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s.sharepoint.com/sites/ph-ehs-ofs/EHS/GBS EHS US/8 References/US QA Coordinator/Daily Dashboard and Late Report/WheatRidge Dashboard and Late Report/Daily Late Report/2025/06 June/"/>
    </mc:Choice>
  </mc:AlternateContent>
  <xr:revisionPtr revIDLastSave="0" documentId="8_{77B7B83D-901A-4351-B5CE-8EE89F491264}" xr6:coauthVersionLast="47" xr6:coauthVersionMax="47" xr10:uidLastSave="{00000000-0000-0000-0000-000000000000}"/>
  <bookViews>
    <workbookView xWindow="22680" yWindow="0" windowWidth="6000" windowHeight="15585" tabRatio="928" xr2:uid="{00000000-000D-0000-FFFF-FFFF00000000}"/>
  </bookViews>
  <sheets>
    <sheet name="Wheat Ridge_Late_250616" sheetId="3" r:id="rId1"/>
    <sheet name="RUSH_PRIORITY" sheetId="25" r:id="rId2"/>
    <sheet name="REPGEN" sheetId="32" r:id="rId3"/>
    <sheet name="AECOMHIH" sheetId="33" r:id="rId4"/>
    <sheet name="CHEVRCOG" sheetId="34" r:id="rId5"/>
    <sheet name="GCVOA" sheetId="9" r:id="rId6"/>
    <sheet name="GCSEMI" sheetId="4" r:id="rId7"/>
    <sheet name="ORGPREP" sheetId="21" r:id="rId8"/>
    <sheet name="MSSEMI" sheetId="22" r:id="rId9"/>
    <sheet name="MSVOA" sheetId="8" r:id="rId10"/>
    <sheet name="GENCHEM" sheetId="6" r:id="rId11"/>
    <sheet name="METALS" sheetId="7" r:id="rId12"/>
    <sheet name="HG" sheetId="23" r:id="rId13"/>
    <sheet name="INTERLAB" sheetId="20" r:id="rId14"/>
    <sheet name="COUNT" sheetId="27" r:id="rId15"/>
    <sheet name="Daily Processed" sheetId="28" r:id="rId16"/>
    <sheet name="Sheet1" sheetId="31" state="hidden" r:id="rId17"/>
  </sheets>
  <definedNames>
    <definedName name="_xlnm._FilterDatabase" localSheetId="6" hidden="1">GCSEMI!$A$1:$N$185</definedName>
    <definedName name="_xlnm._FilterDatabase" localSheetId="5" hidden="1">GCVOA!$A$1:$N$89</definedName>
    <definedName name="_xlnm._FilterDatabase" localSheetId="10" hidden="1">GENCHEM!$A$1:$N$1070</definedName>
    <definedName name="_xlnm._FilterDatabase" localSheetId="12" hidden="1">HG!$A$1:$N$74</definedName>
    <definedName name="_xlnm._FilterDatabase" localSheetId="13" hidden="1">INTERLAB!$A$1:$M$1212</definedName>
    <definedName name="_xlnm._FilterDatabase" localSheetId="11" hidden="1">METALS!$A$1:$N$1972</definedName>
    <definedName name="_xlnm._FilterDatabase" localSheetId="8" hidden="1">MSSEMI!$A$1:$N$263</definedName>
    <definedName name="_xlnm._FilterDatabase" localSheetId="9" hidden="1">MSVOA!$A$1:$N$431</definedName>
    <definedName name="_xlnm._FilterDatabase" localSheetId="7" hidden="1">ORGPREP!$A$1:$N$125</definedName>
    <definedName name="_xlnm._FilterDatabase" localSheetId="2" hidden="1">REPGEN!$A$1:$O$1096</definedName>
    <definedName name="_xlnm._FilterDatabase" localSheetId="1" hidden="1">RUSH_PRIORITY!$A$1:$U$225</definedName>
    <definedName name="_xlnm._FilterDatabase" localSheetId="0" hidden="1">'Wheat Ridge_Late_250616'!$A$1:$V$941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40" i="20" l="1"/>
  <c r="U940" i="20"/>
  <c r="S940" i="20"/>
  <c r="R940" i="20"/>
  <c r="Q940" i="20"/>
  <c r="P940" i="20"/>
  <c r="O940" i="20"/>
  <c r="V938" i="20"/>
  <c r="U938" i="20"/>
  <c r="S938" i="20"/>
  <c r="R938" i="20"/>
  <c r="Q938" i="20"/>
  <c r="P938" i="20"/>
  <c r="O938" i="20"/>
  <c r="V936" i="20"/>
  <c r="U936" i="20"/>
  <c r="S936" i="20"/>
  <c r="R936" i="20"/>
  <c r="Q936" i="20"/>
  <c r="P936" i="20"/>
  <c r="O936" i="20"/>
  <c r="V934" i="20"/>
  <c r="U934" i="20"/>
  <c r="S934" i="20"/>
  <c r="R934" i="20"/>
  <c r="Q934" i="20"/>
  <c r="P934" i="20"/>
  <c r="O934" i="20"/>
  <c r="V932" i="20"/>
  <c r="U932" i="20"/>
  <c r="S932" i="20"/>
  <c r="R932" i="20"/>
  <c r="Q932" i="20"/>
  <c r="P932" i="20"/>
  <c r="O932" i="20"/>
  <c r="V930" i="20"/>
  <c r="U930" i="20"/>
  <c r="S930" i="20"/>
  <c r="R930" i="20"/>
  <c r="Q930" i="20"/>
  <c r="P930" i="20"/>
  <c r="O930" i="20"/>
  <c r="V928" i="20"/>
  <c r="U928" i="20"/>
  <c r="S928" i="20"/>
  <c r="R928" i="20"/>
  <c r="Q928" i="20"/>
  <c r="P928" i="20"/>
  <c r="O928" i="20"/>
  <c r="V926" i="20"/>
  <c r="U926" i="20"/>
  <c r="S926" i="20"/>
  <c r="R926" i="20"/>
  <c r="Q926" i="20"/>
  <c r="P926" i="20"/>
  <c r="O926" i="20"/>
  <c r="V924" i="20"/>
  <c r="U924" i="20"/>
  <c r="S924" i="20"/>
  <c r="R924" i="20"/>
  <c r="Q924" i="20"/>
  <c r="P924" i="20"/>
  <c r="O924" i="20"/>
  <c r="V922" i="20"/>
  <c r="U922" i="20"/>
  <c r="S922" i="20"/>
  <c r="R922" i="20"/>
  <c r="Q922" i="20"/>
  <c r="P922" i="20"/>
  <c r="O922" i="20"/>
  <c r="V920" i="20"/>
  <c r="U920" i="20"/>
  <c r="S920" i="20"/>
  <c r="R920" i="20"/>
  <c r="Q920" i="20"/>
  <c r="P920" i="20"/>
  <c r="O920" i="20"/>
  <c r="V918" i="20"/>
  <c r="U918" i="20"/>
  <c r="S918" i="20"/>
  <c r="R918" i="20"/>
  <c r="Q918" i="20"/>
  <c r="P918" i="20"/>
  <c r="O918" i="20"/>
  <c r="V916" i="20"/>
  <c r="U916" i="20"/>
  <c r="S916" i="20"/>
  <c r="R916" i="20"/>
  <c r="Q916" i="20"/>
  <c r="P916" i="20"/>
  <c r="O916" i="20"/>
  <c r="V914" i="20"/>
  <c r="U914" i="20"/>
  <c r="S914" i="20"/>
  <c r="R914" i="20"/>
  <c r="Q914" i="20"/>
  <c r="P914" i="20"/>
  <c r="O914" i="20"/>
  <c r="V912" i="20"/>
  <c r="U912" i="20"/>
  <c r="S912" i="20"/>
  <c r="R912" i="20"/>
  <c r="Q912" i="20"/>
  <c r="P912" i="20"/>
  <c r="O912" i="20"/>
  <c r="V910" i="20"/>
  <c r="U910" i="20"/>
  <c r="S910" i="20"/>
  <c r="R910" i="20"/>
  <c r="Q910" i="20"/>
  <c r="P910" i="20"/>
  <c r="O910" i="20"/>
  <c r="V908" i="20"/>
  <c r="U908" i="20"/>
  <c r="S908" i="20"/>
  <c r="R908" i="20"/>
  <c r="Q908" i="20"/>
  <c r="P908" i="20"/>
  <c r="O908" i="20"/>
  <c r="V906" i="20"/>
  <c r="U906" i="20"/>
  <c r="S906" i="20"/>
  <c r="R906" i="20"/>
  <c r="Q906" i="20"/>
  <c r="P906" i="20"/>
  <c r="O906" i="20"/>
  <c r="V904" i="20"/>
  <c r="U904" i="20"/>
  <c r="S904" i="20"/>
  <c r="R904" i="20"/>
  <c r="Q904" i="20"/>
  <c r="P904" i="20"/>
  <c r="O904" i="20"/>
  <c r="V902" i="20"/>
  <c r="U902" i="20"/>
  <c r="S902" i="20"/>
  <c r="R902" i="20"/>
  <c r="Q902" i="20"/>
  <c r="P902" i="20"/>
  <c r="O902" i="20"/>
  <c r="V900" i="20"/>
  <c r="U900" i="20"/>
  <c r="S900" i="20"/>
  <c r="R900" i="20"/>
  <c r="Q900" i="20"/>
  <c r="P900" i="20"/>
  <c r="O900" i="20"/>
  <c r="V898" i="20"/>
  <c r="U898" i="20"/>
  <c r="S898" i="20"/>
  <c r="R898" i="20"/>
  <c r="Q898" i="20"/>
  <c r="P898" i="20"/>
  <c r="O898" i="20"/>
  <c r="V896" i="20"/>
  <c r="U896" i="20"/>
  <c r="S896" i="20"/>
  <c r="R896" i="20"/>
  <c r="Q896" i="20"/>
  <c r="P896" i="20"/>
  <c r="O896" i="20"/>
  <c r="V894" i="20"/>
  <c r="U894" i="20"/>
  <c r="S894" i="20"/>
  <c r="R894" i="20"/>
  <c r="Q894" i="20"/>
  <c r="P894" i="20"/>
  <c r="O894" i="20"/>
  <c r="V892" i="20"/>
  <c r="U892" i="20"/>
  <c r="S892" i="20"/>
  <c r="R892" i="20"/>
  <c r="Q892" i="20"/>
  <c r="P892" i="20"/>
  <c r="O892" i="20"/>
  <c r="V890" i="20"/>
  <c r="U890" i="20"/>
  <c r="S890" i="20"/>
  <c r="R890" i="20"/>
  <c r="Q890" i="20"/>
  <c r="P890" i="20"/>
  <c r="O890" i="20"/>
  <c r="V888" i="20"/>
  <c r="U888" i="20"/>
  <c r="S888" i="20"/>
  <c r="R888" i="20"/>
  <c r="Q888" i="20"/>
  <c r="P888" i="20"/>
  <c r="O888" i="20"/>
  <c r="V886" i="20"/>
  <c r="U886" i="20"/>
  <c r="S886" i="20"/>
  <c r="R886" i="20"/>
  <c r="Q886" i="20"/>
  <c r="P886" i="20"/>
  <c r="O886" i="20"/>
  <c r="V884" i="20"/>
  <c r="U884" i="20"/>
  <c r="S884" i="20"/>
  <c r="R884" i="20"/>
  <c r="Q884" i="20"/>
  <c r="P884" i="20"/>
  <c r="O884" i="20"/>
  <c r="V882" i="20"/>
  <c r="U882" i="20"/>
  <c r="S882" i="20"/>
  <c r="R882" i="20"/>
  <c r="Q882" i="20"/>
  <c r="P882" i="20"/>
  <c r="O882" i="20"/>
  <c r="V880" i="20"/>
  <c r="U880" i="20"/>
  <c r="S880" i="20"/>
  <c r="R880" i="20"/>
  <c r="Q880" i="20"/>
  <c r="P880" i="20"/>
  <c r="O880" i="20"/>
  <c r="V878" i="20"/>
  <c r="U878" i="20"/>
  <c r="S878" i="20"/>
  <c r="R878" i="20"/>
  <c r="Q878" i="20"/>
  <c r="P878" i="20"/>
  <c r="O878" i="20"/>
  <c r="V876" i="20"/>
  <c r="U876" i="20"/>
  <c r="S876" i="20"/>
  <c r="R876" i="20"/>
  <c r="Q876" i="20"/>
  <c r="P876" i="20"/>
  <c r="O876" i="20"/>
  <c r="V874" i="20"/>
  <c r="U874" i="20"/>
  <c r="S874" i="20"/>
  <c r="R874" i="20"/>
  <c r="Q874" i="20"/>
  <c r="P874" i="20"/>
  <c r="O874" i="20"/>
  <c r="V872" i="20"/>
  <c r="U872" i="20"/>
  <c r="S872" i="20"/>
  <c r="R872" i="20"/>
  <c r="Q872" i="20"/>
  <c r="P872" i="20"/>
  <c r="O872" i="20"/>
  <c r="V870" i="20"/>
  <c r="U870" i="20"/>
  <c r="S870" i="20"/>
  <c r="R870" i="20"/>
  <c r="Q870" i="20"/>
  <c r="P870" i="20"/>
  <c r="O870" i="20"/>
  <c r="V868" i="20"/>
  <c r="U868" i="20"/>
  <c r="S868" i="20"/>
  <c r="R868" i="20"/>
  <c r="Q868" i="20"/>
  <c r="P868" i="20"/>
  <c r="O868" i="20"/>
  <c r="V866" i="20"/>
  <c r="U866" i="20"/>
  <c r="S866" i="20"/>
  <c r="R866" i="20"/>
  <c r="Q866" i="20"/>
  <c r="P866" i="20"/>
  <c r="O866" i="20"/>
  <c r="V864" i="20"/>
  <c r="U864" i="20"/>
  <c r="S864" i="20"/>
  <c r="R864" i="20"/>
  <c r="Q864" i="20"/>
  <c r="P864" i="20"/>
  <c r="O864" i="20"/>
  <c r="V862" i="20"/>
  <c r="U862" i="20"/>
  <c r="S862" i="20"/>
  <c r="R862" i="20"/>
  <c r="Q862" i="20"/>
  <c r="P862" i="20"/>
  <c r="O862" i="20"/>
  <c r="V860" i="20"/>
  <c r="U860" i="20"/>
  <c r="S860" i="20"/>
  <c r="R860" i="20"/>
  <c r="Q860" i="20"/>
  <c r="P860" i="20"/>
  <c r="O860" i="20"/>
  <c r="V858" i="20"/>
  <c r="U858" i="20"/>
  <c r="S858" i="20"/>
  <c r="R858" i="20"/>
  <c r="Q858" i="20"/>
  <c r="P858" i="20"/>
  <c r="O858" i="20"/>
  <c r="V856" i="20"/>
  <c r="U856" i="20"/>
  <c r="S856" i="20"/>
  <c r="R856" i="20"/>
  <c r="Q856" i="20"/>
  <c r="P856" i="20"/>
  <c r="O856" i="20"/>
  <c r="V854" i="20"/>
  <c r="U854" i="20"/>
  <c r="S854" i="20"/>
  <c r="R854" i="20"/>
  <c r="Q854" i="20"/>
  <c r="P854" i="20"/>
  <c r="O854" i="20"/>
  <c r="V852" i="20"/>
  <c r="U852" i="20"/>
  <c r="S852" i="20"/>
  <c r="R852" i="20"/>
  <c r="Q852" i="20"/>
  <c r="P852" i="20"/>
  <c r="O852" i="20"/>
  <c r="V850" i="20"/>
  <c r="U850" i="20"/>
  <c r="S850" i="20"/>
  <c r="R850" i="20"/>
  <c r="Q850" i="20"/>
  <c r="P850" i="20"/>
  <c r="O850" i="20"/>
  <c r="V848" i="20"/>
  <c r="U848" i="20"/>
  <c r="S848" i="20"/>
  <c r="R848" i="20"/>
  <c r="Q848" i="20"/>
  <c r="P848" i="20"/>
  <c r="O848" i="20"/>
  <c r="V846" i="20"/>
  <c r="U846" i="20"/>
  <c r="S846" i="20"/>
  <c r="R846" i="20"/>
  <c r="Q846" i="20"/>
  <c r="P846" i="20"/>
  <c r="O846" i="20"/>
  <c r="V844" i="20"/>
  <c r="U844" i="20"/>
  <c r="S844" i="20"/>
  <c r="R844" i="20"/>
  <c r="Q844" i="20"/>
  <c r="P844" i="20"/>
  <c r="O844" i="20"/>
  <c r="V842" i="20"/>
  <c r="U842" i="20"/>
  <c r="S842" i="20"/>
  <c r="R842" i="20"/>
  <c r="Q842" i="20"/>
  <c r="P842" i="20"/>
  <c r="O842" i="20"/>
  <c r="V840" i="20"/>
  <c r="U840" i="20"/>
  <c r="S840" i="20"/>
  <c r="R840" i="20"/>
  <c r="Q840" i="20"/>
  <c r="P840" i="20"/>
  <c r="O840" i="20"/>
  <c r="V838" i="20"/>
  <c r="U838" i="20"/>
  <c r="S838" i="20"/>
  <c r="R838" i="20"/>
  <c r="Q838" i="20"/>
  <c r="P838" i="20"/>
  <c r="O838" i="20"/>
  <c r="V836" i="20"/>
  <c r="U836" i="20"/>
  <c r="S836" i="20"/>
  <c r="R836" i="20"/>
  <c r="Q836" i="20"/>
  <c r="P836" i="20"/>
  <c r="O836" i="20"/>
  <c r="V834" i="20"/>
  <c r="U834" i="20"/>
  <c r="S834" i="20"/>
  <c r="R834" i="20"/>
  <c r="Q834" i="20"/>
  <c r="P834" i="20"/>
  <c r="O834" i="20"/>
  <c r="V832" i="20"/>
  <c r="U832" i="20"/>
  <c r="S832" i="20"/>
  <c r="R832" i="20"/>
  <c r="Q832" i="20"/>
  <c r="P832" i="20"/>
  <c r="O832" i="20"/>
  <c r="V830" i="20"/>
  <c r="U830" i="20"/>
  <c r="S830" i="20"/>
  <c r="R830" i="20"/>
  <c r="Q830" i="20"/>
  <c r="P830" i="20"/>
  <c r="O830" i="20"/>
  <c r="V828" i="20"/>
  <c r="U828" i="20"/>
  <c r="S828" i="20"/>
  <c r="R828" i="20"/>
  <c r="Q828" i="20"/>
  <c r="P828" i="20"/>
  <c r="O828" i="20"/>
  <c r="V826" i="20"/>
  <c r="U826" i="20"/>
  <c r="S826" i="20"/>
  <c r="R826" i="20"/>
  <c r="Q826" i="20"/>
  <c r="P826" i="20"/>
  <c r="O826" i="20"/>
  <c r="V824" i="20"/>
  <c r="U824" i="20"/>
  <c r="S824" i="20"/>
  <c r="R824" i="20"/>
  <c r="Q824" i="20"/>
  <c r="P824" i="20"/>
  <c r="O824" i="20"/>
  <c r="V822" i="20"/>
  <c r="U822" i="20"/>
  <c r="S822" i="20"/>
  <c r="R822" i="20"/>
  <c r="Q822" i="20"/>
  <c r="P822" i="20"/>
  <c r="O822" i="20"/>
  <c r="V820" i="20"/>
  <c r="U820" i="20"/>
  <c r="S820" i="20"/>
  <c r="R820" i="20"/>
  <c r="Q820" i="20"/>
  <c r="P820" i="20"/>
  <c r="O820" i="20"/>
  <c r="V818" i="20"/>
  <c r="U818" i="20"/>
  <c r="S818" i="20"/>
  <c r="R818" i="20"/>
  <c r="Q818" i="20"/>
  <c r="P818" i="20"/>
  <c r="O818" i="20"/>
  <c r="V816" i="20"/>
  <c r="U816" i="20"/>
  <c r="S816" i="20"/>
  <c r="R816" i="20"/>
  <c r="Q816" i="20"/>
  <c r="P816" i="20"/>
  <c r="O816" i="20"/>
  <c r="V814" i="20"/>
  <c r="U814" i="20"/>
  <c r="S814" i="20"/>
  <c r="R814" i="20"/>
  <c r="Q814" i="20"/>
  <c r="P814" i="20"/>
  <c r="O814" i="20"/>
  <c r="V812" i="20"/>
  <c r="U812" i="20"/>
  <c r="S812" i="20"/>
  <c r="R812" i="20"/>
  <c r="Q812" i="20"/>
  <c r="P812" i="20"/>
  <c r="O812" i="20"/>
  <c r="V810" i="20"/>
  <c r="U810" i="20"/>
  <c r="S810" i="20"/>
  <c r="R810" i="20"/>
  <c r="Q810" i="20"/>
  <c r="P810" i="20"/>
  <c r="O810" i="20"/>
  <c r="V808" i="20"/>
  <c r="U808" i="20"/>
  <c r="S808" i="20"/>
  <c r="R808" i="20"/>
  <c r="Q808" i="20"/>
  <c r="P808" i="20"/>
  <c r="O808" i="20"/>
  <c r="V806" i="20"/>
  <c r="U806" i="20"/>
  <c r="S806" i="20"/>
  <c r="R806" i="20"/>
  <c r="Q806" i="20"/>
  <c r="P806" i="20"/>
  <c r="O806" i="20"/>
  <c r="V804" i="20"/>
  <c r="U804" i="20"/>
  <c r="S804" i="20"/>
  <c r="R804" i="20"/>
  <c r="Q804" i="20"/>
  <c r="P804" i="20"/>
  <c r="O804" i="20"/>
  <c r="V802" i="20"/>
  <c r="U802" i="20"/>
  <c r="S802" i="20"/>
  <c r="R802" i="20"/>
  <c r="Q802" i="20"/>
  <c r="P802" i="20"/>
  <c r="O802" i="20"/>
  <c r="V800" i="20"/>
  <c r="U800" i="20"/>
  <c r="S800" i="20"/>
  <c r="R800" i="20"/>
  <c r="Q800" i="20"/>
  <c r="P800" i="20"/>
  <c r="O800" i="20"/>
  <c r="V798" i="20"/>
  <c r="U798" i="20"/>
  <c r="S798" i="20"/>
  <c r="R798" i="20"/>
  <c r="Q798" i="20"/>
  <c r="P798" i="20"/>
  <c r="O798" i="20"/>
  <c r="V796" i="20"/>
  <c r="U796" i="20"/>
  <c r="S796" i="20"/>
  <c r="R796" i="20"/>
  <c r="Q796" i="20"/>
  <c r="P796" i="20"/>
  <c r="O796" i="20"/>
  <c r="V794" i="20"/>
  <c r="U794" i="20"/>
  <c r="S794" i="20"/>
  <c r="R794" i="20"/>
  <c r="Q794" i="20"/>
  <c r="P794" i="20"/>
  <c r="O794" i="20"/>
  <c r="V792" i="20"/>
  <c r="U792" i="20"/>
  <c r="S792" i="20"/>
  <c r="R792" i="20"/>
  <c r="Q792" i="20"/>
  <c r="P792" i="20"/>
  <c r="O792" i="20"/>
  <c r="V790" i="20"/>
  <c r="U790" i="20"/>
  <c r="S790" i="20"/>
  <c r="R790" i="20"/>
  <c r="Q790" i="20"/>
  <c r="P790" i="20"/>
  <c r="O790" i="20"/>
  <c r="V788" i="20"/>
  <c r="U788" i="20"/>
  <c r="S788" i="20"/>
  <c r="R788" i="20"/>
  <c r="Q788" i="20"/>
  <c r="P788" i="20"/>
  <c r="O788" i="20"/>
  <c r="V786" i="20"/>
  <c r="U786" i="20"/>
  <c r="S786" i="20"/>
  <c r="R786" i="20"/>
  <c r="Q786" i="20"/>
  <c r="P786" i="20"/>
  <c r="O786" i="20"/>
  <c r="V784" i="20"/>
  <c r="U784" i="20"/>
  <c r="S784" i="20"/>
  <c r="R784" i="20"/>
  <c r="Q784" i="20"/>
  <c r="P784" i="20"/>
  <c r="O784" i="20"/>
  <c r="V782" i="20"/>
  <c r="U782" i="20"/>
  <c r="S782" i="20"/>
  <c r="R782" i="20"/>
  <c r="Q782" i="20"/>
  <c r="P782" i="20"/>
  <c r="O782" i="20"/>
  <c r="V780" i="20"/>
  <c r="U780" i="20"/>
  <c r="S780" i="20"/>
  <c r="R780" i="20"/>
  <c r="Q780" i="20"/>
  <c r="P780" i="20"/>
  <c r="O780" i="20"/>
  <c r="V778" i="20"/>
  <c r="U778" i="20"/>
  <c r="S778" i="20"/>
  <c r="R778" i="20"/>
  <c r="Q778" i="20"/>
  <c r="P778" i="20"/>
  <c r="O778" i="20"/>
  <c r="V776" i="20"/>
  <c r="U776" i="20"/>
  <c r="S776" i="20"/>
  <c r="R776" i="20"/>
  <c r="Q776" i="20"/>
  <c r="P776" i="20"/>
  <c r="O776" i="20"/>
  <c r="V774" i="20"/>
  <c r="U774" i="20"/>
  <c r="S774" i="20"/>
  <c r="R774" i="20"/>
  <c r="Q774" i="20"/>
  <c r="P774" i="20"/>
  <c r="O774" i="20"/>
  <c r="V772" i="20"/>
  <c r="U772" i="20"/>
  <c r="S772" i="20"/>
  <c r="R772" i="20"/>
  <c r="Q772" i="20"/>
  <c r="P772" i="20"/>
  <c r="O772" i="20"/>
  <c r="V770" i="20"/>
  <c r="U770" i="20"/>
  <c r="S770" i="20"/>
  <c r="R770" i="20"/>
  <c r="Q770" i="20"/>
  <c r="P770" i="20"/>
  <c r="O770" i="20"/>
  <c r="V768" i="20"/>
  <c r="U768" i="20"/>
  <c r="S768" i="20"/>
  <c r="R768" i="20"/>
  <c r="Q768" i="20"/>
  <c r="P768" i="20"/>
  <c r="O768" i="20"/>
  <c r="V766" i="20"/>
  <c r="U766" i="20"/>
  <c r="S766" i="20"/>
  <c r="R766" i="20"/>
  <c r="Q766" i="20"/>
  <c r="P766" i="20"/>
  <c r="O766" i="20"/>
  <c r="V764" i="20"/>
  <c r="U764" i="20"/>
  <c r="S764" i="20"/>
  <c r="R764" i="20"/>
  <c r="Q764" i="20"/>
  <c r="P764" i="20"/>
  <c r="O764" i="20"/>
  <c r="V762" i="20"/>
  <c r="U762" i="20"/>
  <c r="S762" i="20"/>
  <c r="R762" i="20"/>
  <c r="Q762" i="20"/>
  <c r="P762" i="20"/>
  <c r="O762" i="20"/>
  <c r="V760" i="20"/>
  <c r="U760" i="20"/>
  <c r="S760" i="20"/>
  <c r="R760" i="20"/>
  <c r="Q760" i="20"/>
  <c r="P760" i="20"/>
  <c r="O760" i="20"/>
  <c r="V758" i="20"/>
  <c r="U758" i="20"/>
  <c r="S758" i="20"/>
  <c r="R758" i="20"/>
  <c r="Q758" i="20"/>
  <c r="P758" i="20"/>
  <c r="O758" i="20"/>
  <c r="V756" i="20"/>
  <c r="U756" i="20"/>
  <c r="S756" i="20"/>
  <c r="R756" i="20"/>
  <c r="Q756" i="20"/>
  <c r="P756" i="20"/>
  <c r="O756" i="20"/>
  <c r="V754" i="20"/>
  <c r="U754" i="20"/>
  <c r="S754" i="20"/>
  <c r="R754" i="20"/>
  <c r="Q754" i="20"/>
  <c r="P754" i="20"/>
  <c r="O754" i="20"/>
  <c r="V752" i="20"/>
  <c r="U752" i="20"/>
  <c r="S752" i="20"/>
  <c r="R752" i="20"/>
  <c r="Q752" i="20"/>
  <c r="P752" i="20"/>
  <c r="O752" i="20"/>
  <c r="V750" i="20"/>
  <c r="U750" i="20"/>
  <c r="S750" i="20"/>
  <c r="R750" i="20"/>
  <c r="Q750" i="20"/>
  <c r="P750" i="20"/>
  <c r="O750" i="20"/>
  <c r="V748" i="20"/>
  <c r="U748" i="20"/>
  <c r="S748" i="20"/>
  <c r="R748" i="20"/>
  <c r="Q748" i="20"/>
  <c r="P748" i="20"/>
  <c r="O748" i="20"/>
  <c r="V746" i="20"/>
  <c r="U746" i="20"/>
  <c r="S746" i="20"/>
  <c r="R746" i="20"/>
  <c r="Q746" i="20"/>
  <c r="P746" i="20"/>
  <c r="O746" i="20"/>
  <c r="V744" i="20"/>
  <c r="U744" i="20"/>
  <c r="S744" i="20"/>
  <c r="R744" i="20"/>
  <c r="Q744" i="20"/>
  <c r="P744" i="20"/>
  <c r="O744" i="20"/>
  <c r="V742" i="20"/>
  <c r="U742" i="20"/>
  <c r="S742" i="20"/>
  <c r="R742" i="20"/>
  <c r="Q742" i="20"/>
  <c r="P742" i="20"/>
  <c r="O742" i="20"/>
  <c r="V740" i="20"/>
  <c r="U740" i="20"/>
  <c r="S740" i="20"/>
  <c r="R740" i="20"/>
  <c r="Q740" i="20"/>
  <c r="P740" i="20"/>
  <c r="O740" i="20"/>
  <c r="V738" i="20"/>
  <c r="U738" i="20"/>
  <c r="S738" i="20"/>
  <c r="R738" i="20"/>
  <c r="Q738" i="20"/>
  <c r="P738" i="20"/>
  <c r="O738" i="20"/>
  <c r="V736" i="20"/>
  <c r="U736" i="20"/>
  <c r="S736" i="20"/>
  <c r="R736" i="20"/>
  <c r="Q736" i="20"/>
  <c r="P736" i="20"/>
  <c r="O736" i="20"/>
  <c r="V734" i="20"/>
  <c r="U734" i="20"/>
  <c r="S734" i="20"/>
  <c r="R734" i="20"/>
  <c r="Q734" i="20"/>
  <c r="P734" i="20"/>
  <c r="O734" i="20"/>
  <c r="V732" i="20"/>
  <c r="U732" i="20"/>
  <c r="S732" i="20"/>
  <c r="R732" i="20"/>
  <c r="Q732" i="20"/>
  <c r="P732" i="20"/>
  <c r="O732" i="20"/>
  <c r="V730" i="20"/>
  <c r="U730" i="20"/>
  <c r="S730" i="20"/>
  <c r="R730" i="20"/>
  <c r="Q730" i="20"/>
  <c r="P730" i="20"/>
  <c r="O730" i="20"/>
  <c r="V728" i="20"/>
  <c r="U728" i="20"/>
  <c r="S728" i="20"/>
  <c r="R728" i="20"/>
  <c r="Q728" i="20"/>
  <c r="P728" i="20"/>
  <c r="O728" i="20"/>
  <c r="V726" i="20"/>
  <c r="U726" i="20"/>
  <c r="S726" i="20"/>
  <c r="R726" i="20"/>
  <c r="Q726" i="20"/>
  <c r="P726" i="20"/>
  <c r="O726" i="20"/>
  <c r="V724" i="20"/>
  <c r="U724" i="20"/>
  <c r="S724" i="20"/>
  <c r="R724" i="20"/>
  <c r="Q724" i="20"/>
  <c r="P724" i="20"/>
  <c r="O724" i="20"/>
  <c r="V722" i="20"/>
  <c r="U722" i="20"/>
  <c r="S722" i="20"/>
  <c r="R722" i="20"/>
  <c r="Q722" i="20"/>
  <c r="P722" i="20"/>
  <c r="O722" i="20"/>
  <c r="V720" i="20"/>
  <c r="U720" i="20"/>
  <c r="S720" i="20"/>
  <c r="R720" i="20"/>
  <c r="Q720" i="20"/>
  <c r="P720" i="20"/>
  <c r="O720" i="20"/>
  <c r="V718" i="20"/>
  <c r="U718" i="20"/>
  <c r="S718" i="20"/>
  <c r="R718" i="20"/>
  <c r="Q718" i="20"/>
  <c r="P718" i="20"/>
  <c r="O718" i="20"/>
  <c r="V716" i="20"/>
  <c r="U716" i="20"/>
  <c r="S716" i="20"/>
  <c r="R716" i="20"/>
  <c r="Q716" i="20"/>
  <c r="P716" i="20"/>
  <c r="O716" i="20"/>
  <c r="V714" i="20"/>
  <c r="U714" i="20"/>
  <c r="S714" i="20"/>
  <c r="R714" i="20"/>
  <c r="Q714" i="20"/>
  <c r="P714" i="20"/>
  <c r="O714" i="20"/>
  <c r="V712" i="20"/>
  <c r="U712" i="20"/>
  <c r="S712" i="20"/>
  <c r="R712" i="20"/>
  <c r="Q712" i="20"/>
  <c r="P712" i="20"/>
  <c r="O712" i="20"/>
  <c r="V710" i="20"/>
  <c r="U710" i="20"/>
  <c r="S710" i="20"/>
  <c r="R710" i="20"/>
  <c r="Q710" i="20"/>
  <c r="P710" i="20"/>
  <c r="O710" i="20"/>
  <c r="V708" i="20"/>
  <c r="U708" i="20"/>
  <c r="S708" i="20"/>
  <c r="R708" i="20"/>
  <c r="Q708" i="20"/>
  <c r="P708" i="20"/>
  <c r="O708" i="20"/>
  <c r="V706" i="20"/>
  <c r="U706" i="20"/>
  <c r="S706" i="20"/>
  <c r="R706" i="20"/>
  <c r="Q706" i="20"/>
  <c r="P706" i="20"/>
  <c r="O706" i="20"/>
  <c r="V704" i="20"/>
  <c r="U704" i="20"/>
  <c r="S704" i="20"/>
  <c r="R704" i="20"/>
  <c r="Q704" i="20"/>
  <c r="P704" i="20"/>
  <c r="O704" i="20"/>
  <c r="V702" i="20"/>
  <c r="U702" i="20"/>
  <c r="S702" i="20"/>
  <c r="R702" i="20"/>
  <c r="Q702" i="20"/>
  <c r="P702" i="20"/>
  <c r="O702" i="20"/>
  <c r="V700" i="20"/>
  <c r="U700" i="20"/>
  <c r="S700" i="20"/>
  <c r="R700" i="20"/>
  <c r="Q700" i="20"/>
  <c r="P700" i="20"/>
  <c r="O700" i="20"/>
  <c r="V698" i="20"/>
  <c r="U698" i="20"/>
  <c r="S698" i="20"/>
  <c r="R698" i="20"/>
  <c r="Q698" i="20"/>
  <c r="P698" i="20"/>
  <c r="O698" i="20"/>
  <c r="V696" i="20"/>
  <c r="U696" i="20"/>
  <c r="S696" i="20"/>
  <c r="R696" i="20"/>
  <c r="Q696" i="20"/>
  <c r="P696" i="20"/>
  <c r="O696" i="20"/>
  <c r="V694" i="20"/>
  <c r="U694" i="20"/>
  <c r="S694" i="20"/>
  <c r="R694" i="20"/>
  <c r="Q694" i="20"/>
  <c r="P694" i="20"/>
  <c r="O694" i="20"/>
  <c r="V692" i="20"/>
  <c r="U692" i="20"/>
  <c r="S692" i="20"/>
  <c r="R692" i="20"/>
  <c r="Q692" i="20"/>
  <c r="P692" i="20"/>
  <c r="O692" i="20"/>
  <c r="V690" i="20"/>
  <c r="U690" i="20"/>
  <c r="S690" i="20"/>
  <c r="R690" i="20"/>
  <c r="Q690" i="20"/>
  <c r="P690" i="20"/>
  <c r="O690" i="20"/>
  <c r="V688" i="20"/>
  <c r="U688" i="20"/>
  <c r="S688" i="20"/>
  <c r="R688" i="20"/>
  <c r="Q688" i="20"/>
  <c r="P688" i="20"/>
  <c r="O688" i="20"/>
  <c r="V686" i="20"/>
  <c r="U686" i="20"/>
  <c r="S686" i="20"/>
  <c r="R686" i="20"/>
  <c r="Q686" i="20"/>
  <c r="P686" i="20"/>
  <c r="O686" i="20"/>
  <c r="V684" i="20"/>
  <c r="U684" i="20"/>
  <c r="S684" i="20"/>
  <c r="R684" i="20"/>
  <c r="Q684" i="20"/>
  <c r="P684" i="20"/>
  <c r="O684" i="20"/>
  <c r="V682" i="20"/>
  <c r="U682" i="20"/>
  <c r="S682" i="20"/>
  <c r="R682" i="20"/>
  <c r="Q682" i="20"/>
  <c r="P682" i="20"/>
  <c r="O682" i="20"/>
  <c r="V680" i="20"/>
  <c r="U680" i="20"/>
  <c r="S680" i="20"/>
  <c r="R680" i="20"/>
  <c r="Q680" i="20"/>
  <c r="P680" i="20"/>
  <c r="O680" i="20"/>
  <c r="V678" i="20"/>
  <c r="U678" i="20"/>
  <c r="S678" i="20"/>
  <c r="R678" i="20"/>
  <c r="Q678" i="20"/>
  <c r="P678" i="20"/>
  <c r="O678" i="20"/>
  <c r="V676" i="20"/>
  <c r="U676" i="20"/>
  <c r="S676" i="20"/>
  <c r="R676" i="20"/>
  <c r="Q676" i="20"/>
  <c r="P676" i="20"/>
  <c r="O676" i="20"/>
  <c r="V674" i="20"/>
  <c r="U674" i="20"/>
  <c r="S674" i="20"/>
  <c r="R674" i="20"/>
  <c r="Q674" i="20"/>
  <c r="P674" i="20"/>
  <c r="O674" i="20"/>
  <c r="V672" i="20"/>
  <c r="U672" i="20"/>
  <c r="S672" i="20"/>
  <c r="R672" i="20"/>
  <c r="Q672" i="20"/>
  <c r="P672" i="20"/>
  <c r="O672" i="20"/>
  <c r="V670" i="20"/>
  <c r="U670" i="20"/>
  <c r="S670" i="20"/>
  <c r="R670" i="20"/>
  <c r="Q670" i="20"/>
  <c r="P670" i="20"/>
  <c r="O670" i="20"/>
  <c r="V668" i="20"/>
  <c r="U668" i="20"/>
  <c r="S668" i="20"/>
  <c r="R668" i="20"/>
  <c r="Q668" i="20"/>
  <c r="P668" i="20"/>
  <c r="O668" i="20"/>
  <c r="V666" i="20"/>
  <c r="U666" i="20"/>
  <c r="S666" i="20"/>
  <c r="R666" i="20"/>
  <c r="Q666" i="20"/>
  <c r="P666" i="20"/>
  <c r="O666" i="20"/>
  <c r="V664" i="20"/>
  <c r="U664" i="20"/>
  <c r="S664" i="20"/>
  <c r="R664" i="20"/>
  <c r="Q664" i="20"/>
  <c r="P664" i="20"/>
  <c r="O664" i="20"/>
  <c r="V662" i="20"/>
  <c r="U662" i="20"/>
  <c r="S662" i="20"/>
  <c r="R662" i="20"/>
  <c r="Q662" i="20"/>
  <c r="P662" i="20"/>
  <c r="O662" i="20"/>
  <c r="V660" i="20"/>
  <c r="U660" i="20"/>
  <c r="S660" i="20"/>
  <c r="R660" i="20"/>
  <c r="Q660" i="20"/>
  <c r="P660" i="20"/>
  <c r="O660" i="20"/>
  <c r="V658" i="20"/>
  <c r="U658" i="20"/>
  <c r="S658" i="20"/>
  <c r="R658" i="20"/>
  <c r="Q658" i="20"/>
  <c r="P658" i="20"/>
  <c r="O658" i="20"/>
  <c r="V656" i="20"/>
  <c r="U656" i="20"/>
  <c r="S656" i="20"/>
  <c r="R656" i="20"/>
  <c r="Q656" i="20"/>
  <c r="P656" i="20"/>
  <c r="O656" i="20"/>
  <c r="V654" i="20"/>
  <c r="U654" i="20"/>
  <c r="S654" i="20"/>
  <c r="R654" i="20"/>
  <c r="Q654" i="20"/>
  <c r="P654" i="20"/>
  <c r="O654" i="20"/>
  <c r="V652" i="20"/>
  <c r="U652" i="20"/>
  <c r="S652" i="20"/>
  <c r="R652" i="20"/>
  <c r="Q652" i="20"/>
  <c r="P652" i="20"/>
  <c r="O652" i="20"/>
  <c r="V650" i="20"/>
  <c r="U650" i="20"/>
  <c r="S650" i="20"/>
  <c r="R650" i="20"/>
  <c r="Q650" i="20"/>
  <c r="P650" i="20"/>
  <c r="O650" i="20"/>
  <c r="V648" i="20"/>
  <c r="U648" i="20"/>
  <c r="S648" i="20"/>
  <c r="R648" i="20"/>
  <c r="Q648" i="20"/>
  <c r="P648" i="20"/>
  <c r="O648" i="20"/>
  <c r="V646" i="20"/>
  <c r="U646" i="20"/>
  <c r="S646" i="20"/>
  <c r="R646" i="20"/>
  <c r="Q646" i="20"/>
  <c r="P646" i="20"/>
  <c r="O646" i="20"/>
  <c r="V644" i="20"/>
  <c r="U644" i="20"/>
  <c r="S644" i="20"/>
  <c r="R644" i="20"/>
  <c r="Q644" i="20"/>
  <c r="P644" i="20"/>
  <c r="O644" i="20"/>
  <c r="V642" i="20"/>
  <c r="U642" i="20"/>
  <c r="S642" i="20"/>
  <c r="R642" i="20"/>
  <c r="Q642" i="20"/>
  <c r="P642" i="20"/>
  <c r="O642" i="20"/>
  <c r="V640" i="20"/>
  <c r="U640" i="20"/>
  <c r="S640" i="20"/>
  <c r="R640" i="20"/>
  <c r="Q640" i="20"/>
  <c r="P640" i="20"/>
  <c r="O640" i="20"/>
  <c r="V638" i="20"/>
  <c r="U638" i="20"/>
  <c r="S638" i="20"/>
  <c r="R638" i="20"/>
  <c r="Q638" i="20"/>
  <c r="P638" i="20"/>
  <c r="O638" i="20"/>
  <c r="V636" i="20"/>
  <c r="U636" i="20"/>
  <c r="S636" i="20"/>
  <c r="R636" i="20"/>
  <c r="Q636" i="20"/>
  <c r="P636" i="20"/>
  <c r="O636" i="20"/>
  <c r="V634" i="20"/>
  <c r="U634" i="20"/>
  <c r="S634" i="20"/>
  <c r="R634" i="20"/>
  <c r="Q634" i="20"/>
  <c r="P634" i="20"/>
  <c r="O634" i="20"/>
  <c r="V632" i="20"/>
  <c r="U632" i="20"/>
  <c r="S632" i="20"/>
  <c r="R632" i="20"/>
  <c r="Q632" i="20"/>
  <c r="P632" i="20"/>
  <c r="O632" i="20"/>
  <c r="V630" i="20"/>
  <c r="U630" i="20"/>
  <c r="S630" i="20"/>
  <c r="R630" i="20"/>
  <c r="Q630" i="20"/>
  <c r="P630" i="20"/>
  <c r="O630" i="20"/>
  <c r="V628" i="20"/>
  <c r="U628" i="20"/>
  <c r="S628" i="20"/>
  <c r="R628" i="20"/>
  <c r="Q628" i="20"/>
  <c r="P628" i="20"/>
  <c r="O628" i="20"/>
  <c r="V626" i="20"/>
  <c r="U626" i="20"/>
  <c r="S626" i="20"/>
  <c r="R626" i="20"/>
  <c r="Q626" i="20"/>
  <c r="P626" i="20"/>
  <c r="O626" i="20"/>
  <c r="V624" i="20"/>
  <c r="U624" i="20"/>
  <c r="S624" i="20"/>
  <c r="R624" i="20"/>
  <c r="Q624" i="20"/>
  <c r="P624" i="20"/>
  <c r="O624" i="20"/>
  <c r="V622" i="20"/>
  <c r="U622" i="20"/>
  <c r="S622" i="20"/>
  <c r="R622" i="20"/>
  <c r="Q622" i="20"/>
  <c r="P622" i="20"/>
  <c r="O622" i="20"/>
  <c r="V620" i="20"/>
  <c r="U620" i="20"/>
  <c r="S620" i="20"/>
  <c r="R620" i="20"/>
  <c r="Q620" i="20"/>
  <c r="P620" i="20"/>
  <c r="O620" i="20"/>
  <c r="V618" i="20"/>
  <c r="U618" i="20"/>
  <c r="S618" i="20"/>
  <c r="R618" i="20"/>
  <c r="Q618" i="20"/>
  <c r="P618" i="20"/>
  <c r="O618" i="20"/>
  <c r="V616" i="20"/>
  <c r="U616" i="20"/>
  <c r="S616" i="20"/>
  <c r="R616" i="20"/>
  <c r="Q616" i="20"/>
  <c r="P616" i="20"/>
  <c r="O616" i="20"/>
  <c r="V614" i="20"/>
  <c r="U614" i="20"/>
  <c r="S614" i="20"/>
  <c r="R614" i="20"/>
  <c r="Q614" i="20"/>
  <c r="P614" i="20"/>
  <c r="O614" i="20"/>
  <c r="V612" i="20"/>
  <c r="U612" i="20"/>
  <c r="S612" i="20"/>
  <c r="R612" i="20"/>
  <c r="Q612" i="20"/>
  <c r="P612" i="20"/>
  <c r="O612" i="20"/>
  <c r="V610" i="20"/>
  <c r="U610" i="20"/>
  <c r="S610" i="20"/>
  <c r="R610" i="20"/>
  <c r="Q610" i="20"/>
  <c r="P610" i="20"/>
  <c r="O610" i="20"/>
  <c r="V608" i="20"/>
  <c r="U608" i="20"/>
  <c r="S608" i="20"/>
  <c r="R608" i="20"/>
  <c r="Q608" i="20"/>
  <c r="P608" i="20"/>
  <c r="O608" i="20"/>
  <c r="V606" i="20"/>
  <c r="U606" i="20"/>
  <c r="S606" i="20"/>
  <c r="R606" i="20"/>
  <c r="Q606" i="20"/>
  <c r="P606" i="20"/>
  <c r="O606" i="20"/>
  <c r="V604" i="20"/>
  <c r="U604" i="20"/>
  <c r="S604" i="20"/>
  <c r="R604" i="20"/>
  <c r="Q604" i="20"/>
  <c r="P604" i="20"/>
  <c r="O604" i="20"/>
  <c r="V602" i="20"/>
  <c r="U602" i="20"/>
  <c r="S602" i="20"/>
  <c r="R602" i="20"/>
  <c r="Q602" i="20"/>
  <c r="P602" i="20"/>
  <c r="O602" i="20"/>
  <c r="V600" i="20"/>
  <c r="U600" i="20"/>
  <c r="S600" i="20"/>
  <c r="R600" i="20"/>
  <c r="Q600" i="20"/>
  <c r="P600" i="20"/>
  <c r="O600" i="20"/>
  <c r="V598" i="20"/>
  <c r="U598" i="20"/>
  <c r="S598" i="20"/>
  <c r="R598" i="20"/>
  <c r="Q598" i="20"/>
  <c r="P598" i="20"/>
  <c r="O598" i="20"/>
  <c r="V596" i="20"/>
  <c r="U596" i="20"/>
  <c r="S596" i="20"/>
  <c r="R596" i="20"/>
  <c r="Q596" i="20"/>
  <c r="P596" i="20"/>
  <c r="O596" i="20"/>
  <c r="V594" i="20"/>
  <c r="U594" i="20"/>
  <c r="S594" i="20"/>
  <c r="R594" i="20"/>
  <c r="Q594" i="20"/>
  <c r="P594" i="20"/>
  <c r="O594" i="20"/>
  <c r="V592" i="20"/>
  <c r="U592" i="20"/>
  <c r="S592" i="20"/>
  <c r="R592" i="20"/>
  <c r="Q592" i="20"/>
  <c r="P592" i="20"/>
  <c r="O592" i="20"/>
  <c r="V590" i="20"/>
  <c r="U590" i="20"/>
  <c r="S590" i="20"/>
  <c r="R590" i="20"/>
  <c r="Q590" i="20"/>
  <c r="P590" i="20"/>
  <c r="O590" i="20"/>
  <c r="V588" i="20"/>
  <c r="U588" i="20"/>
  <c r="S588" i="20"/>
  <c r="R588" i="20"/>
  <c r="Q588" i="20"/>
  <c r="P588" i="20"/>
  <c r="O588" i="20"/>
  <c r="V586" i="20"/>
  <c r="U586" i="20"/>
  <c r="S586" i="20"/>
  <c r="R586" i="20"/>
  <c r="Q586" i="20"/>
  <c r="P586" i="20"/>
  <c r="O586" i="20"/>
  <c r="V584" i="20"/>
  <c r="U584" i="20"/>
  <c r="S584" i="20"/>
  <c r="R584" i="20"/>
  <c r="Q584" i="20"/>
  <c r="P584" i="20"/>
  <c r="O584" i="20"/>
  <c r="V582" i="20"/>
  <c r="U582" i="20"/>
  <c r="S582" i="20"/>
  <c r="R582" i="20"/>
  <c r="Q582" i="20"/>
  <c r="P582" i="20"/>
  <c r="O582" i="20"/>
  <c r="V580" i="20"/>
  <c r="U580" i="20"/>
  <c r="S580" i="20"/>
  <c r="R580" i="20"/>
  <c r="Q580" i="20"/>
  <c r="P580" i="20"/>
  <c r="O580" i="20"/>
  <c r="V578" i="20"/>
  <c r="U578" i="20"/>
  <c r="S578" i="20"/>
  <c r="R578" i="20"/>
  <c r="Q578" i="20"/>
  <c r="P578" i="20"/>
  <c r="O578" i="20"/>
  <c r="V576" i="20"/>
  <c r="U576" i="20"/>
  <c r="S576" i="20"/>
  <c r="R576" i="20"/>
  <c r="Q576" i="20"/>
  <c r="P576" i="20"/>
  <c r="O576" i="20"/>
  <c r="V574" i="20"/>
  <c r="U574" i="20"/>
  <c r="S574" i="20"/>
  <c r="R574" i="20"/>
  <c r="Q574" i="20"/>
  <c r="P574" i="20"/>
  <c r="O574" i="20"/>
  <c r="V572" i="20"/>
  <c r="U572" i="20"/>
  <c r="S572" i="20"/>
  <c r="R572" i="20"/>
  <c r="Q572" i="20"/>
  <c r="P572" i="20"/>
  <c r="O572" i="20"/>
  <c r="V570" i="20"/>
  <c r="U570" i="20"/>
  <c r="S570" i="20"/>
  <c r="R570" i="20"/>
  <c r="Q570" i="20"/>
  <c r="P570" i="20"/>
  <c r="O570" i="20"/>
  <c r="V568" i="20"/>
  <c r="U568" i="20"/>
  <c r="S568" i="20"/>
  <c r="R568" i="20"/>
  <c r="Q568" i="20"/>
  <c r="P568" i="20"/>
  <c r="O568" i="20"/>
  <c r="V566" i="20"/>
  <c r="U566" i="20"/>
  <c r="S566" i="20"/>
  <c r="R566" i="20"/>
  <c r="Q566" i="20"/>
  <c r="P566" i="20"/>
  <c r="O566" i="20"/>
  <c r="V564" i="20"/>
  <c r="U564" i="20"/>
  <c r="S564" i="20"/>
  <c r="R564" i="20"/>
  <c r="Q564" i="20"/>
  <c r="P564" i="20"/>
  <c r="O564" i="20"/>
  <c r="V562" i="20"/>
  <c r="U562" i="20"/>
  <c r="S562" i="20"/>
  <c r="R562" i="20"/>
  <c r="Q562" i="20"/>
  <c r="P562" i="20"/>
  <c r="O562" i="20"/>
  <c r="V560" i="20"/>
  <c r="U560" i="20"/>
  <c r="S560" i="20"/>
  <c r="R560" i="20"/>
  <c r="Q560" i="20"/>
  <c r="P560" i="20"/>
  <c r="O560" i="20"/>
  <c r="V558" i="20"/>
  <c r="U558" i="20"/>
  <c r="S558" i="20"/>
  <c r="R558" i="20"/>
  <c r="Q558" i="20"/>
  <c r="P558" i="20"/>
  <c r="O558" i="20"/>
  <c r="V556" i="20"/>
  <c r="U556" i="20"/>
  <c r="S556" i="20"/>
  <c r="R556" i="20"/>
  <c r="Q556" i="20"/>
  <c r="P556" i="20"/>
  <c r="O556" i="20"/>
  <c r="V554" i="20"/>
  <c r="U554" i="20"/>
  <c r="S554" i="20"/>
  <c r="R554" i="20"/>
  <c r="Q554" i="20"/>
  <c r="P554" i="20"/>
  <c r="O554" i="20"/>
  <c r="V552" i="20"/>
  <c r="U552" i="20"/>
  <c r="S552" i="20"/>
  <c r="R552" i="20"/>
  <c r="Q552" i="20"/>
  <c r="P552" i="20"/>
  <c r="O552" i="20"/>
  <c r="V550" i="20"/>
  <c r="U550" i="20"/>
  <c r="S550" i="20"/>
  <c r="R550" i="20"/>
  <c r="Q550" i="20"/>
  <c r="P550" i="20"/>
  <c r="O550" i="20"/>
  <c r="V548" i="20"/>
  <c r="U548" i="20"/>
  <c r="S548" i="20"/>
  <c r="R548" i="20"/>
  <c r="Q548" i="20"/>
  <c r="P548" i="20"/>
  <c r="O548" i="20"/>
  <c r="V546" i="20"/>
  <c r="U546" i="20"/>
  <c r="S546" i="20"/>
  <c r="R546" i="20"/>
  <c r="Q546" i="20"/>
  <c r="P546" i="20"/>
  <c r="O546" i="20"/>
  <c r="V544" i="20"/>
  <c r="U544" i="20"/>
  <c r="S544" i="20"/>
  <c r="R544" i="20"/>
  <c r="Q544" i="20"/>
  <c r="P544" i="20"/>
  <c r="O544" i="20"/>
  <c r="V542" i="20"/>
  <c r="U542" i="20"/>
  <c r="S542" i="20"/>
  <c r="R542" i="20"/>
  <c r="Q542" i="20"/>
  <c r="P542" i="20"/>
  <c r="O542" i="20"/>
  <c r="V540" i="20"/>
  <c r="U540" i="20"/>
  <c r="S540" i="20"/>
  <c r="R540" i="20"/>
  <c r="Q540" i="20"/>
  <c r="P540" i="20"/>
  <c r="O540" i="20"/>
  <c r="V538" i="20"/>
  <c r="U538" i="20"/>
  <c r="S538" i="20"/>
  <c r="R538" i="20"/>
  <c r="Q538" i="20"/>
  <c r="P538" i="20"/>
  <c r="O538" i="20"/>
  <c r="V536" i="20"/>
  <c r="U536" i="20"/>
  <c r="S536" i="20"/>
  <c r="R536" i="20"/>
  <c r="Q536" i="20"/>
  <c r="P536" i="20"/>
  <c r="O536" i="20"/>
  <c r="V534" i="20"/>
  <c r="U534" i="20"/>
  <c r="S534" i="20"/>
  <c r="R534" i="20"/>
  <c r="Q534" i="20"/>
  <c r="P534" i="20"/>
  <c r="O534" i="20"/>
  <c r="V532" i="20"/>
  <c r="U532" i="20"/>
  <c r="S532" i="20"/>
  <c r="R532" i="20"/>
  <c r="Q532" i="20"/>
  <c r="P532" i="20"/>
  <c r="O532" i="20"/>
  <c r="V530" i="20"/>
  <c r="U530" i="20"/>
  <c r="S530" i="20"/>
  <c r="R530" i="20"/>
  <c r="Q530" i="20"/>
  <c r="P530" i="20"/>
  <c r="O530" i="20"/>
  <c r="V528" i="20"/>
  <c r="U528" i="20"/>
  <c r="S528" i="20"/>
  <c r="R528" i="20"/>
  <c r="Q528" i="20"/>
  <c r="P528" i="20"/>
  <c r="O528" i="20"/>
  <c r="V526" i="20"/>
  <c r="U526" i="20"/>
  <c r="S526" i="20"/>
  <c r="R526" i="20"/>
  <c r="Q526" i="20"/>
  <c r="P526" i="20"/>
  <c r="O526" i="20"/>
  <c r="V524" i="20"/>
  <c r="U524" i="20"/>
  <c r="S524" i="20"/>
  <c r="R524" i="20"/>
  <c r="Q524" i="20"/>
  <c r="P524" i="20"/>
  <c r="O524" i="20"/>
  <c r="V522" i="20"/>
  <c r="U522" i="20"/>
  <c r="S522" i="20"/>
  <c r="R522" i="20"/>
  <c r="Q522" i="20"/>
  <c r="P522" i="20"/>
  <c r="O522" i="20"/>
  <c r="V520" i="20"/>
  <c r="U520" i="20"/>
  <c r="S520" i="20"/>
  <c r="R520" i="20"/>
  <c r="Q520" i="20"/>
  <c r="P520" i="20"/>
  <c r="O520" i="20"/>
  <c r="V518" i="20"/>
  <c r="U518" i="20"/>
  <c r="S518" i="20"/>
  <c r="R518" i="20"/>
  <c r="Q518" i="20"/>
  <c r="P518" i="20"/>
  <c r="O518" i="20"/>
  <c r="V516" i="20"/>
  <c r="U516" i="20"/>
  <c r="S516" i="20"/>
  <c r="R516" i="20"/>
  <c r="Q516" i="20"/>
  <c r="P516" i="20"/>
  <c r="O516" i="20"/>
  <c r="V514" i="20"/>
  <c r="U514" i="20"/>
  <c r="S514" i="20"/>
  <c r="R514" i="20"/>
  <c r="Q514" i="20"/>
  <c r="P514" i="20"/>
  <c r="O514" i="20"/>
  <c r="V512" i="20"/>
  <c r="U512" i="20"/>
  <c r="S512" i="20"/>
  <c r="R512" i="20"/>
  <c r="Q512" i="20"/>
  <c r="P512" i="20"/>
  <c r="O512" i="20"/>
  <c r="V510" i="20"/>
  <c r="U510" i="20"/>
  <c r="S510" i="20"/>
  <c r="R510" i="20"/>
  <c r="Q510" i="20"/>
  <c r="P510" i="20"/>
  <c r="O510" i="20"/>
  <c r="V508" i="20"/>
  <c r="U508" i="20"/>
  <c r="S508" i="20"/>
  <c r="R508" i="20"/>
  <c r="Q508" i="20"/>
  <c r="P508" i="20"/>
  <c r="O508" i="20"/>
  <c r="V506" i="20"/>
  <c r="U506" i="20"/>
  <c r="S506" i="20"/>
  <c r="R506" i="20"/>
  <c r="Q506" i="20"/>
  <c r="P506" i="20"/>
  <c r="O506" i="20"/>
  <c r="V504" i="20"/>
  <c r="U504" i="20"/>
  <c r="S504" i="20"/>
  <c r="R504" i="20"/>
  <c r="Q504" i="20"/>
  <c r="P504" i="20"/>
  <c r="O504" i="20"/>
  <c r="V502" i="20"/>
  <c r="U502" i="20"/>
  <c r="S502" i="20"/>
  <c r="R502" i="20"/>
  <c r="Q502" i="20"/>
  <c r="P502" i="20"/>
  <c r="O502" i="20"/>
  <c r="V500" i="20"/>
  <c r="U500" i="20"/>
  <c r="S500" i="20"/>
  <c r="R500" i="20"/>
  <c r="Q500" i="20"/>
  <c r="P500" i="20"/>
  <c r="O500" i="20"/>
  <c r="V498" i="20"/>
  <c r="U498" i="20"/>
  <c r="S498" i="20"/>
  <c r="R498" i="20"/>
  <c r="Q498" i="20"/>
  <c r="P498" i="20"/>
  <c r="O498" i="20"/>
  <c r="V496" i="20"/>
  <c r="U496" i="20"/>
  <c r="S496" i="20"/>
  <c r="R496" i="20"/>
  <c r="Q496" i="20"/>
  <c r="P496" i="20"/>
  <c r="O496" i="20"/>
  <c r="V494" i="20"/>
  <c r="U494" i="20"/>
  <c r="S494" i="20"/>
  <c r="R494" i="20"/>
  <c r="Q494" i="20"/>
  <c r="P494" i="20"/>
  <c r="O494" i="20"/>
  <c r="V492" i="20"/>
  <c r="U492" i="20"/>
  <c r="S492" i="20"/>
  <c r="R492" i="20"/>
  <c r="Q492" i="20"/>
  <c r="P492" i="20"/>
  <c r="O492" i="20"/>
  <c r="V490" i="20"/>
  <c r="U490" i="20"/>
  <c r="S490" i="20"/>
  <c r="R490" i="20"/>
  <c r="Q490" i="20"/>
  <c r="P490" i="20"/>
  <c r="O490" i="20"/>
  <c r="V488" i="20"/>
  <c r="U488" i="20"/>
  <c r="S488" i="20"/>
  <c r="R488" i="20"/>
  <c r="Q488" i="20"/>
  <c r="P488" i="20"/>
  <c r="O488" i="20"/>
  <c r="V486" i="20"/>
  <c r="U486" i="20"/>
  <c r="S486" i="20"/>
  <c r="R486" i="20"/>
  <c r="Q486" i="20"/>
  <c r="P486" i="20"/>
  <c r="O486" i="20"/>
  <c r="V484" i="20"/>
  <c r="U484" i="20"/>
  <c r="S484" i="20"/>
  <c r="R484" i="20"/>
  <c r="Q484" i="20"/>
  <c r="P484" i="20"/>
  <c r="O484" i="20"/>
  <c r="V482" i="20"/>
  <c r="U482" i="20"/>
  <c r="S482" i="20"/>
  <c r="R482" i="20"/>
  <c r="Q482" i="20"/>
  <c r="P482" i="20"/>
  <c r="O482" i="20"/>
  <c r="V480" i="20"/>
  <c r="U480" i="20"/>
  <c r="S480" i="20"/>
  <c r="R480" i="20"/>
  <c r="Q480" i="20"/>
  <c r="P480" i="20"/>
  <c r="O480" i="20"/>
  <c r="V478" i="20"/>
  <c r="U478" i="20"/>
  <c r="S478" i="20"/>
  <c r="R478" i="20"/>
  <c r="Q478" i="20"/>
  <c r="P478" i="20"/>
  <c r="O478" i="20"/>
  <c r="V476" i="20"/>
  <c r="U476" i="20"/>
  <c r="S476" i="20"/>
  <c r="R476" i="20"/>
  <c r="Q476" i="20"/>
  <c r="P476" i="20"/>
  <c r="O476" i="20"/>
  <c r="V474" i="20"/>
  <c r="U474" i="20"/>
  <c r="S474" i="20"/>
  <c r="R474" i="20"/>
  <c r="Q474" i="20"/>
  <c r="P474" i="20"/>
  <c r="O474" i="20"/>
  <c r="V472" i="20"/>
  <c r="U472" i="20"/>
  <c r="S472" i="20"/>
  <c r="R472" i="20"/>
  <c r="Q472" i="20"/>
  <c r="P472" i="20"/>
  <c r="O472" i="20"/>
  <c r="V470" i="20"/>
  <c r="U470" i="20"/>
  <c r="S470" i="20"/>
  <c r="R470" i="20"/>
  <c r="Q470" i="20"/>
  <c r="P470" i="20"/>
  <c r="O470" i="20"/>
  <c r="V468" i="20"/>
  <c r="U468" i="20"/>
  <c r="S468" i="20"/>
  <c r="R468" i="20"/>
  <c r="Q468" i="20"/>
  <c r="P468" i="20"/>
  <c r="O468" i="20"/>
  <c r="V466" i="20"/>
  <c r="U466" i="20"/>
  <c r="S466" i="20"/>
  <c r="R466" i="20"/>
  <c r="Q466" i="20"/>
  <c r="P466" i="20"/>
  <c r="O466" i="20"/>
  <c r="V464" i="20"/>
  <c r="U464" i="20"/>
  <c r="S464" i="20"/>
  <c r="R464" i="20"/>
  <c r="Q464" i="20"/>
  <c r="P464" i="20"/>
  <c r="O464" i="20"/>
  <c r="V462" i="20"/>
  <c r="U462" i="20"/>
  <c r="S462" i="20"/>
  <c r="R462" i="20"/>
  <c r="Q462" i="20"/>
  <c r="P462" i="20"/>
  <c r="O462" i="20"/>
  <c r="V460" i="20"/>
  <c r="U460" i="20"/>
  <c r="S460" i="20"/>
  <c r="R460" i="20"/>
  <c r="Q460" i="20"/>
  <c r="P460" i="20"/>
  <c r="O460" i="20"/>
  <c r="V458" i="20"/>
  <c r="U458" i="20"/>
  <c r="S458" i="20"/>
  <c r="R458" i="20"/>
  <c r="Q458" i="20"/>
  <c r="P458" i="20"/>
  <c r="O458" i="20"/>
  <c r="V456" i="20"/>
  <c r="U456" i="20"/>
  <c r="S456" i="20"/>
  <c r="R456" i="20"/>
  <c r="Q456" i="20"/>
  <c r="P456" i="20"/>
  <c r="O456" i="20"/>
  <c r="V454" i="20"/>
  <c r="U454" i="20"/>
  <c r="S454" i="20"/>
  <c r="R454" i="20"/>
  <c r="Q454" i="20"/>
  <c r="P454" i="20"/>
  <c r="O454" i="20"/>
  <c r="V452" i="20"/>
  <c r="U452" i="20"/>
  <c r="S452" i="20"/>
  <c r="R452" i="20"/>
  <c r="Q452" i="20"/>
  <c r="P452" i="20"/>
  <c r="O452" i="20"/>
  <c r="V450" i="20"/>
  <c r="U450" i="20"/>
  <c r="S450" i="20"/>
  <c r="R450" i="20"/>
  <c r="Q450" i="20"/>
  <c r="P450" i="20"/>
  <c r="O450" i="20"/>
  <c r="V448" i="20"/>
  <c r="U448" i="20"/>
  <c r="S448" i="20"/>
  <c r="R448" i="20"/>
  <c r="Q448" i="20"/>
  <c r="P448" i="20"/>
  <c r="O448" i="20"/>
  <c r="V446" i="20"/>
  <c r="U446" i="20"/>
  <c r="S446" i="20"/>
  <c r="R446" i="20"/>
  <c r="Q446" i="20"/>
  <c r="P446" i="20"/>
  <c r="O446" i="20"/>
  <c r="V444" i="20"/>
  <c r="U444" i="20"/>
  <c r="S444" i="20"/>
  <c r="R444" i="20"/>
  <c r="Q444" i="20"/>
  <c r="P444" i="20"/>
  <c r="O444" i="20"/>
  <c r="V442" i="20"/>
  <c r="U442" i="20"/>
  <c r="S442" i="20"/>
  <c r="R442" i="20"/>
  <c r="Q442" i="20"/>
  <c r="P442" i="20"/>
  <c r="O442" i="20"/>
  <c r="V440" i="20"/>
  <c r="U440" i="20"/>
  <c r="S440" i="20"/>
  <c r="R440" i="20"/>
  <c r="Q440" i="20"/>
  <c r="P440" i="20"/>
  <c r="O440" i="20"/>
  <c r="V438" i="20"/>
  <c r="U438" i="20"/>
  <c r="S438" i="20"/>
  <c r="R438" i="20"/>
  <c r="Q438" i="20"/>
  <c r="P438" i="20"/>
  <c r="O438" i="20"/>
  <c r="V436" i="20"/>
  <c r="U436" i="20"/>
  <c r="S436" i="20"/>
  <c r="R436" i="20"/>
  <c r="Q436" i="20"/>
  <c r="P436" i="20"/>
  <c r="O436" i="20"/>
  <c r="V434" i="20"/>
  <c r="U434" i="20"/>
  <c r="S434" i="20"/>
  <c r="R434" i="20"/>
  <c r="Q434" i="20"/>
  <c r="P434" i="20"/>
  <c r="O434" i="20"/>
  <c r="V432" i="20"/>
  <c r="U432" i="20"/>
  <c r="S432" i="20"/>
  <c r="R432" i="20"/>
  <c r="Q432" i="20"/>
  <c r="P432" i="20"/>
  <c r="O432" i="20"/>
  <c r="V430" i="20"/>
  <c r="U430" i="20"/>
  <c r="S430" i="20"/>
  <c r="R430" i="20"/>
  <c r="Q430" i="20"/>
  <c r="P430" i="20"/>
  <c r="O430" i="20"/>
  <c r="V428" i="20"/>
  <c r="U428" i="20"/>
  <c r="S428" i="20"/>
  <c r="R428" i="20"/>
  <c r="Q428" i="20"/>
  <c r="P428" i="20"/>
  <c r="O428" i="20"/>
  <c r="V426" i="20"/>
  <c r="U426" i="20"/>
  <c r="S426" i="20"/>
  <c r="R426" i="20"/>
  <c r="Q426" i="20"/>
  <c r="P426" i="20"/>
  <c r="O426" i="20"/>
  <c r="V424" i="20"/>
  <c r="U424" i="20"/>
  <c r="S424" i="20"/>
  <c r="R424" i="20"/>
  <c r="Q424" i="20"/>
  <c r="P424" i="20"/>
  <c r="O424" i="20"/>
  <c r="V422" i="20"/>
  <c r="U422" i="20"/>
  <c r="S422" i="20"/>
  <c r="R422" i="20"/>
  <c r="Q422" i="20"/>
  <c r="P422" i="20"/>
  <c r="O422" i="20"/>
  <c r="V420" i="20"/>
  <c r="U420" i="20"/>
  <c r="S420" i="20"/>
  <c r="R420" i="20"/>
  <c r="Q420" i="20"/>
  <c r="P420" i="20"/>
  <c r="O420" i="20"/>
  <c r="V418" i="20"/>
  <c r="U418" i="20"/>
  <c r="S418" i="20"/>
  <c r="R418" i="20"/>
  <c r="Q418" i="20"/>
  <c r="P418" i="20"/>
  <c r="O418" i="20"/>
  <c r="V416" i="20"/>
  <c r="U416" i="20"/>
  <c r="S416" i="20"/>
  <c r="R416" i="20"/>
  <c r="Q416" i="20"/>
  <c r="P416" i="20"/>
  <c r="O416" i="20"/>
  <c r="V414" i="20"/>
  <c r="U414" i="20"/>
  <c r="S414" i="20"/>
  <c r="R414" i="20"/>
  <c r="Q414" i="20"/>
  <c r="P414" i="20"/>
  <c r="O414" i="20"/>
  <c r="V412" i="20"/>
  <c r="U412" i="20"/>
  <c r="S412" i="20"/>
  <c r="R412" i="20"/>
  <c r="Q412" i="20"/>
  <c r="P412" i="20"/>
  <c r="O412" i="20"/>
  <c r="V410" i="20"/>
  <c r="U410" i="20"/>
  <c r="S410" i="20"/>
  <c r="R410" i="20"/>
  <c r="Q410" i="20"/>
  <c r="P410" i="20"/>
  <c r="O410" i="20"/>
  <c r="V408" i="20"/>
  <c r="U408" i="20"/>
  <c r="S408" i="20"/>
  <c r="R408" i="20"/>
  <c r="Q408" i="20"/>
  <c r="P408" i="20"/>
  <c r="O408" i="20"/>
  <c r="V406" i="20"/>
  <c r="U406" i="20"/>
  <c r="S406" i="20"/>
  <c r="R406" i="20"/>
  <c r="Q406" i="20"/>
  <c r="P406" i="20"/>
  <c r="O406" i="20"/>
  <c r="V404" i="20"/>
  <c r="U404" i="20"/>
  <c r="S404" i="20"/>
  <c r="R404" i="20"/>
  <c r="Q404" i="20"/>
  <c r="P404" i="20"/>
  <c r="O404" i="20"/>
  <c r="V402" i="20"/>
  <c r="U402" i="20"/>
  <c r="S402" i="20"/>
  <c r="R402" i="20"/>
  <c r="Q402" i="20"/>
  <c r="P402" i="20"/>
  <c r="O402" i="20"/>
  <c r="V400" i="20"/>
  <c r="U400" i="20"/>
  <c r="S400" i="20"/>
  <c r="R400" i="20"/>
  <c r="Q400" i="20"/>
  <c r="P400" i="20"/>
  <c r="O400" i="20"/>
  <c r="V398" i="20"/>
  <c r="U398" i="20"/>
  <c r="S398" i="20"/>
  <c r="R398" i="20"/>
  <c r="Q398" i="20"/>
  <c r="P398" i="20"/>
  <c r="O398" i="20"/>
  <c r="V396" i="20"/>
  <c r="U396" i="20"/>
  <c r="S396" i="20"/>
  <c r="R396" i="20"/>
  <c r="Q396" i="20"/>
  <c r="P396" i="20"/>
  <c r="O396" i="20"/>
  <c r="V394" i="20"/>
  <c r="U394" i="20"/>
  <c r="S394" i="20"/>
  <c r="R394" i="20"/>
  <c r="Q394" i="20"/>
  <c r="P394" i="20"/>
  <c r="O394" i="20"/>
  <c r="V392" i="20"/>
  <c r="U392" i="20"/>
  <c r="S392" i="20"/>
  <c r="R392" i="20"/>
  <c r="Q392" i="20"/>
  <c r="P392" i="20"/>
  <c r="O392" i="20"/>
  <c r="V390" i="20"/>
  <c r="U390" i="20"/>
  <c r="S390" i="20"/>
  <c r="R390" i="20"/>
  <c r="Q390" i="20"/>
  <c r="P390" i="20"/>
  <c r="O390" i="20"/>
  <c r="V388" i="20"/>
  <c r="U388" i="20"/>
  <c r="S388" i="20"/>
  <c r="R388" i="20"/>
  <c r="Q388" i="20"/>
  <c r="P388" i="20"/>
  <c r="O388" i="20"/>
  <c r="V386" i="20"/>
  <c r="U386" i="20"/>
  <c r="S386" i="20"/>
  <c r="R386" i="20"/>
  <c r="Q386" i="20"/>
  <c r="P386" i="20"/>
  <c r="O386" i="20"/>
  <c r="V384" i="20"/>
  <c r="U384" i="20"/>
  <c r="S384" i="20"/>
  <c r="R384" i="20"/>
  <c r="Q384" i="20"/>
  <c r="P384" i="20"/>
  <c r="O384" i="20"/>
  <c r="V382" i="20"/>
  <c r="U382" i="20"/>
  <c r="S382" i="20"/>
  <c r="R382" i="20"/>
  <c r="Q382" i="20"/>
  <c r="P382" i="20"/>
  <c r="O382" i="20"/>
  <c r="V380" i="20"/>
  <c r="U380" i="20"/>
  <c r="S380" i="20"/>
  <c r="R380" i="20"/>
  <c r="Q380" i="20"/>
  <c r="P380" i="20"/>
  <c r="O380" i="20"/>
  <c r="V378" i="20"/>
  <c r="U378" i="20"/>
  <c r="S378" i="20"/>
  <c r="R378" i="20"/>
  <c r="Q378" i="20"/>
  <c r="P378" i="20"/>
  <c r="O378" i="20"/>
  <c r="V376" i="20"/>
  <c r="U376" i="20"/>
  <c r="S376" i="20"/>
  <c r="R376" i="20"/>
  <c r="Q376" i="20"/>
  <c r="P376" i="20"/>
  <c r="O376" i="20"/>
  <c r="V374" i="20"/>
  <c r="U374" i="20"/>
  <c r="S374" i="20"/>
  <c r="R374" i="20"/>
  <c r="Q374" i="20"/>
  <c r="P374" i="20"/>
  <c r="O374" i="20"/>
  <c r="V372" i="20"/>
  <c r="U372" i="20"/>
  <c r="S372" i="20"/>
  <c r="R372" i="20"/>
  <c r="Q372" i="20"/>
  <c r="P372" i="20"/>
  <c r="O372" i="20"/>
  <c r="V370" i="20"/>
  <c r="U370" i="20"/>
  <c r="S370" i="20"/>
  <c r="R370" i="20"/>
  <c r="Q370" i="20"/>
  <c r="P370" i="20"/>
  <c r="O370" i="20"/>
  <c r="V368" i="20"/>
  <c r="U368" i="20"/>
  <c r="S368" i="20"/>
  <c r="R368" i="20"/>
  <c r="Q368" i="20"/>
  <c r="P368" i="20"/>
  <c r="O368" i="20"/>
  <c r="V366" i="20"/>
  <c r="U366" i="20"/>
  <c r="S366" i="20"/>
  <c r="R366" i="20"/>
  <c r="Q366" i="20"/>
  <c r="P366" i="20"/>
  <c r="O366" i="20"/>
  <c r="V364" i="20"/>
  <c r="U364" i="20"/>
  <c r="S364" i="20"/>
  <c r="R364" i="20"/>
  <c r="Q364" i="20"/>
  <c r="P364" i="20"/>
  <c r="O364" i="20"/>
  <c r="V362" i="20"/>
  <c r="U362" i="20"/>
  <c r="S362" i="20"/>
  <c r="R362" i="20"/>
  <c r="Q362" i="20"/>
  <c r="P362" i="20"/>
  <c r="O362" i="20"/>
  <c r="V360" i="20"/>
  <c r="U360" i="20"/>
  <c r="S360" i="20"/>
  <c r="R360" i="20"/>
  <c r="Q360" i="20"/>
  <c r="P360" i="20"/>
  <c r="O360" i="20"/>
  <c r="V358" i="20"/>
  <c r="U358" i="20"/>
  <c r="S358" i="20"/>
  <c r="R358" i="20"/>
  <c r="Q358" i="20"/>
  <c r="P358" i="20"/>
  <c r="O358" i="20"/>
  <c r="V356" i="20"/>
  <c r="U356" i="20"/>
  <c r="S356" i="20"/>
  <c r="R356" i="20"/>
  <c r="Q356" i="20"/>
  <c r="P356" i="20"/>
  <c r="O356" i="20"/>
  <c r="V354" i="20"/>
  <c r="U354" i="20"/>
  <c r="S354" i="20"/>
  <c r="R354" i="20"/>
  <c r="Q354" i="20"/>
  <c r="P354" i="20"/>
  <c r="O354" i="20"/>
  <c r="V352" i="20"/>
  <c r="U352" i="20"/>
  <c r="S352" i="20"/>
  <c r="R352" i="20"/>
  <c r="Q352" i="20"/>
  <c r="P352" i="20"/>
  <c r="O352" i="20"/>
  <c r="V350" i="20"/>
  <c r="U350" i="20"/>
  <c r="S350" i="20"/>
  <c r="R350" i="20"/>
  <c r="Q350" i="20"/>
  <c r="P350" i="20"/>
  <c r="O350" i="20"/>
  <c r="V348" i="20"/>
  <c r="U348" i="20"/>
  <c r="S348" i="20"/>
  <c r="R348" i="20"/>
  <c r="Q348" i="20"/>
  <c r="P348" i="20"/>
  <c r="O348" i="20"/>
  <c r="V346" i="20"/>
  <c r="U346" i="20"/>
  <c r="S346" i="20"/>
  <c r="R346" i="20"/>
  <c r="Q346" i="20"/>
  <c r="P346" i="20"/>
  <c r="O346" i="20"/>
  <c r="V344" i="20"/>
  <c r="U344" i="20"/>
  <c r="S344" i="20"/>
  <c r="R344" i="20"/>
  <c r="Q344" i="20"/>
  <c r="P344" i="20"/>
  <c r="O344" i="20"/>
  <c r="V342" i="20"/>
  <c r="U342" i="20"/>
  <c r="S342" i="20"/>
  <c r="R342" i="20"/>
  <c r="Q342" i="20"/>
  <c r="P342" i="20"/>
  <c r="O342" i="20"/>
  <c r="V340" i="20"/>
  <c r="U340" i="20"/>
  <c r="S340" i="20"/>
  <c r="R340" i="20"/>
  <c r="Q340" i="20"/>
  <c r="P340" i="20"/>
  <c r="O340" i="20"/>
  <c r="V338" i="20"/>
  <c r="U338" i="20"/>
  <c r="S338" i="20"/>
  <c r="R338" i="20"/>
  <c r="Q338" i="20"/>
  <c r="P338" i="20"/>
  <c r="O338" i="20"/>
  <c r="V336" i="20"/>
  <c r="U336" i="20"/>
  <c r="S336" i="20"/>
  <c r="R336" i="20"/>
  <c r="Q336" i="20"/>
  <c r="P336" i="20"/>
  <c r="O336" i="20"/>
  <c r="V334" i="20"/>
  <c r="U334" i="20"/>
  <c r="S334" i="20"/>
  <c r="R334" i="20"/>
  <c r="Q334" i="20"/>
  <c r="P334" i="20"/>
  <c r="O334" i="20"/>
  <c r="V332" i="20"/>
  <c r="U332" i="20"/>
  <c r="S332" i="20"/>
  <c r="R332" i="20"/>
  <c r="Q332" i="20"/>
  <c r="P332" i="20"/>
  <c r="O332" i="20"/>
  <c r="V330" i="20"/>
  <c r="U330" i="20"/>
  <c r="S330" i="20"/>
  <c r="R330" i="20"/>
  <c r="Q330" i="20"/>
  <c r="P330" i="20"/>
  <c r="O330" i="20"/>
  <c r="V328" i="20"/>
  <c r="U328" i="20"/>
  <c r="S328" i="20"/>
  <c r="R328" i="20"/>
  <c r="Q328" i="20"/>
  <c r="P328" i="20"/>
  <c r="O328" i="20"/>
  <c r="V326" i="20"/>
  <c r="U326" i="20"/>
  <c r="S326" i="20"/>
  <c r="R326" i="20"/>
  <c r="Q326" i="20"/>
  <c r="P326" i="20"/>
  <c r="O326" i="20"/>
  <c r="V324" i="20"/>
  <c r="U324" i="20"/>
  <c r="S324" i="20"/>
  <c r="R324" i="20"/>
  <c r="Q324" i="20"/>
  <c r="P324" i="20"/>
  <c r="O324" i="20"/>
  <c r="V322" i="20"/>
  <c r="U322" i="20"/>
  <c r="S322" i="20"/>
  <c r="R322" i="20"/>
  <c r="Q322" i="20"/>
  <c r="P322" i="20"/>
  <c r="O322" i="20"/>
  <c r="V320" i="20"/>
  <c r="U320" i="20"/>
  <c r="S320" i="20"/>
  <c r="R320" i="20"/>
  <c r="Q320" i="20"/>
  <c r="P320" i="20"/>
  <c r="O320" i="20"/>
  <c r="V318" i="20"/>
  <c r="U318" i="20"/>
  <c r="S318" i="20"/>
  <c r="R318" i="20"/>
  <c r="Q318" i="20"/>
  <c r="P318" i="20"/>
  <c r="O318" i="20"/>
  <c r="V316" i="20"/>
  <c r="U316" i="20"/>
  <c r="S316" i="20"/>
  <c r="R316" i="20"/>
  <c r="Q316" i="20"/>
  <c r="P316" i="20"/>
  <c r="O316" i="20"/>
  <c r="V314" i="20"/>
  <c r="U314" i="20"/>
  <c r="S314" i="20"/>
  <c r="R314" i="20"/>
  <c r="Q314" i="20"/>
  <c r="P314" i="20"/>
  <c r="O314" i="20"/>
  <c r="V312" i="20"/>
  <c r="U312" i="20"/>
  <c r="S312" i="20"/>
  <c r="R312" i="20"/>
  <c r="Q312" i="20"/>
  <c r="P312" i="20"/>
  <c r="O312" i="20"/>
  <c r="V310" i="20"/>
  <c r="U310" i="20"/>
  <c r="S310" i="20"/>
  <c r="R310" i="20"/>
  <c r="Q310" i="20"/>
  <c r="P310" i="20"/>
  <c r="O310" i="20"/>
  <c r="V308" i="20"/>
  <c r="U308" i="20"/>
  <c r="S308" i="20"/>
  <c r="R308" i="20"/>
  <c r="Q308" i="20"/>
  <c r="P308" i="20"/>
  <c r="O308" i="20"/>
  <c r="V306" i="20"/>
  <c r="U306" i="20"/>
  <c r="S306" i="20"/>
  <c r="R306" i="20"/>
  <c r="Q306" i="20"/>
  <c r="P306" i="20"/>
  <c r="O306" i="20"/>
  <c r="V304" i="20"/>
  <c r="U304" i="20"/>
  <c r="S304" i="20"/>
  <c r="R304" i="20"/>
  <c r="Q304" i="20"/>
  <c r="P304" i="20"/>
  <c r="O304" i="20"/>
  <c r="V302" i="20"/>
  <c r="U302" i="20"/>
  <c r="S302" i="20"/>
  <c r="R302" i="20"/>
  <c r="Q302" i="20"/>
  <c r="P302" i="20"/>
  <c r="O302" i="20"/>
  <c r="V300" i="20"/>
  <c r="U300" i="20"/>
  <c r="S300" i="20"/>
  <c r="R300" i="20"/>
  <c r="Q300" i="20"/>
  <c r="P300" i="20"/>
  <c r="O300" i="20"/>
  <c r="V298" i="20"/>
  <c r="U298" i="20"/>
  <c r="S298" i="20"/>
  <c r="R298" i="20"/>
  <c r="Q298" i="20"/>
  <c r="P298" i="20"/>
  <c r="O298" i="20"/>
  <c r="V296" i="20"/>
  <c r="U296" i="20"/>
  <c r="S296" i="20"/>
  <c r="R296" i="20"/>
  <c r="Q296" i="20"/>
  <c r="P296" i="20"/>
  <c r="O296" i="20"/>
  <c r="V294" i="20"/>
  <c r="U294" i="20"/>
  <c r="S294" i="20"/>
  <c r="R294" i="20"/>
  <c r="Q294" i="20"/>
  <c r="P294" i="20"/>
  <c r="O294" i="20"/>
  <c r="V292" i="20"/>
  <c r="U292" i="20"/>
  <c r="S292" i="20"/>
  <c r="R292" i="20"/>
  <c r="Q292" i="20"/>
  <c r="P292" i="20"/>
  <c r="O292" i="20"/>
  <c r="V290" i="20"/>
  <c r="U290" i="20"/>
  <c r="S290" i="20"/>
  <c r="R290" i="20"/>
  <c r="Q290" i="20"/>
  <c r="P290" i="20"/>
  <c r="O290" i="20"/>
  <c r="V288" i="20"/>
  <c r="U288" i="20"/>
  <c r="S288" i="20"/>
  <c r="R288" i="20"/>
  <c r="Q288" i="20"/>
  <c r="P288" i="20"/>
  <c r="O288" i="20"/>
  <c r="V286" i="20"/>
  <c r="U286" i="20"/>
  <c r="S286" i="20"/>
  <c r="R286" i="20"/>
  <c r="Q286" i="20"/>
  <c r="P286" i="20"/>
  <c r="O286" i="20"/>
  <c r="V284" i="20"/>
  <c r="U284" i="20"/>
  <c r="S284" i="20"/>
  <c r="R284" i="20"/>
  <c r="Q284" i="20"/>
  <c r="P284" i="20"/>
  <c r="O284" i="20"/>
  <c r="V282" i="20"/>
  <c r="U282" i="20"/>
  <c r="S282" i="20"/>
  <c r="R282" i="20"/>
  <c r="Q282" i="20"/>
  <c r="P282" i="20"/>
  <c r="O282" i="20"/>
  <c r="V280" i="20"/>
  <c r="U280" i="20"/>
  <c r="S280" i="20"/>
  <c r="R280" i="20"/>
  <c r="Q280" i="20"/>
  <c r="P280" i="20"/>
  <c r="O280" i="20"/>
  <c r="V278" i="20"/>
  <c r="U278" i="20"/>
  <c r="S278" i="20"/>
  <c r="R278" i="20"/>
  <c r="Q278" i="20"/>
  <c r="P278" i="20"/>
  <c r="O278" i="20"/>
  <c r="V276" i="20"/>
  <c r="U276" i="20"/>
  <c r="S276" i="20"/>
  <c r="R276" i="20"/>
  <c r="Q276" i="20"/>
  <c r="P276" i="20"/>
  <c r="O276" i="20"/>
  <c r="V274" i="20"/>
  <c r="U274" i="20"/>
  <c r="S274" i="20"/>
  <c r="R274" i="20"/>
  <c r="Q274" i="20"/>
  <c r="P274" i="20"/>
  <c r="O274" i="20"/>
  <c r="V272" i="20"/>
  <c r="U272" i="20"/>
  <c r="S272" i="20"/>
  <c r="R272" i="20"/>
  <c r="Q272" i="20"/>
  <c r="P272" i="20"/>
  <c r="O272" i="20"/>
  <c r="V270" i="20"/>
  <c r="U270" i="20"/>
  <c r="S270" i="20"/>
  <c r="R270" i="20"/>
  <c r="Q270" i="20"/>
  <c r="P270" i="20"/>
  <c r="O270" i="20"/>
  <c r="V268" i="20"/>
  <c r="U268" i="20"/>
  <c r="S268" i="20"/>
  <c r="R268" i="20"/>
  <c r="Q268" i="20"/>
  <c r="P268" i="20"/>
  <c r="O268" i="20"/>
  <c r="V266" i="20"/>
  <c r="U266" i="20"/>
  <c r="S266" i="20"/>
  <c r="R266" i="20"/>
  <c r="Q266" i="20"/>
  <c r="P266" i="20"/>
  <c r="O266" i="20"/>
  <c r="V264" i="20"/>
  <c r="U264" i="20"/>
  <c r="S264" i="20"/>
  <c r="R264" i="20"/>
  <c r="Q264" i="20"/>
  <c r="P264" i="20"/>
  <c r="O264" i="20"/>
  <c r="V262" i="20"/>
  <c r="U262" i="20"/>
  <c r="S262" i="20"/>
  <c r="R262" i="20"/>
  <c r="Q262" i="20"/>
  <c r="P262" i="20"/>
  <c r="O262" i="20"/>
  <c r="V260" i="20"/>
  <c r="U260" i="20"/>
  <c r="S260" i="20"/>
  <c r="R260" i="20"/>
  <c r="Q260" i="20"/>
  <c r="P260" i="20"/>
  <c r="O260" i="20"/>
  <c r="V258" i="20"/>
  <c r="U258" i="20"/>
  <c r="S258" i="20"/>
  <c r="R258" i="20"/>
  <c r="Q258" i="20"/>
  <c r="P258" i="20"/>
  <c r="O258" i="20"/>
  <c r="V256" i="20"/>
  <c r="U256" i="20"/>
  <c r="S256" i="20"/>
  <c r="R256" i="20"/>
  <c r="Q256" i="20"/>
  <c r="P256" i="20"/>
  <c r="O256" i="20"/>
  <c r="V254" i="20"/>
  <c r="U254" i="20"/>
  <c r="S254" i="20"/>
  <c r="R254" i="20"/>
  <c r="Q254" i="20"/>
  <c r="P254" i="20"/>
  <c r="O254" i="20"/>
  <c r="V252" i="20"/>
  <c r="U252" i="20"/>
  <c r="S252" i="20"/>
  <c r="R252" i="20"/>
  <c r="Q252" i="20"/>
  <c r="P252" i="20"/>
  <c r="O252" i="20"/>
  <c r="V250" i="20"/>
  <c r="U250" i="20"/>
  <c r="S250" i="20"/>
  <c r="R250" i="20"/>
  <c r="Q250" i="20"/>
  <c r="P250" i="20"/>
  <c r="O250" i="20"/>
  <c r="V248" i="20"/>
  <c r="U248" i="20"/>
  <c r="S248" i="20"/>
  <c r="R248" i="20"/>
  <c r="Q248" i="20"/>
  <c r="P248" i="20"/>
  <c r="O248" i="20"/>
  <c r="V246" i="20"/>
  <c r="U246" i="20"/>
  <c r="S246" i="20"/>
  <c r="R246" i="20"/>
  <c r="Q246" i="20"/>
  <c r="P246" i="20"/>
  <c r="O246" i="20"/>
  <c r="V244" i="20"/>
  <c r="U244" i="20"/>
  <c r="S244" i="20"/>
  <c r="R244" i="20"/>
  <c r="Q244" i="20"/>
  <c r="P244" i="20"/>
  <c r="O244" i="20"/>
  <c r="V242" i="20"/>
  <c r="U242" i="20"/>
  <c r="S242" i="20"/>
  <c r="R242" i="20"/>
  <c r="Q242" i="20"/>
  <c r="P242" i="20"/>
  <c r="O242" i="20"/>
  <c r="V240" i="20"/>
  <c r="U240" i="20"/>
  <c r="S240" i="20"/>
  <c r="R240" i="20"/>
  <c r="Q240" i="20"/>
  <c r="P240" i="20"/>
  <c r="O240" i="20"/>
  <c r="V238" i="20"/>
  <c r="U238" i="20"/>
  <c r="S238" i="20"/>
  <c r="R238" i="20"/>
  <c r="Q238" i="20"/>
  <c r="P238" i="20"/>
  <c r="O238" i="20"/>
  <c r="V236" i="20"/>
  <c r="U236" i="20"/>
  <c r="S236" i="20"/>
  <c r="R236" i="20"/>
  <c r="Q236" i="20"/>
  <c r="P236" i="20"/>
  <c r="O236" i="20"/>
  <c r="V234" i="20"/>
  <c r="U234" i="20"/>
  <c r="S234" i="20"/>
  <c r="R234" i="20"/>
  <c r="Q234" i="20"/>
  <c r="P234" i="20"/>
  <c r="O234" i="20"/>
  <c r="V232" i="20"/>
  <c r="U232" i="20"/>
  <c r="S232" i="20"/>
  <c r="R232" i="20"/>
  <c r="Q232" i="20"/>
  <c r="P232" i="20"/>
  <c r="O232" i="20"/>
  <c r="V230" i="20"/>
  <c r="U230" i="20"/>
  <c r="S230" i="20"/>
  <c r="R230" i="20"/>
  <c r="Q230" i="20"/>
  <c r="P230" i="20"/>
  <c r="O230" i="20"/>
  <c r="V228" i="20"/>
  <c r="U228" i="20"/>
  <c r="S228" i="20"/>
  <c r="R228" i="20"/>
  <c r="Q228" i="20"/>
  <c r="P228" i="20"/>
  <c r="O228" i="20"/>
  <c r="V226" i="20"/>
  <c r="U226" i="20"/>
  <c r="S226" i="20"/>
  <c r="R226" i="20"/>
  <c r="Q226" i="20"/>
  <c r="P226" i="20"/>
  <c r="O226" i="20"/>
  <c r="V224" i="20"/>
  <c r="U224" i="20"/>
  <c r="S224" i="20"/>
  <c r="R224" i="20"/>
  <c r="Q224" i="20"/>
  <c r="P224" i="20"/>
  <c r="O224" i="20"/>
  <c r="V222" i="20"/>
  <c r="U222" i="20"/>
  <c r="S222" i="20"/>
  <c r="R222" i="20"/>
  <c r="Q222" i="20"/>
  <c r="P222" i="20"/>
  <c r="O222" i="20"/>
  <c r="V220" i="20"/>
  <c r="U220" i="20"/>
  <c r="S220" i="20"/>
  <c r="R220" i="20"/>
  <c r="Q220" i="20"/>
  <c r="P220" i="20"/>
  <c r="O220" i="20"/>
  <c r="V218" i="20"/>
  <c r="U218" i="20"/>
  <c r="S218" i="20"/>
  <c r="R218" i="20"/>
  <c r="Q218" i="20"/>
  <c r="P218" i="20"/>
  <c r="O218" i="20"/>
  <c r="V216" i="20"/>
  <c r="U216" i="20"/>
  <c r="S216" i="20"/>
  <c r="R216" i="20"/>
  <c r="Q216" i="20"/>
  <c r="P216" i="20"/>
  <c r="O216" i="20"/>
  <c r="V214" i="20"/>
  <c r="U214" i="20"/>
  <c r="S214" i="20"/>
  <c r="R214" i="20"/>
  <c r="Q214" i="20"/>
  <c r="P214" i="20"/>
  <c r="O214" i="20"/>
  <c r="V212" i="20"/>
  <c r="U212" i="20"/>
  <c r="S212" i="20"/>
  <c r="R212" i="20"/>
  <c r="Q212" i="20"/>
  <c r="P212" i="20"/>
  <c r="O212" i="20"/>
  <c r="V210" i="20"/>
  <c r="U210" i="20"/>
  <c r="S210" i="20"/>
  <c r="R210" i="20"/>
  <c r="Q210" i="20"/>
  <c r="P210" i="20"/>
  <c r="O210" i="20"/>
  <c r="V208" i="20"/>
  <c r="U208" i="20"/>
  <c r="S208" i="20"/>
  <c r="R208" i="20"/>
  <c r="Q208" i="20"/>
  <c r="P208" i="20"/>
  <c r="O208" i="20"/>
  <c r="V206" i="20"/>
  <c r="U206" i="20"/>
  <c r="S206" i="20"/>
  <c r="R206" i="20"/>
  <c r="Q206" i="20"/>
  <c r="P206" i="20"/>
  <c r="O206" i="20"/>
  <c r="V204" i="20"/>
  <c r="U204" i="20"/>
  <c r="S204" i="20"/>
  <c r="R204" i="20"/>
  <c r="Q204" i="20"/>
  <c r="P204" i="20"/>
  <c r="O204" i="20"/>
  <c r="V202" i="20"/>
  <c r="U202" i="20"/>
  <c r="S202" i="20"/>
  <c r="R202" i="20"/>
  <c r="Q202" i="20"/>
  <c r="P202" i="20"/>
  <c r="O202" i="20"/>
  <c r="V200" i="20"/>
  <c r="U200" i="20"/>
  <c r="S200" i="20"/>
  <c r="R200" i="20"/>
  <c r="Q200" i="20"/>
  <c r="P200" i="20"/>
  <c r="O200" i="20"/>
  <c r="V198" i="20"/>
  <c r="U198" i="20"/>
  <c r="S198" i="20"/>
  <c r="R198" i="20"/>
  <c r="Q198" i="20"/>
  <c r="P198" i="20"/>
  <c r="O198" i="20"/>
  <c r="V196" i="20"/>
  <c r="U196" i="20"/>
  <c r="S196" i="20"/>
  <c r="R196" i="20"/>
  <c r="Q196" i="20"/>
  <c r="P196" i="20"/>
  <c r="O196" i="20"/>
  <c r="V194" i="20"/>
  <c r="U194" i="20"/>
  <c r="S194" i="20"/>
  <c r="R194" i="20"/>
  <c r="Q194" i="20"/>
  <c r="P194" i="20"/>
  <c r="O194" i="20"/>
  <c r="V192" i="20"/>
  <c r="U192" i="20"/>
  <c r="S192" i="20"/>
  <c r="R192" i="20"/>
  <c r="Q192" i="20"/>
  <c r="P192" i="20"/>
  <c r="O192" i="20"/>
  <c r="V190" i="20"/>
  <c r="U190" i="20"/>
  <c r="S190" i="20"/>
  <c r="R190" i="20"/>
  <c r="Q190" i="20"/>
  <c r="P190" i="20"/>
  <c r="O190" i="20"/>
  <c r="V188" i="20"/>
  <c r="U188" i="20"/>
  <c r="S188" i="20"/>
  <c r="R188" i="20"/>
  <c r="Q188" i="20"/>
  <c r="P188" i="20"/>
  <c r="O188" i="20"/>
  <c r="V186" i="20"/>
  <c r="U186" i="20"/>
  <c r="S186" i="20"/>
  <c r="R186" i="20"/>
  <c r="Q186" i="20"/>
  <c r="P186" i="20"/>
  <c r="O186" i="20"/>
  <c r="V184" i="20"/>
  <c r="U184" i="20"/>
  <c r="S184" i="20"/>
  <c r="R184" i="20"/>
  <c r="Q184" i="20"/>
  <c r="P184" i="20"/>
  <c r="O184" i="20"/>
  <c r="V182" i="20"/>
  <c r="U182" i="20"/>
  <c r="S182" i="20"/>
  <c r="R182" i="20"/>
  <c r="Q182" i="20"/>
  <c r="P182" i="20"/>
  <c r="O182" i="20"/>
  <c r="V180" i="20"/>
  <c r="U180" i="20"/>
  <c r="S180" i="20"/>
  <c r="R180" i="20"/>
  <c r="Q180" i="20"/>
  <c r="P180" i="20"/>
  <c r="O180" i="20"/>
  <c r="V178" i="20"/>
  <c r="U178" i="20"/>
  <c r="S178" i="20"/>
  <c r="R178" i="20"/>
  <c r="Q178" i="20"/>
  <c r="P178" i="20"/>
  <c r="O178" i="20"/>
  <c r="V176" i="20"/>
  <c r="U176" i="20"/>
  <c r="S176" i="20"/>
  <c r="R176" i="20"/>
  <c r="Q176" i="20"/>
  <c r="P176" i="20"/>
  <c r="O176" i="20"/>
  <c r="V174" i="20"/>
  <c r="U174" i="20"/>
  <c r="S174" i="20"/>
  <c r="R174" i="20"/>
  <c r="Q174" i="20"/>
  <c r="P174" i="20"/>
  <c r="O174" i="20"/>
  <c r="V172" i="20"/>
  <c r="U172" i="20"/>
  <c r="S172" i="20"/>
  <c r="R172" i="20"/>
  <c r="Q172" i="20"/>
  <c r="P172" i="20"/>
  <c r="O172" i="20"/>
  <c r="V170" i="20"/>
  <c r="U170" i="20"/>
  <c r="S170" i="20"/>
  <c r="R170" i="20"/>
  <c r="Q170" i="20"/>
  <c r="P170" i="20"/>
  <c r="O170" i="20"/>
  <c r="V168" i="20"/>
  <c r="U168" i="20"/>
  <c r="S168" i="20"/>
  <c r="R168" i="20"/>
  <c r="Q168" i="20"/>
  <c r="P168" i="20"/>
  <c r="O168" i="20"/>
  <c r="V166" i="20"/>
  <c r="U166" i="20"/>
  <c r="S166" i="20"/>
  <c r="R166" i="20"/>
  <c r="Q166" i="20"/>
  <c r="P166" i="20"/>
  <c r="O166" i="20"/>
  <c r="V164" i="20"/>
  <c r="U164" i="20"/>
  <c r="S164" i="20"/>
  <c r="R164" i="20"/>
  <c r="Q164" i="20"/>
  <c r="P164" i="20"/>
  <c r="O164" i="20"/>
  <c r="V162" i="20"/>
  <c r="U162" i="20"/>
  <c r="S162" i="20"/>
  <c r="R162" i="20"/>
  <c r="Q162" i="20"/>
  <c r="P162" i="20"/>
  <c r="O162" i="20"/>
  <c r="V160" i="20"/>
  <c r="U160" i="20"/>
  <c r="S160" i="20"/>
  <c r="R160" i="20"/>
  <c r="Q160" i="20"/>
  <c r="P160" i="20"/>
  <c r="O160" i="20"/>
  <c r="V158" i="20"/>
  <c r="U158" i="20"/>
  <c r="S158" i="20"/>
  <c r="R158" i="20"/>
  <c r="Q158" i="20"/>
  <c r="P158" i="20"/>
  <c r="O158" i="20"/>
  <c r="V156" i="20"/>
  <c r="U156" i="20"/>
  <c r="S156" i="20"/>
  <c r="R156" i="20"/>
  <c r="Q156" i="20"/>
  <c r="P156" i="20"/>
  <c r="O156" i="20"/>
  <c r="V154" i="20"/>
  <c r="U154" i="20"/>
  <c r="S154" i="20"/>
  <c r="R154" i="20"/>
  <c r="Q154" i="20"/>
  <c r="P154" i="20"/>
  <c r="O154" i="20"/>
  <c r="V152" i="20"/>
  <c r="U152" i="20"/>
  <c r="S152" i="20"/>
  <c r="R152" i="20"/>
  <c r="Q152" i="20"/>
  <c r="P152" i="20"/>
  <c r="O152" i="20"/>
  <c r="V150" i="20"/>
  <c r="U150" i="20"/>
  <c r="S150" i="20"/>
  <c r="R150" i="20"/>
  <c r="Q150" i="20"/>
  <c r="P150" i="20"/>
  <c r="O150" i="20"/>
  <c r="V148" i="20"/>
  <c r="U148" i="20"/>
  <c r="S148" i="20"/>
  <c r="R148" i="20"/>
  <c r="Q148" i="20"/>
  <c r="P148" i="20"/>
  <c r="O148" i="20"/>
  <c r="V146" i="20"/>
  <c r="U146" i="20"/>
  <c r="S146" i="20"/>
  <c r="R146" i="20"/>
  <c r="Q146" i="20"/>
  <c r="P146" i="20"/>
  <c r="O146" i="20"/>
  <c r="V144" i="20"/>
  <c r="U144" i="20"/>
  <c r="S144" i="20"/>
  <c r="R144" i="20"/>
  <c r="Q144" i="20"/>
  <c r="P144" i="20"/>
  <c r="O144" i="20"/>
  <c r="V142" i="20"/>
  <c r="U142" i="20"/>
  <c r="S142" i="20"/>
  <c r="R142" i="20"/>
  <c r="Q142" i="20"/>
  <c r="P142" i="20"/>
  <c r="O142" i="20"/>
  <c r="V140" i="20"/>
  <c r="U140" i="20"/>
  <c r="S140" i="20"/>
  <c r="R140" i="20"/>
  <c r="Q140" i="20"/>
  <c r="P140" i="20"/>
  <c r="O140" i="20"/>
  <c r="V138" i="20"/>
  <c r="U138" i="20"/>
  <c r="S138" i="20"/>
  <c r="R138" i="20"/>
  <c r="Q138" i="20"/>
  <c r="P138" i="20"/>
  <c r="O138" i="20"/>
  <c r="V136" i="20"/>
  <c r="U136" i="20"/>
  <c r="S136" i="20"/>
  <c r="R136" i="20"/>
  <c r="Q136" i="20"/>
  <c r="P136" i="20"/>
  <c r="O136" i="20"/>
  <c r="V134" i="20"/>
  <c r="U134" i="20"/>
  <c r="S134" i="20"/>
  <c r="R134" i="20"/>
  <c r="Q134" i="20"/>
  <c r="P134" i="20"/>
  <c r="O134" i="20"/>
  <c r="V132" i="20"/>
  <c r="U132" i="20"/>
  <c r="S132" i="20"/>
  <c r="R132" i="20"/>
  <c r="Q132" i="20"/>
  <c r="P132" i="20"/>
  <c r="O132" i="20"/>
  <c r="V130" i="20"/>
  <c r="U130" i="20"/>
  <c r="S130" i="20"/>
  <c r="R130" i="20"/>
  <c r="Q130" i="20"/>
  <c r="P130" i="20"/>
  <c r="O130" i="20"/>
  <c r="V128" i="20"/>
  <c r="U128" i="20"/>
  <c r="S128" i="20"/>
  <c r="R128" i="20"/>
  <c r="Q128" i="20"/>
  <c r="P128" i="20"/>
  <c r="O128" i="20"/>
  <c r="V126" i="20"/>
  <c r="U126" i="20"/>
  <c r="S126" i="20"/>
  <c r="R126" i="20"/>
  <c r="Q126" i="20"/>
  <c r="P126" i="20"/>
  <c r="O126" i="20"/>
  <c r="V124" i="20"/>
  <c r="U124" i="20"/>
  <c r="S124" i="20"/>
  <c r="R124" i="20"/>
  <c r="Q124" i="20"/>
  <c r="P124" i="20"/>
  <c r="O124" i="20"/>
  <c r="V122" i="20"/>
  <c r="U122" i="20"/>
  <c r="S122" i="20"/>
  <c r="R122" i="20"/>
  <c r="Q122" i="20"/>
  <c r="P122" i="20"/>
  <c r="O122" i="20"/>
  <c r="V120" i="20"/>
  <c r="U120" i="20"/>
  <c r="S120" i="20"/>
  <c r="R120" i="20"/>
  <c r="Q120" i="20"/>
  <c r="P120" i="20"/>
  <c r="O120" i="20"/>
  <c r="V118" i="20"/>
  <c r="U118" i="20"/>
  <c r="S118" i="20"/>
  <c r="R118" i="20"/>
  <c r="Q118" i="20"/>
  <c r="P118" i="20"/>
  <c r="O118" i="20"/>
  <c r="V116" i="20"/>
  <c r="U116" i="20"/>
  <c r="S116" i="20"/>
  <c r="R116" i="20"/>
  <c r="Q116" i="20"/>
  <c r="P116" i="20"/>
  <c r="O116" i="20"/>
  <c r="V114" i="20"/>
  <c r="U114" i="20"/>
  <c r="S114" i="20"/>
  <c r="R114" i="20"/>
  <c r="Q114" i="20"/>
  <c r="P114" i="20"/>
  <c r="O114" i="20"/>
  <c r="V112" i="20"/>
  <c r="U112" i="20"/>
  <c r="S112" i="20"/>
  <c r="R112" i="20"/>
  <c r="Q112" i="20"/>
  <c r="P112" i="20"/>
  <c r="O112" i="20"/>
  <c r="V110" i="20"/>
  <c r="U110" i="20"/>
  <c r="S110" i="20"/>
  <c r="R110" i="20"/>
  <c r="Q110" i="20"/>
  <c r="P110" i="20"/>
  <c r="O110" i="20"/>
  <c r="V108" i="20"/>
  <c r="U108" i="20"/>
  <c r="S108" i="20"/>
  <c r="R108" i="20"/>
  <c r="Q108" i="20"/>
  <c r="P108" i="20"/>
  <c r="O108" i="20"/>
  <c r="V106" i="20"/>
  <c r="U106" i="20"/>
  <c r="S106" i="20"/>
  <c r="R106" i="20"/>
  <c r="Q106" i="20"/>
  <c r="P106" i="20"/>
  <c r="O106" i="20"/>
  <c r="V104" i="20"/>
  <c r="U104" i="20"/>
  <c r="S104" i="20"/>
  <c r="R104" i="20"/>
  <c r="Q104" i="20"/>
  <c r="P104" i="20"/>
  <c r="O104" i="20"/>
  <c r="V102" i="20"/>
  <c r="U102" i="20"/>
  <c r="S102" i="20"/>
  <c r="R102" i="20"/>
  <c r="Q102" i="20"/>
  <c r="P102" i="20"/>
  <c r="O102" i="20"/>
  <c r="V100" i="20"/>
  <c r="U100" i="20"/>
  <c r="S100" i="20"/>
  <c r="R100" i="20"/>
  <c r="Q100" i="20"/>
  <c r="P100" i="20"/>
  <c r="O100" i="20"/>
  <c r="V98" i="20"/>
  <c r="U98" i="20"/>
  <c r="S98" i="20"/>
  <c r="R98" i="20"/>
  <c r="Q98" i="20"/>
  <c r="P98" i="20"/>
  <c r="O98" i="20"/>
  <c r="V96" i="20"/>
  <c r="U96" i="20"/>
  <c r="S96" i="20"/>
  <c r="R96" i="20"/>
  <c r="Q96" i="20"/>
  <c r="P96" i="20"/>
  <c r="O96" i="20"/>
  <c r="V94" i="20"/>
  <c r="U94" i="20"/>
  <c r="S94" i="20"/>
  <c r="R94" i="20"/>
  <c r="Q94" i="20"/>
  <c r="P94" i="20"/>
  <c r="O94" i="20"/>
  <c r="V92" i="20"/>
  <c r="U92" i="20"/>
  <c r="S92" i="20"/>
  <c r="R92" i="20"/>
  <c r="Q92" i="20"/>
  <c r="P92" i="20"/>
  <c r="O92" i="20"/>
  <c r="V90" i="20"/>
  <c r="U90" i="20"/>
  <c r="S90" i="20"/>
  <c r="R90" i="20"/>
  <c r="Q90" i="20"/>
  <c r="P90" i="20"/>
  <c r="O90" i="20"/>
  <c r="V88" i="20"/>
  <c r="U88" i="20"/>
  <c r="S88" i="20"/>
  <c r="R88" i="20"/>
  <c r="Q88" i="20"/>
  <c r="P88" i="20"/>
  <c r="O88" i="20"/>
  <c r="V86" i="20"/>
  <c r="U86" i="20"/>
  <c r="S86" i="20"/>
  <c r="R86" i="20"/>
  <c r="Q86" i="20"/>
  <c r="P86" i="20"/>
  <c r="O86" i="20"/>
  <c r="V84" i="20"/>
  <c r="U84" i="20"/>
  <c r="S84" i="20"/>
  <c r="R84" i="20"/>
  <c r="Q84" i="20"/>
  <c r="P84" i="20"/>
  <c r="O84" i="20"/>
  <c r="V82" i="20"/>
  <c r="U82" i="20"/>
  <c r="S82" i="20"/>
  <c r="R82" i="20"/>
  <c r="Q82" i="20"/>
  <c r="P82" i="20"/>
  <c r="O82" i="20"/>
  <c r="V80" i="20"/>
  <c r="U80" i="20"/>
  <c r="S80" i="20"/>
  <c r="R80" i="20"/>
  <c r="Q80" i="20"/>
  <c r="P80" i="20"/>
  <c r="O80" i="20"/>
  <c r="V78" i="20"/>
  <c r="U78" i="20"/>
  <c r="S78" i="20"/>
  <c r="R78" i="20"/>
  <c r="Q78" i="20"/>
  <c r="P78" i="20"/>
  <c r="O78" i="20"/>
  <c r="V76" i="20"/>
  <c r="U76" i="20"/>
  <c r="S76" i="20"/>
  <c r="R76" i="20"/>
  <c r="Q76" i="20"/>
  <c r="P76" i="20"/>
  <c r="O76" i="20"/>
  <c r="V74" i="20"/>
  <c r="U74" i="20"/>
  <c r="S74" i="20"/>
  <c r="R74" i="20"/>
  <c r="Q74" i="20"/>
  <c r="P74" i="20"/>
  <c r="O74" i="20"/>
  <c r="V72" i="20"/>
  <c r="U72" i="20"/>
  <c r="S72" i="20"/>
  <c r="R72" i="20"/>
  <c r="Q72" i="20"/>
  <c r="P72" i="20"/>
  <c r="O72" i="20"/>
  <c r="V70" i="20"/>
  <c r="U70" i="20"/>
  <c r="S70" i="20"/>
  <c r="R70" i="20"/>
  <c r="Q70" i="20"/>
  <c r="P70" i="20"/>
  <c r="O70" i="20"/>
  <c r="V68" i="20"/>
  <c r="U68" i="20"/>
  <c r="S68" i="20"/>
  <c r="R68" i="20"/>
  <c r="Q68" i="20"/>
  <c r="P68" i="20"/>
  <c r="O68" i="20"/>
  <c r="V66" i="20"/>
  <c r="U66" i="20"/>
  <c r="S66" i="20"/>
  <c r="R66" i="20"/>
  <c r="Q66" i="20"/>
  <c r="P66" i="20"/>
  <c r="O66" i="20"/>
  <c r="V64" i="20"/>
  <c r="U64" i="20"/>
  <c r="S64" i="20"/>
  <c r="R64" i="20"/>
  <c r="Q64" i="20"/>
  <c r="P64" i="20"/>
  <c r="O64" i="20"/>
  <c r="V62" i="20"/>
  <c r="U62" i="20"/>
  <c r="S62" i="20"/>
  <c r="R62" i="20"/>
  <c r="Q62" i="20"/>
  <c r="P62" i="20"/>
  <c r="O62" i="20"/>
  <c r="V60" i="20"/>
  <c r="U60" i="20"/>
  <c r="S60" i="20"/>
  <c r="R60" i="20"/>
  <c r="Q60" i="20"/>
  <c r="P60" i="20"/>
  <c r="O60" i="20"/>
  <c r="V58" i="20"/>
  <c r="U58" i="20"/>
  <c r="S58" i="20"/>
  <c r="R58" i="20"/>
  <c r="Q58" i="20"/>
  <c r="P58" i="20"/>
  <c r="O58" i="20"/>
  <c r="V56" i="20"/>
  <c r="U56" i="20"/>
  <c r="S56" i="20"/>
  <c r="R56" i="20"/>
  <c r="Q56" i="20"/>
  <c r="P56" i="20"/>
  <c r="O56" i="20"/>
  <c r="V54" i="20"/>
  <c r="U54" i="20"/>
  <c r="S54" i="20"/>
  <c r="R54" i="20"/>
  <c r="Q54" i="20"/>
  <c r="P54" i="20"/>
  <c r="O54" i="20"/>
  <c r="V52" i="20"/>
  <c r="U52" i="20"/>
  <c r="S52" i="20"/>
  <c r="R52" i="20"/>
  <c r="Q52" i="20"/>
  <c r="P52" i="20"/>
  <c r="O52" i="20"/>
  <c r="V50" i="20"/>
  <c r="U50" i="20"/>
  <c r="S50" i="20"/>
  <c r="R50" i="20"/>
  <c r="Q50" i="20"/>
  <c r="P50" i="20"/>
  <c r="O50" i="20"/>
  <c r="V48" i="20"/>
  <c r="U48" i="20"/>
  <c r="S48" i="20"/>
  <c r="R48" i="20"/>
  <c r="Q48" i="20"/>
  <c r="P48" i="20"/>
  <c r="O48" i="20"/>
  <c r="V46" i="20"/>
  <c r="U46" i="20"/>
  <c r="S46" i="20"/>
  <c r="R46" i="20"/>
  <c r="Q46" i="20"/>
  <c r="P46" i="20"/>
  <c r="O46" i="20"/>
  <c r="V44" i="20"/>
  <c r="U44" i="20"/>
  <c r="S44" i="20"/>
  <c r="R44" i="20"/>
  <c r="Q44" i="20"/>
  <c r="P44" i="20"/>
  <c r="O44" i="20"/>
  <c r="V42" i="20"/>
  <c r="U42" i="20"/>
  <c r="S42" i="20"/>
  <c r="R42" i="20"/>
  <c r="Q42" i="20"/>
  <c r="P42" i="20"/>
  <c r="O42" i="20"/>
  <c r="V40" i="20"/>
  <c r="U40" i="20"/>
  <c r="S40" i="20"/>
  <c r="R40" i="20"/>
  <c r="Q40" i="20"/>
  <c r="P40" i="20"/>
  <c r="O40" i="20"/>
  <c r="V38" i="20"/>
  <c r="U38" i="20"/>
  <c r="S38" i="20"/>
  <c r="R38" i="20"/>
  <c r="Q38" i="20"/>
  <c r="P38" i="20"/>
  <c r="O38" i="20"/>
  <c r="V36" i="20"/>
  <c r="U36" i="20"/>
  <c r="S36" i="20"/>
  <c r="R36" i="20"/>
  <c r="Q36" i="20"/>
  <c r="P36" i="20"/>
  <c r="O36" i="20"/>
  <c r="V34" i="20"/>
  <c r="U34" i="20"/>
  <c r="S34" i="20"/>
  <c r="R34" i="20"/>
  <c r="Q34" i="20"/>
  <c r="P34" i="20"/>
  <c r="O34" i="20"/>
  <c r="V32" i="20"/>
  <c r="U32" i="20"/>
  <c r="S32" i="20"/>
  <c r="R32" i="20"/>
  <c r="Q32" i="20"/>
  <c r="P32" i="20"/>
  <c r="O32" i="20"/>
  <c r="V30" i="20"/>
  <c r="U30" i="20"/>
  <c r="S30" i="20"/>
  <c r="R30" i="20"/>
  <c r="Q30" i="20"/>
  <c r="P30" i="20"/>
  <c r="O30" i="20"/>
  <c r="V28" i="20"/>
  <c r="U28" i="20"/>
  <c r="S28" i="20"/>
  <c r="R28" i="20"/>
  <c r="Q28" i="20"/>
  <c r="P28" i="20"/>
  <c r="O28" i="20"/>
  <c r="V26" i="20"/>
  <c r="U26" i="20"/>
  <c r="S26" i="20"/>
  <c r="R26" i="20"/>
  <c r="Q26" i="20"/>
  <c r="P26" i="20"/>
  <c r="O26" i="20"/>
  <c r="V24" i="20"/>
  <c r="U24" i="20"/>
  <c r="S24" i="20"/>
  <c r="R24" i="20"/>
  <c r="Q24" i="20"/>
  <c r="P24" i="20"/>
  <c r="O24" i="20"/>
  <c r="V22" i="20"/>
  <c r="U22" i="20"/>
  <c r="S22" i="20"/>
  <c r="R22" i="20"/>
  <c r="Q22" i="20"/>
  <c r="P22" i="20"/>
  <c r="O22" i="20"/>
  <c r="V20" i="20"/>
  <c r="U20" i="20"/>
  <c r="S20" i="20"/>
  <c r="R20" i="20"/>
  <c r="Q20" i="20"/>
  <c r="P20" i="20"/>
  <c r="O20" i="20"/>
  <c r="V18" i="20"/>
  <c r="U18" i="20"/>
  <c r="S18" i="20"/>
  <c r="R18" i="20"/>
  <c r="Q18" i="20"/>
  <c r="P18" i="20"/>
  <c r="O18" i="20"/>
  <c r="V16" i="20"/>
  <c r="U16" i="20"/>
  <c r="S16" i="20"/>
  <c r="R16" i="20"/>
  <c r="Q16" i="20"/>
  <c r="P16" i="20"/>
  <c r="O16" i="20"/>
  <c r="V14" i="20"/>
  <c r="U14" i="20"/>
  <c r="S14" i="20"/>
  <c r="R14" i="20"/>
  <c r="Q14" i="20"/>
  <c r="P14" i="20"/>
  <c r="O14" i="20"/>
  <c r="V12" i="20"/>
  <c r="U12" i="20"/>
  <c r="S12" i="20"/>
  <c r="R12" i="20"/>
  <c r="Q12" i="20"/>
  <c r="P12" i="20"/>
  <c r="O12" i="20"/>
  <c r="V10" i="20"/>
  <c r="U10" i="20"/>
  <c r="S10" i="20"/>
  <c r="R10" i="20"/>
  <c r="Q10" i="20"/>
  <c r="P10" i="20"/>
  <c r="O10" i="20"/>
  <c r="V8" i="20"/>
  <c r="U8" i="20"/>
  <c r="S8" i="20"/>
  <c r="R8" i="20"/>
  <c r="Q8" i="20"/>
  <c r="P8" i="20"/>
  <c r="O8" i="20"/>
  <c r="V6" i="20"/>
  <c r="U6" i="20"/>
  <c r="S6" i="20"/>
  <c r="R6" i="20"/>
  <c r="Q6" i="20"/>
  <c r="P6" i="20"/>
  <c r="O6" i="20"/>
  <c r="V4" i="20"/>
  <c r="U4" i="20"/>
  <c r="S4" i="20"/>
  <c r="R4" i="20"/>
  <c r="Q4" i="20"/>
  <c r="P4" i="20"/>
  <c r="O4" i="20"/>
  <c r="V2" i="20"/>
  <c r="U2" i="20"/>
  <c r="S2" i="20"/>
  <c r="R2" i="20"/>
  <c r="Q2" i="20"/>
  <c r="P2" i="20"/>
  <c r="O2" i="20"/>
  <c r="V2" i="3" l="1"/>
  <c r="V4" i="3"/>
  <c r="V6" i="3"/>
  <c r="V8" i="3"/>
  <c r="V10" i="3"/>
  <c r="V12" i="3"/>
  <c r="V14" i="3"/>
  <c r="V16" i="3"/>
  <c r="V18" i="3"/>
  <c r="V20" i="3"/>
  <c r="V22" i="3"/>
  <c r="V24" i="3"/>
  <c r="V26" i="3"/>
  <c r="V28" i="3"/>
  <c r="V30" i="3"/>
  <c r="V32" i="3"/>
  <c r="V34" i="3"/>
  <c r="V36" i="3"/>
  <c r="V38" i="3"/>
  <c r="V40" i="3"/>
  <c r="V42" i="3"/>
  <c r="V44" i="3"/>
  <c r="V46" i="3"/>
  <c r="V48" i="3"/>
  <c r="V50" i="3"/>
  <c r="V52" i="3"/>
  <c r="V54" i="3"/>
  <c r="V56" i="3"/>
  <c r="V58" i="3"/>
  <c r="V60" i="3"/>
  <c r="V62" i="3"/>
  <c r="V64" i="3"/>
  <c r="V66" i="3"/>
  <c r="V68" i="3"/>
  <c r="V70" i="3"/>
  <c r="V72" i="3"/>
  <c r="V74" i="3"/>
  <c r="V76" i="3"/>
  <c r="V78" i="3"/>
  <c r="V80" i="3"/>
  <c r="V82" i="3"/>
  <c r="V84" i="3"/>
  <c r="V86" i="3"/>
  <c r="V88" i="3"/>
  <c r="V90" i="3"/>
  <c r="V92" i="3"/>
  <c r="V94" i="3"/>
  <c r="V96" i="3"/>
  <c r="V98" i="3"/>
  <c r="V100" i="3"/>
  <c r="V102" i="3"/>
  <c r="V104" i="3"/>
  <c r="V106" i="3"/>
  <c r="V108" i="3"/>
  <c r="V110" i="3"/>
  <c r="V112" i="3"/>
  <c r="V114" i="3"/>
  <c r="V116" i="3"/>
  <c r="V118" i="3"/>
  <c r="V120" i="3"/>
  <c r="V122" i="3"/>
  <c r="V124" i="3"/>
  <c r="V126" i="3"/>
  <c r="V128" i="3"/>
  <c r="V130" i="3"/>
  <c r="V132" i="3"/>
  <c r="V134" i="3"/>
  <c r="V136" i="3"/>
  <c r="V138" i="3"/>
  <c r="V140" i="3"/>
  <c r="V142" i="3"/>
  <c r="V144" i="3"/>
  <c r="V146" i="3"/>
  <c r="V148" i="3"/>
  <c r="V150" i="3"/>
  <c r="V152" i="3"/>
  <c r="V154" i="3"/>
  <c r="V156" i="3"/>
  <c r="V158" i="3"/>
  <c r="V160" i="3"/>
  <c r="V162" i="3"/>
  <c r="V164" i="3"/>
  <c r="V166" i="3"/>
  <c r="V168" i="3"/>
  <c r="V170" i="3"/>
  <c r="V172" i="3"/>
  <c r="V174" i="3"/>
  <c r="V176" i="3"/>
  <c r="V178" i="3"/>
  <c r="V180" i="3"/>
  <c r="V182" i="3"/>
  <c r="V184" i="3"/>
  <c r="V186" i="3"/>
  <c r="V188" i="3"/>
  <c r="V190" i="3"/>
  <c r="V192" i="3"/>
  <c r="V194" i="3"/>
  <c r="V196" i="3"/>
  <c r="V198" i="3"/>
  <c r="V200" i="3"/>
  <c r="V202" i="3"/>
  <c r="V204" i="3"/>
  <c r="V206" i="3"/>
  <c r="V208" i="3"/>
  <c r="V210" i="3"/>
  <c r="V212" i="3"/>
  <c r="V214" i="3"/>
  <c r="V216" i="3"/>
  <c r="V218" i="3"/>
  <c r="V220" i="3"/>
  <c r="V222" i="3"/>
  <c r="V224" i="3"/>
  <c r="V226" i="3"/>
  <c r="V228" i="3"/>
  <c r="V230" i="3"/>
  <c r="V232" i="3"/>
  <c r="V234" i="3"/>
  <c r="V236" i="3"/>
  <c r="V238" i="3"/>
  <c r="V240" i="3"/>
  <c r="V242" i="3"/>
  <c r="V244" i="3"/>
  <c r="V246" i="3"/>
  <c r="V248" i="3"/>
  <c r="V250" i="3"/>
  <c r="V252" i="3"/>
  <c r="V254" i="3"/>
  <c r="V256" i="3"/>
  <c r="V258" i="3"/>
  <c r="V260" i="3"/>
  <c r="V262" i="3"/>
  <c r="V264" i="3"/>
  <c r="V266" i="3"/>
  <c r="V268" i="3"/>
  <c r="V270" i="3"/>
  <c r="V272" i="3"/>
  <c r="V274" i="3"/>
  <c r="V276" i="3"/>
  <c r="V278" i="3"/>
  <c r="V280" i="3"/>
  <c r="V282" i="3"/>
  <c r="V284" i="3"/>
  <c r="V286" i="3"/>
  <c r="V288" i="3"/>
  <c r="V290" i="3"/>
  <c r="V292" i="3"/>
  <c r="V294" i="3"/>
  <c r="V296" i="3"/>
  <c r="V298" i="3"/>
  <c r="V300" i="3"/>
  <c r="V302" i="3"/>
  <c r="V304" i="3"/>
  <c r="V306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2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0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V490" i="3"/>
  <c r="V492" i="3"/>
  <c r="V494" i="3"/>
  <c r="V496" i="3"/>
  <c r="V498" i="3"/>
  <c r="V500" i="3"/>
  <c r="V502" i="3"/>
  <c r="V504" i="3"/>
  <c r="V506" i="3"/>
  <c r="V508" i="3"/>
  <c r="V510" i="3"/>
  <c r="V512" i="3"/>
  <c r="V514" i="3"/>
  <c r="V516" i="3"/>
  <c r="V518" i="3"/>
  <c r="V520" i="3"/>
  <c r="V522" i="3"/>
  <c r="V524" i="3"/>
  <c r="V526" i="3"/>
  <c r="V528" i="3"/>
  <c r="V530" i="3"/>
  <c r="V532" i="3"/>
  <c r="V534" i="3"/>
  <c r="V536" i="3"/>
  <c r="V538" i="3"/>
  <c r="V540" i="3"/>
  <c r="V542" i="3"/>
  <c r="V544" i="3"/>
  <c r="V546" i="3"/>
  <c r="V548" i="3"/>
  <c r="V550" i="3"/>
  <c r="V552" i="3"/>
  <c r="V554" i="3"/>
  <c r="V556" i="3"/>
  <c r="V558" i="3"/>
  <c r="V560" i="3"/>
  <c r="V562" i="3"/>
  <c r="V564" i="3"/>
  <c r="V566" i="3"/>
  <c r="V568" i="3"/>
  <c r="V570" i="3"/>
  <c r="V572" i="3"/>
  <c r="V574" i="3"/>
  <c r="V576" i="3"/>
  <c r="V578" i="3"/>
  <c r="V580" i="3"/>
  <c r="V582" i="3"/>
  <c r="V584" i="3"/>
  <c r="V586" i="3"/>
  <c r="V588" i="3"/>
  <c r="V590" i="3"/>
  <c r="V592" i="3"/>
  <c r="V594" i="3"/>
  <c r="V596" i="3"/>
  <c r="V598" i="3"/>
  <c r="V600" i="3"/>
  <c r="V602" i="3"/>
  <c r="V604" i="3"/>
  <c r="V606" i="3"/>
  <c r="V608" i="3"/>
  <c r="V610" i="3"/>
  <c r="V612" i="3"/>
  <c r="V614" i="3"/>
  <c r="V616" i="3"/>
  <c r="V618" i="3"/>
  <c r="V620" i="3"/>
  <c r="V622" i="3"/>
  <c r="V624" i="3"/>
  <c r="V626" i="3"/>
  <c r="V628" i="3"/>
  <c r="V630" i="3"/>
  <c r="V632" i="3"/>
  <c r="V634" i="3"/>
  <c r="V636" i="3"/>
  <c r="V638" i="3"/>
  <c r="V640" i="3"/>
  <c r="V642" i="3"/>
  <c r="V644" i="3"/>
  <c r="V646" i="3"/>
  <c r="V648" i="3"/>
  <c r="V650" i="3"/>
  <c r="V652" i="3"/>
  <c r="V654" i="3"/>
  <c r="V656" i="3"/>
  <c r="V658" i="3"/>
  <c r="V660" i="3"/>
  <c r="V662" i="3"/>
  <c r="V664" i="3"/>
  <c r="V666" i="3"/>
  <c r="V668" i="3"/>
  <c r="V670" i="3"/>
  <c r="V672" i="3"/>
  <c r="V674" i="3"/>
  <c r="V676" i="3"/>
  <c r="V678" i="3"/>
  <c r="V680" i="3"/>
  <c r="V682" i="3"/>
  <c r="V684" i="3"/>
  <c r="V686" i="3"/>
  <c r="V688" i="3"/>
  <c r="V690" i="3"/>
  <c r="V692" i="3"/>
  <c r="V694" i="3"/>
  <c r="V696" i="3"/>
  <c r="V698" i="3"/>
  <c r="V700" i="3"/>
  <c r="V702" i="3"/>
  <c r="V704" i="3"/>
  <c r="V706" i="3"/>
  <c r="V708" i="3"/>
  <c r="V710" i="3"/>
  <c r="V712" i="3"/>
  <c r="V714" i="3"/>
  <c r="V716" i="3"/>
  <c r="V718" i="3"/>
  <c r="V720" i="3"/>
  <c r="V722" i="3"/>
  <c r="V724" i="3"/>
  <c r="V726" i="3"/>
  <c r="V728" i="3"/>
  <c r="V730" i="3"/>
  <c r="V732" i="3"/>
  <c r="V734" i="3"/>
  <c r="V736" i="3"/>
  <c r="V738" i="3"/>
  <c r="V740" i="3"/>
  <c r="V742" i="3"/>
  <c r="V744" i="3"/>
  <c r="V746" i="3"/>
  <c r="V748" i="3"/>
  <c r="V750" i="3"/>
  <c r="V752" i="3"/>
  <c r="V754" i="3"/>
  <c r="V756" i="3"/>
  <c r="V758" i="3"/>
  <c r="V760" i="3"/>
  <c r="V762" i="3"/>
  <c r="V764" i="3"/>
  <c r="V766" i="3"/>
  <c r="V768" i="3"/>
  <c r="V770" i="3"/>
  <c r="V772" i="3"/>
  <c r="V774" i="3"/>
  <c r="V776" i="3"/>
  <c r="V778" i="3"/>
  <c r="V780" i="3"/>
  <c r="V782" i="3"/>
  <c r="V784" i="3"/>
  <c r="V786" i="3"/>
  <c r="V788" i="3"/>
  <c r="V790" i="3"/>
  <c r="V792" i="3"/>
  <c r="V794" i="3"/>
  <c r="V796" i="3"/>
  <c r="V798" i="3"/>
  <c r="V800" i="3"/>
  <c r="V802" i="3"/>
  <c r="V804" i="3"/>
  <c r="V806" i="3"/>
  <c r="V808" i="3"/>
  <c r="V810" i="3"/>
  <c r="V812" i="3"/>
  <c r="V814" i="3"/>
  <c r="V816" i="3"/>
  <c r="V818" i="3"/>
  <c r="V820" i="3"/>
  <c r="V822" i="3"/>
  <c r="V824" i="3"/>
  <c r="V826" i="3"/>
  <c r="V828" i="3"/>
  <c r="V830" i="3"/>
  <c r="V832" i="3"/>
  <c r="V834" i="3"/>
  <c r="V836" i="3"/>
  <c r="V838" i="3"/>
  <c r="V840" i="3"/>
  <c r="V842" i="3"/>
  <c r="V844" i="3"/>
  <c r="V846" i="3"/>
  <c r="V848" i="3"/>
  <c r="V850" i="3"/>
  <c r="V852" i="3"/>
  <c r="V854" i="3"/>
  <c r="V856" i="3"/>
  <c r="V858" i="3"/>
  <c r="V860" i="3"/>
  <c r="V862" i="3"/>
  <c r="V864" i="3"/>
  <c r="V866" i="3"/>
  <c r="V868" i="3"/>
  <c r="V870" i="3"/>
  <c r="V872" i="3"/>
  <c r="V874" i="3"/>
  <c r="V876" i="3"/>
  <c r="V878" i="3"/>
  <c r="V880" i="3"/>
  <c r="V882" i="3"/>
  <c r="V884" i="3"/>
  <c r="V886" i="3"/>
  <c r="V888" i="3"/>
  <c r="V890" i="3"/>
  <c r="V892" i="3"/>
  <c r="V894" i="3"/>
  <c r="V896" i="3"/>
  <c r="V898" i="3"/>
  <c r="V900" i="3"/>
  <c r="V902" i="3"/>
  <c r="V904" i="3"/>
  <c r="V906" i="3"/>
  <c r="V908" i="3"/>
  <c r="V910" i="3"/>
  <c r="V912" i="3"/>
  <c r="V914" i="3"/>
  <c r="V916" i="3"/>
  <c r="V918" i="3"/>
  <c r="V920" i="3"/>
  <c r="V922" i="3"/>
  <c r="V924" i="3"/>
  <c r="V926" i="3"/>
  <c r="V928" i="3"/>
  <c r="V930" i="3"/>
  <c r="V932" i="3"/>
  <c r="V934" i="3"/>
  <c r="V936" i="3"/>
  <c r="V938" i="3"/>
  <c r="V940" i="3"/>
  <c r="U2" i="3"/>
  <c r="U4" i="3"/>
  <c r="U6" i="3"/>
  <c r="U8" i="3"/>
  <c r="U10" i="3"/>
  <c r="U12" i="3"/>
  <c r="U14" i="3"/>
  <c r="U16" i="3"/>
  <c r="U18" i="3"/>
  <c r="U20" i="3"/>
  <c r="U22" i="3"/>
  <c r="U24" i="3"/>
  <c r="U26" i="3"/>
  <c r="U28" i="3"/>
  <c r="U30" i="3"/>
  <c r="U32" i="3"/>
  <c r="U34" i="3"/>
  <c r="U36" i="3"/>
  <c r="U38" i="3"/>
  <c r="U40" i="3"/>
  <c r="U42" i="3"/>
  <c r="U44" i="3"/>
  <c r="U46" i="3"/>
  <c r="U48" i="3"/>
  <c r="U50" i="3"/>
  <c r="U52" i="3"/>
  <c r="U54" i="3"/>
  <c r="U56" i="3"/>
  <c r="U58" i="3"/>
  <c r="U60" i="3"/>
  <c r="U62" i="3"/>
  <c r="U64" i="3"/>
  <c r="U66" i="3"/>
  <c r="U68" i="3"/>
  <c r="U70" i="3"/>
  <c r="U72" i="3"/>
  <c r="U74" i="3"/>
  <c r="U76" i="3"/>
  <c r="U78" i="3"/>
  <c r="U80" i="3"/>
  <c r="U82" i="3"/>
  <c r="U84" i="3"/>
  <c r="U86" i="3"/>
  <c r="U88" i="3"/>
  <c r="U90" i="3"/>
  <c r="U92" i="3"/>
  <c r="U94" i="3"/>
  <c r="U96" i="3"/>
  <c r="U98" i="3"/>
  <c r="U100" i="3"/>
  <c r="U102" i="3"/>
  <c r="U104" i="3"/>
  <c r="U106" i="3"/>
  <c r="U108" i="3"/>
  <c r="U110" i="3"/>
  <c r="U112" i="3"/>
  <c r="U114" i="3"/>
  <c r="U116" i="3"/>
  <c r="U118" i="3"/>
  <c r="U120" i="3"/>
  <c r="U122" i="3"/>
  <c r="U124" i="3"/>
  <c r="U126" i="3"/>
  <c r="U128" i="3"/>
  <c r="U130" i="3"/>
  <c r="U132" i="3"/>
  <c r="U134" i="3"/>
  <c r="U136" i="3"/>
  <c r="U138" i="3"/>
  <c r="U140" i="3"/>
  <c r="U142" i="3"/>
  <c r="U144" i="3"/>
  <c r="U146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182" i="3"/>
  <c r="U184" i="3"/>
  <c r="U186" i="3"/>
  <c r="U188" i="3"/>
  <c r="U190" i="3"/>
  <c r="U192" i="3"/>
  <c r="U194" i="3"/>
  <c r="U196" i="3"/>
  <c r="U198" i="3"/>
  <c r="U200" i="3"/>
  <c r="U202" i="3"/>
  <c r="U204" i="3"/>
  <c r="U206" i="3"/>
  <c r="U208" i="3"/>
  <c r="U210" i="3"/>
  <c r="U212" i="3"/>
  <c r="U214" i="3"/>
  <c r="U216" i="3"/>
  <c r="U218" i="3"/>
  <c r="U220" i="3"/>
  <c r="U222" i="3"/>
  <c r="U224" i="3"/>
  <c r="U226" i="3"/>
  <c r="U228" i="3"/>
  <c r="U230" i="3"/>
  <c r="U232" i="3"/>
  <c r="U234" i="3"/>
  <c r="U236" i="3"/>
  <c r="U238" i="3"/>
  <c r="U240" i="3"/>
  <c r="U242" i="3"/>
  <c r="U244" i="3"/>
  <c r="U246" i="3"/>
  <c r="U248" i="3"/>
  <c r="U250" i="3"/>
  <c r="U252" i="3"/>
  <c r="U254" i="3"/>
  <c r="U256" i="3"/>
  <c r="U258" i="3"/>
  <c r="U260" i="3"/>
  <c r="U262" i="3"/>
  <c r="U264" i="3"/>
  <c r="U266" i="3"/>
  <c r="U268" i="3"/>
  <c r="U270" i="3"/>
  <c r="U272" i="3"/>
  <c r="U274" i="3"/>
  <c r="U276" i="3"/>
  <c r="U278" i="3"/>
  <c r="U280" i="3"/>
  <c r="U282" i="3"/>
  <c r="U284" i="3"/>
  <c r="U286" i="3"/>
  <c r="U288" i="3"/>
  <c r="U290" i="3"/>
  <c r="U292" i="3"/>
  <c r="U294" i="3"/>
  <c r="U296" i="3"/>
  <c r="U298" i="3"/>
  <c r="U300" i="3"/>
  <c r="U302" i="3"/>
  <c r="U304" i="3"/>
  <c r="U306" i="3"/>
  <c r="U308" i="3"/>
  <c r="U310" i="3"/>
  <c r="U312" i="3"/>
  <c r="U314" i="3"/>
  <c r="U316" i="3"/>
  <c r="U318" i="3"/>
  <c r="U320" i="3"/>
  <c r="U322" i="3"/>
  <c r="U324" i="3"/>
  <c r="U326" i="3"/>
  <c r="U328" i="3"/>
  <c r="U330" i="3"/>
  <c r="U332" i="3"/>
  <c r="U334" i="3"/>
  <c r="U336" i="3"/>
  <c r="U338" i="3"/>
  <c r="U340" i="3"/>
  <c r="U342" i="3"/>
  <c r="U344" i="3"/>
  <c r="U346" i="3"/>
  <c r="U348" i="3"/>
  <c r="U350" i="3"/>
  <c r="U352" i="3"/>
  <c r="U354" i="3"/>
  <c r="U356" i="3"/>
  <c r="U358" i="3"/>
  <c r="U360" i="3"/>
  <c r="U362" i="3"/>
  <c r="U364" i="3"/>
  <c r="U366" i="3"/>
  <c r="U368" i="3"/>
  <c r="U370" i="3"/>
  <c r="U372" i="3"/>
  <c r="U374" i="3"/>
  <c r="U376" i="3"/>
  <c r="U378" i="3"/>
  <c r="U380" i="3"/>
  <c r="U382" i="3"/>
  <c r="U384" i="3"/>
  <c r="U386" i="3"/>
  <c r="U388" i="3"/>
  <c r="U390" i="3"/>
  <c r="U392" i="3"/>
  <c r="U394" i="3"/>
  <c r="U396" i="3"/>
  <c r="U398" i="3"/>
  <c r="U400" i="3"/>
  <c r="U402" i="3"/>
  <c r="U404" i="3"/>
  <c r="U406" i="3"/>
  <c r="U408" i="3"/>
  <c r="U410" i="3"/>
  <c r="U412" i="3"/>
  <c r="U414" i="3"/>
  <c r="U416" i="3"/>
  <c r="U418" i="3"/>
  <c r="U420" i="3"/>
  <c r="U422" i="3"/>
  <c r="U424" i="3"/>
  <c r="U426" i="3"/>
  <c r="U428" i="3"/>
  <c r="U430" i="3"/>
  <c r="U432" i="3"/>
  <c r="U434" i="3"/>
  <c r="U436" i="3"/>
  <c r="U438" i="3"/>
  <c r="U440" i="3"/>
  <c r="U442" i="3"/>
  <c r="U444" i="3"/>
  <c r="U446" i="3"/>
  <c r="U448" i="3"/>
  <c r="U450" i="3"/>
  <c r="U452" i="3"/>
  <c r="U454" i="3"/>
  <c r="U456" i="3"/>
  <c r="U458" i="3"/>
  <c r="U460" i="3"/>
  <c r="U462" i="3"/>
  <c r="U464" i="3"/>
  <c r="U466" i="3"/>
  <c r="U468" i="3"/>
  <c r="U470" i="3"/>
  <c r="U472" i="3"/>
  <c r="U474" i="3"/>
  <c r="U476" i="3"/>
  <c r="U478" i="3"/>
  <c r="U480" i="3"/>
  <c r="U482" i="3"/>
  <c r="U484" i="3"/>
  <c r="U486" i="3"/>
  <c r="U488" i="3"/>
  <c r="U490" i="3"/>
  <c r="U492" i="3"/>
  <c r="U494" i="3"/>
  <c r="U496" i="3"/>
  <c r="U498" i="3"/>
  <c r="U500" i="3"/>
  <c r="U502" i="3"/>
  <c r="U504" i="3"/>
  <c r="U506" i="3"/>
  <c r="U508" i="3"/>
  <c r="U510" i="3"/>
  <c r="U512" i="3"/>
  <c r="U514" i="3"/>
  <c r="U516" i="3"/>
  <c r="U518" i="3"/>
  <c r="U520" i="3"/>
  <c r="U522" i="3"/>
  <c r="U524" i="3"/>
  <c r="U526" i="3"/>
  <c r="U528" i="3"/>
  <c r="U530" i="3"/>
  <c r="U532" i="3"/>
  <c r="U534" i="3"/>
  <c r="U536" i="3"/>
  <c r="U538" i="3"/>
  <c r="U540" i="3"/>
  <c r="U542" i="3"/>
  <c r="U544" i="3"/>
  <c r="U546" i="3"/>
  <c r="U548" i="3"/>
  <c r="U550" i="3"/>
  <c r="U552" i="3"/>
  <c r="U554" i="3"/>
  <c r="U556" i="3"/>
  <c r="U558" i="3"/>
  <c r="U560" i="3"/>
  <c r="U562" i="3"/>
  <c r="U564" i="3"/>
  <c r="U566" i="3"/>
  <c r="U568" i="3"/>
  <c r="U570" i="3"/>
  <c r="U572" i="3"/>
  <c r="U574" i="3"/>
  <c r="U576" i="3"/>
  <c r="U578" i="3"/>
  <c r="U580" i="3"/>
  <c r="U582" i="3"/>
  <c r="U584" i="3"/>
  <c r="U586" i="3"/>
  <c r="U588" i="3"/>
  <c r="U590" i="3"/>
  <c r="U592" i="3"/>
  <c r="U594" i="3"/>
  <c r="U596" i="3"/>
  <c r="U598" i="3"/>
  <c r="U600" i="3"/>
  <c r="U602" i="3"/>
  <c r="U604" i="3"/>
  <c r="U606" i="3"/>
  <c r="U608" i="3"/>
  <c r="U610" i="3"/>
  <c r="U612" i="3"/>
  <c r="U614" i="3"/>
  <c r="U616" i="3"/>
  <c r="U618" i="3"/>
  <c r="U620" i="3"/>
  <c r="U622" i="3"/>
  <c r="U624" i="3"/>
  <c r="U626" i="3"/>
  <c r="U628" i="3"/>
  <c r="U630" i="3"/>
  <c r="U632" i="3"/>
  <c r="U634" i="3"/>
  <c r="U636" i="3"/>
  <c r="U638" i="3"/>
  <c r="U640" i="3"/>
  <c r="U642" i="3"/>
  <c r="U644" i="3"/>
  <c r="U646" i="3"/>
  <c r="U648" i="3"/>
  <c r="U650" i="3"/>
  <c r="U652" i="3"/>
  <c r="U654" i="3"/>
  <c r="U656" i="3"/>
  <c r="U658" i="3"/>
  <c r="U660" i="3"/>
  <c r="U662" i="3"/>
  <c r="U664" i="3"/>
  <c r="U666" i="3"/>
  <c r="U668" i="3"/>
  <c r="U670" i="3"/>
  <c r="U672" i="3"/>
  <c r="U674" i="3"/>
  <c r="U676" i="3"/>
  <c r="U678" i="3"/>
  <c r="U680" i="3"/>
  <c r="U682" i="3"/>
  <c r="U684" i="3"/>
  <c r="U686" i="3"/>
  <c r="U688" i="3"/>
  <c r="U690" i="3"/>
  <c r="U692" i="3"/>
  <c r="U694" i="3"/>
  <c r="U696" i="3"/>
  <c r="U698" i="3"/>
  <c r="U700" i="3"/>
  <c r="U702" i="3"/>
  <c r="U704" i="3"/>
  <c r="U706" i="3"/>
  <c r="U708" i="3"/>
  <c r="U710" i="3"/>
  <c r="U712" i="3"/>
  <c r="U714" i="3"/>
  <c r="U716" i="3"/>
  <c r="U718" i="3"/>
  <c r="U720" i="3"/>
  <c r="U722" i="3"/>
  <c r="U724" i="3"/>
  <c r="U726" i="3"/>
  <c r="U728" i="3"/>
  <c r="U730" i="3"/>
  <c r="U732" i="3"/>
  <c r="U734" i="3"/>
  <c r="U736" i="3"/>
  <c r="U738" i="3"/>
  <c r="U740" i="3"/>
  <c r="U742" i="3"/>
  <c r="U744" i="3"/>
  <c r="U746" i="3"/>
  <c r="U748" i="3"/>
  <c r="U750" i="3"/>
  <c r="U752" i="3"/>
  <c r="U754" i="3"/>
  <c r="U756" i="3"/>
  <c r="U758" i="3"/>
  <c r="U760" i="3"/>
  <c r="U762" i="3"/>
  <c r="U764" i="3"/>
  <c r="U766" i="3"/>
  <c r="U768" i="3"/>
  <c r="U770" i="3"/>
  <c r="U772" i="3"/>
  <c r="U774" i="3"/>
  <c r="U776" i="3"/>
  <c r="U778" i="3"/>
  <c r="U780" i="3"/>
  <c r="U782" i="3"/>
  <c r="U784" i="3"/>
  <c r="U786" i="3"/>
  <c r="U788" i="3"/>
  <c r="U790" i="3"/>
  <c r="U792" i="3"/>
  <c r="U794" i="3"/>
  <c r="U796" i="3"/>
  <c r="U798" i="3"/>
  <c r="U800" i="3"/>
  <c r="U802" i="3"/>
  <c r="U804" i="3"/>
  <c r="U806" i="3"/>
  <c r="U808" i="3"/>
  <c r="U810" i="3"/>
  <c r="U812" i="3"/>
  <c r="U814" i="3"/>
  <c r="U816" i="3"/>
  <c r="U818" i="3"/>
  <c r="U820" i="3"/>
  <c r="U822" i="3"/>
  <c r="U824" i="3"/>
  <c r="U826" i="3"/>
  <c r="U828" i="3"/>
  <c r="U830" i="3"/>
  <c r="U832" i="3"/>
  <c r="U834" i="3"/>
  <c r="U836" i="3"/>
  <c r="U838" i="3"/>
  <c r="U840" i="3"/>
  <c r="U842" i="3"/>
  <c r="U844" i="3"/>
  <c r="U846" i="3"/>
  <c r="U848" i="3"/>
  <c r="U850" i="3"/>
  <c r="U852" i="3"/>
  <c r="U854" i="3"/>
  <c r="U856" i="3"/>
  <c r="U858" i="3"/>
  <c r="U860" i="3"/>
  <c r="U862" i="3"/>
  <c r="U864" i="3"/>
  <c r="U866" i="3"/>
  <c r="U868" i="3"/>
  <c r="U870" i="3"/>
  <c r="U872" i="3"/>
  <c r="U874" i="3"/>
  <c r="U876" i="3"/>
  <c r="U878" i="3"/>
  <c r="U880" i="3"/>
  <c r="U882" i="3"/>
  <c r="U884" i="3"/>
  <c r="U886" i="3"/>
  <c r="U888" i="3"/>
  <c r="U890" i="3"/>
  <c r="U892" i="3"/>
  <c r="U894" i="3"/>
  <c r="U896" i="3"/>
  <c r="U898" i="3"/>
  <c r="U900" i="3"/>
  <c r="U902" i="3"/>
  <c r="U904" i="3"/>
  <c r="U906" i="3"/>
  <c r="U908" i="3"/>
  <c r="U910" i="3"/>
  <c r="U912" i="3"/>
  <c r="U914" i="3"/>
  <c r="U916" i="3"/>
  <c r="U918" i="3"/>
  <c r="U920" i="3"/>
  <c r="U922" i="3"/>
  <c r="U924" i="3"/>
  <c r="U926" i="3"/>
  <c r="U928" i="3"/>
  <c r="U930" i="3"/>
  <c r="U932" i="3"/>
  <c r="U934" i="3"/>
  <c r="U936" i="3"/>
  <c r="U938" i="3"/>
  <c r="U940" i="3"/>
  <c r="S2" i="3"/>
  <c r="S4" i="3"/>
  <c r="S6" i="3"/>
  <c r="S8" i="3"/>
  <c r="S10" i="3"/>
  <c r="S12" i="3"/>
  <c r="S14" i="3"/>
  <c r="S16" i="3"/>
  <c r="S18" i="3"/>
  <c r="S20" i="3"/>
  <c r="S22" i="3"/>
  <c r="S24" i="3"/>
  <c r="S26" i="3"/>
  <c r="S28" i="3"/>
  <c r="S30" i="3"/>
  <c r="S32" i="3"/>
  <c r="S34" i="3"/>
  <c r="S36" i="3"/>
  <c r="S38" i="3"/>
  <c r="S40" i="3"/>
  <c r="S42" i="3"/>
  <c r="S44" i="3"/>
  <c r="S46" i="3"/>
  <c r="S48" i="3"/>
  <c r="S50" i="3"/>
  <c r="S52" i="3"/>
  <c r="S54" i="3"/>
  <c r="S56" i="3"/>
  <c r="S58" i="3"/>
  <c r="S60" i="3"/>
  <c r="S62" i="3"/>
  <c r="S64" i="3"/>
  <c r="S66" i="3"/>
  <c r="S68" i="3"/>
  <c r="S70" i="3"/>
  <c r="S72" i="3"/>
  <c r="S74" i="3"/>
  <c r="S76" i="3"/>
  <c r="S78" i="3"/>
  <c r="S80" i="3"/>
  <c r="S82" i="3"/>
  <c r="S84" i="3"/>
  <c r="S86" i="3"/>
  <c r="S88" i="3"/>
  <c r="S90" i="3"/>
  <c r="S92" i="3"/>
  <c r="S94" i="3"/>
  <c r="S96" i="3"/>
  <c r="S98" i="3"/>
  <c r="S100" i="3"/>
  <c r="S102" i="3"/>
  <c r="S104" i="3"/>
  <c r="S106" i="3"/>
  <c r="S108" i="3"/>
  <c r="S110" i="3"/>
  <c r="S112" i="3"/>
  <c r="S114" i="3"/>
  <c r="S116" i="3"/>
  <c r="S118" i="3"/>
  <c r="S120" i="3"/>
  <c r="S122" i="3"/>
  <c r="S124" i="3"/>
  <c r="S126" i="3"/>
  <c r="S128" i="3"/>
  <c r="S130" i="3"/>
  <c r="S132" i="3"/>
  <c r="S134" i="3"/>
  <c r="S136" i="3"/>
  <c r="S138" i="3"/>
  <c r="S140" i="3"/>
  <c r="S142" i="3"/>
  <c r="S144" i="3"/>
  <c r="S146" i="3"/>
  <c r="S148" i="3"/>
  <c r="S150" i="3"/>
  <c r="S152" i="3"/>
  <c r="S154" i="3"/>
  <c r="S156" i="3"/>
  <c r="S158" i="3"/>
  <c r="S160" i="3"/>
  <c r="S162" i="3"/>
  <c r="S164" i="3"/>
  <c r="S166" i="3"/>
  <c r="S168" i="3"/>
  <c r="S170" i="3"/>
  <c r="S172" i="3"/>
  <c r="S174" i="3"/>
  <c r="S176" i="3"/>
  <c r="S178" i="3"/>
  <c r="S180" i="3"/>
  <c r="S182" i="3"/>
  <c r="S184" i="3"/>
  <c r="S186" i="3"/>
  <c r="S188" i="3"/>
  <c r="S190" i="3"/>
  <c r="S192" i="3"/>
  <c r="S194" i="3"/>
  <c r="S196" i="3"/>
  <c r="S198" i="3"/>
  <c r="S200" i="3"/>
  <c r="S202" i="3"/>
  <c r="S204" i="3"/>
  <c r="S206" i="3"/>
  <c r="S208" i="3"/>
  <c r="S210" i="3"/>
  <c r="S212" i="3"/>
  <c r="S214" i="3"/>
  <c r="S216" i="3"/>
  <c r="S218" i="3"/>
  <c r="S220" i="3"/>
  <c r="S222" i="3"/>
  <c r="S224" i="3"/>
  <c r="S226" i="3"/>
  <c r="S228" i="3"/>
  <c r="S230" i="3"/>
  <c r="S232" i="3"/>
  <c r="S234" i="3"/>
  <c r="S236" i="3"/>
  <c r="S238" i="3"/>
  <c r="S240" i="3"/>
  <c r="S242" i="3"/>
  <c r="S244" i="3"/>
  <c r="S246" i="3"/>
  <c r="S248" i="3"/>
  <c r="S250" i="3"/>
  <c r="S252" i="3"/>
  <c r="S254" i="3"/>
  <c r="S256" i="3"/>
  <c r="S258" i="3"/>
  <c r="S260" i="3"/>
  <c r="S262" i="3"/>
  <c r="S264" i="3"/>
  <c r="S266" i="3"/>
  <c r="S268" i="3"/>
  <c r="S270" i="3"/>
  <c r="S272" i="3"/>
  <c r="S274" i="3"/>
  <c r="S276" i="3"/>
  <c r="S278" i="3"/>
  <c r="S280" i="3"/>
  <c r="S282" i="3"/>
  <c r="S284" i="3"/>
  <c r="S286" i="3"/>
  <c r="S288" i="3"/>
  <c r="S290" i="3"/>
  <c r="S292" i="3"/>
  <c r="S294" i="3"/>
  <c r="S296" i="3"/>
  <c r="S298" i="3"/>
  <c r="S300" i="3"/>
  <c r="S302" i="3"/>
  <c r="S304" i="3"/>
  <c r="S306" i="3"/>
  <c r="S308" i="3"/>
  <c r="S310" i="3"/>
  <c r="S312" i="3"/>
  <c r="S314" i="3"/>
  <c r="S316" i="3"/>
  <c r="S318" i="3"/>
  <c r="S320" i="3"/>
  <c r="S322" i="3"/>
  <c r="S324" i="3"/>
  <c r="S326" i="3"/>
  <c r="S328" i="3"/>
  <c r="S330" i="3"/>
  <c r="S332" i="3"/>
  <c r="S334" i="3"/>
  <c r="S336" i="3"/>
  <c r="S338" i="3"/>
  <c r="S340" i="3"/>
  <c r="S342" i="3"/>
  <c r="S344" i="3"/>
  <c r="S346" i="3"/>
  <c r="S348" i="3"/>
  <c r="S350" i="3"/>
  <c r="S352" i="3"/>
  <c r="S354" i="3"/>
  <c r="S356" i="3"/>
  <c r="S358" i="3"/>
  <c r="S360" i="3"/>
  <c r="S362" i="3"/>
  <c r="S364" i="3"/>
  <c r="S366" i="3"/>
  <c r="S368" i="3"/>
  <c r="S370" i="3"/>
  <c r="S372" i="3"/>
  <c r="S374" i="3"/>
  <c r="S376" i="3"/>
  <c r="S378" i="3"/>
  <c r="S380" i="3"/>
  <c r="S382" i="3"/>
  <c r="S384" i="3"/>
  <c r="S386" i="3"/>
  <c r="S388" i="3"/>
  <c r="S390" i="3"/>
  <c r="S392" i="3"/>
  <c r="S394" i="3"/>
  <c r="S396" i="3"/>
  <c r="S398" i="3"/>
  <c r="S400" i="3"/>
  <c r="S402" i="3"/>
  <c r="S404" i="3"/>
  <c r="S406" i="3"/>
  <c r="S408" i="3"/>
  <c r="S410" i="3"/>
  <c r="S412" i="3"/>
  <c r="S414" i="3"/>
  <c r="S416" i="3"/>
  <c r="S418" i="3"/>
  <c r="S420" i="3"/>
  <c r="S422" i="3"/>
  <c r="S424" i="3"/>
  <c r="S426" i="3"/>
  <c r="S428" i="3"/>
  <c r="S430" i="3"/>
  <c r="S432" i="3"/>
  <c r="S434" i="3"/>
  <c r="S436" i="3"/>
  <c r="S438" i="3"/>
  <c r="S440" i="3"/>
  <c r="S442" i="3"/>
  <c r="S444" i="3"/>
  <c r="S446" i="3"/>
  <c r="S448" i="3"/>
  <c r="S450" i="3"/>
  <c r="S452" i="3"/>
  <c r="S454" i="3"/>
  <c r="S456" i="3"/>
  <c r="S458" i="3"/>
  <c r="S460" i="3"/>
  <c r="S462" i="3"/>
  <c r="S464" i="3"/>
  <c r="S466" i="3"/>
  <c r="S468" i="3"/>
  <c r="S470" i="3"/>
  <c r="S472" i="3"/>
  <c r="S474" i="3"/>
  <c r="S476" i="3"/>
  <c r="S478" i="3"/>
  <c r="S480" i="3"/>
  <c r="S482" i="3"/>
  <c r="S484" i="3"/>
  <c r="S486" i="3"/>
  <c r="S488" i="3"/>
  <c r="S490" i="3"/>
  <c r="S492" i="3"/>
  <c r="S494" i="3"/>
  <c r="S496" i="3"/>
  <c r="S498" i="3"/>
  <c r="S500" i="3"/>
  <c r="S502" i="3"/>
  <c r="S504" i="3"/>
  <c r="S506" i="3"/>
  <c r="S508" i="3"/>
  <c r="S510" i="3"/>
  <c r="S512" i="3"/>
  <c r="S514" i="3"/>
  <c r="S516" i="3"/>
  <c r="S518" i="3"/>
  <c r="S520" i="3"/>
  <c r="S522" i="3"/>
  <c r="S524" i="3"/>
  <c r="S526" i="3"/>
  <c r="S528" i="3"/>
  <c r="S530" i="3"/>
  <c r="S532" i="3"/>
  <c r="S534" i="3"/>
  <c r="S536" i="3"/>
  <c r="S538" i="3"/>
  <c r="S540" i="3"/>
  <c r="S542" i="3"/>
  <c r="S544" i="3"/>
  <c r="S546" i="3"/>
  <c r="S548" i="3"/>
  <c r="S550" i="3"/>
  <c r="S552" i="3"/>
  <c r="S554" i="3"/>
  <c r="S556" i="3"/>
  <c r="S558" i="3"/>
  <c r="S560" i="3"/>
  <c r="S562" i="3"/>
  <c r="S564" i="3"/>
  <c r="S566" i="3"/>
  <c r="S568" i="3"/>
  <c r="S570" i="3"/>
  <c r="S572" i="3"/>
  <c r="S574" i="3"/>
  <c r="S576" i="3"/>
  <c r="S578" i="3"/>
  <c r="S580" i="3"/>
  <c r="S582" i="3"/>
  <c r="S584" i="3"/>
  <c r="S586" i="3"/>
  <c r="S588" i="3"/>
  <c r="S590" i="3"/>
  <c r="S592" i="3"/>
  <c r="S594" i="3"/>
  <c r="S596" i="3"/>
  <c r="S598" i="3"/>
  <c r="S600" i="3"/>
  <c r="S602" i="3"/>
  <c r="S604" i="3"/>
  <c r="S606" i="3"/>
  <c r="S608" i="3"/>
  <c r="S610" i="3"/>
  <c r="S612" i="3"/>
  <c r="S614" i="3"/>
  <c r="S616" i="3"/>
  <c r="S618" i="3"/>
  <c r="S620" i="3"/>
  <c r="S622" i="3"/>
  <c r="S624" i="3"/>
  <c r="S626" i="3"/>
  <c r="S628" i="3"/>
  <c r="S630" i="3"/>
  <c r="S632" i="3"/>
  <c r="S634" i="3"/>
  <c r="S636" i="3"/>
  <c r="S638" i="3"/>
  <c r="S640" i="3"/>
  <c r="S642" i="3"/>
  <c r="S644" i="3"/>
  <c r="S646" i="3"/>
  <c r="S648" i="3"/>
  <c r="S650" i="3"/>
  <c r="S652" i="3"/>
  <c r="S654" i="3"/>
  <c r="S656" i="3"/>
  <c r="S658" i="3"/>
  <c r="S660" i="3"/>
  <c r="S662" i="3"/>
  <c r="S664" i="3"/>
  <c r="S666" i="3"/>
  <c r="S668" i="3"/>
  <c r="S670" i="3"/>
  <c r="S672" i="3"/>
  <c r="S674" i="3"/>
  <c r="S676" i="3"/>
  <c r="S678" i="3"/>
  <c r="S680" i="3"/>
  <c r="S682" i="3"/>
  <c r="S684" i="3"/>
  <c r="S686" i="3"/>
  <c r="S688" i="3"/>
  <c r="S690" i="3"/>
  <c r="S692" i="3"/>
  <c r="S694" i="3"/>
  <c r="S696" i="3"/>
  <c r="S698" i="3"/>
  <c r="S700" i="3"/>
  <c r="S702" i="3"/>
  <c r="S704" i="3"/>
  <c r="S706" i="3"/>
  <c r="S708" i="3"/>
  <c r="S710" i="3"/>
  <c r="S712" i="3"/>
  <c r="S714" i="3"/>
  <c r="S716" i="3"/>
  <c r="S718" i="3"/>
  <c r="S720" i="3"/>
  <c r="S722" i="3"/>
  <c r="S724" i="3"/>
  <c r="S726" i="3"/>
  <c r="S728" i="3"/>
  <c r="S730" i="3"/>
  <c r="S732" i="3"/>
  <c r="S734" i="3"/>
  <c r="S736" i="3"/>
  <c r="S738" i="3"/>
  <c r="S740" i="3"/>
  <c r="S742" i="3"/>
  <c r="S744" i="3"/>
  <c r="S746" i="3"/>
  <c r="S748" i="3"/>
  <c r="S750" i="3"/>
  <c r="S752" i="3"/>
  <c r="S754" i="3"/>
  <c r="S756" i="3"/>
  <c r="S758" i="3"/>
  <c r="S760" i="3"/>
  <c r="S762" i="3"/>
  <c r="S764" i="3"/>
  <c r="S766" i="3"/>
  <c r="S768" i="3"/>
  <c r="S770" i="3"/>
  <c r="S772" i="3"/>
  <c r="S774" i="3"/>
  <c r="S776" i="3"/>
  <c r="S778" i="3"/>
  <c r="S780" i="3"/>
  <c r="S782" i="3"/>
  <c r="S784" i="3"/>
  <c r="S786" i="3"/>
  <c r="S788" i="3"/>
  <c r="S790" i="3"/>
  <c r="S792" i="3"/>
  <c r="S794" i="3"/>
  <c r="S796" i="3"/>
  <c r="S798" i="3"/>
  <c r="S800" i="3"/>
  <c r="S802" i="3"/>
  <c r="S804" i="3"/>
  <c r="S806" i="3"/>
  <c r="S808" i="3"/>
  <c r="S810" i="3"/>
  <c r="S812" i="3"/>
  <c r="S814" i="3"/>
  <c r="S816" i="3"/>
  <c r="S818" i="3"/>
  <c r="S820" i="3"/>
  <c r="S822" i="3"/>
  <c r="S824" i="3"/>
  <c r="S826" i="3"/>
  <c r="S828" i="3"/>
  <c r="S830" i="3"/>
  <c r="S832" i="3"/>
  <c r="S834" i="3"/>
  <c r="S836" i="3"/>
  <c r="S838" i="3"/>
  <c r="S840" i="3"/>
  <c r="S842" i="3"/>
  <c r="S844" i="3"/>
  <c r="S846" i="3"/>
  <c r="S848" i="3"/>
  <c r="S850" i="3"/>
  <c r="S852" i="3"/>
  <c r="S854" i="3"/>
  <c r="S856" i="3"/>
  <c r="S858" i="3"/>
  <c r="S860" i="3"/>
  <c r="S862" i="3"/>
  <c r="S864" i="3"/>
  <c r="S866" i="3"/>
  <c r="S868" i="3"/>
  <c r="S870" i="3"/>
  <c r="S872" i="3"/>
  <c r="S874" i="3"/>
  <c r="S876" i="3"/>
  <c r="S878" i="3"/>
  <c r="S880" i="3"/>
  <c r="S882" i="3"/>
  <c r="S884" i="3"/>
  <c r="S886" i="3"/>
  <c r="S888" i="3"/>
  <c r="S890" i="3"/>
  <c r="S892" i="3"/>
  <c r="S894" i="3"/>
  <c r="S896" i="3"/>
  <c r="S898" i="3"/>
  <c r="S900" i="3"/>
  <c r="S902" i="3"/>
  <c r="S904" i="3"/>
  <c r="S906" i="3"/>
  <c r="S908" i="3"/>
  <c r="S910" i="3"/>
  <c r="S912" i="3"/>
  <c r="S914" i="3"/>
  <c r="S916" i="3"/>
  <c r="S918" i="3"/>
  <c r="S920" i="3"/>
  <c r="S922" i="3"/>
  <c r="S924" i="3"/>
  <c r="S926" i="3"/>
  <c r="S928" i="3"/>
  <c r="S930" i="3"/>
  <c r="S932" i="3"/>
  <c r="S934" i="3"/>
  <c r="S936" i="3"/>
  <c r="S938" i="3"/>
  <c r="S940" i="3"/>
  <c r="R2" i="3"/>
  <c r="R4" i="3"/>
  <c r="R6" i="3"/>
  <c r="R8" i="3"/>
  <c r="R10" i="3"/>
  <c r="R12" i="3"/>
  <c r="R14" i="3"/>
  <c r="R16" i="3"/>
  <c r="R18" i="3"/>
  <c r="R20" i="3"/>
  <c r="R22" i="3"/>
  <c r="R24" i="3"/>
  <c r="R26" i="3"/>
  <c r="R28" i="3"/>
  <c r="R30" i="3"/>
  <c r="R32" i="3"/>
  <c r="R34" i="3"/>
  <c r="R36" i="3"/>
  <c r="R38" i="3"/>
  <c r="R40" i="3"/>
  <c r="R42" i="3"/>
  <c r="R44" i="3"/>
  <c r="R46" i="3"/>
  <c r="R48" i="3"/>
  <c r="R50" i="3"/>
  <c r="R52" i="3"/>
  <c r="R54" i="3"/>
  <c r="R56" i="3"/>
  <c r="R58" i="3"/>
  <c r="R60" i="3"/>
  <c r="R62" i="3"/>
  <c r="R64" i="3"/>
  <c r="R66" i="3"/>
  <c r="R68" i="3"/>
  <c r="R70" i="3"/>
  <c r="R72" i="3"/>
  <c r="R74" i="3"/>
  <c r="R76" i="3"/>
  <c r="R78" i="3"/>
  <c r="R80" i="3"/>
  <c r="R82" i="3"/>
  <c r="R84" i="3"/>
  <c r="R86" i="3"/>
  <c r="R88" i="3"/>
  <c r="R90" i="3"/>
  <c r="R92" i="3"/>
  <c r="R94" i="3"/>
  <c r="R96" i="3"/>
  <c r="R98" i="3"/>
  <c r="R100" i="3"/>
  <c r="R102" i="3"/>
  <c r="R104" i="3"/>
  <c r="R106" i="3"/>
  <c r="R108" i="3"/>
  <c r="R110" i="3"/>
  <c r="R112" i="3"/>
  <c r="R114" i="3"/>
  <c r="R116" i="3"/>
  <c r="R118" i="3"/>
  <c r="R120" i="3"/>
  <c r="R122" i="3"/>
  <c r="R124" i="3"/>
  <c r="R126" i="3"/>
  <c r="R128" i="3"/>
  <c r="R130" i="3"/>
  <c r="R132" i="3"/>
  <c r="R134" i="3"/>
  <c r="R136" i="3"/>
  <c r="R138" i="3"/>
  <c r="R140" i="3"/>
  <c r="R142" i="3"/>
  <c r="R144" i="3"/>
  <c r="R146" i="3"/>
  <c r="R148" i="3"/>
  <c r="R150" i="3"/>
  <c r="R152" i="3"/>
  <c r="R154" i="3"/>
  <c r="R156" i="3"/>
  <c r="R158" i="3"/>
  <c r="R160" i="3"/>
  <c r="R162" i="3"/>
  <c r="R164" i="3"/>
  <c r="R166" i="3"/>
  <c r="R168" i="3"/>
  <c r="R170" i="3"/>
  <c r="R172" i="3"/>
  <c r="R174" i="3"/>
  <c r="R176" i="3"/>
  <c r="R178" i="3"/>
  <c r="R180" i="3"/>
  <c r="R182" i="3"/>
  <c r="R184" i="3"/>
  <c r="R186" i="3"/>
  <c r="R188" i="3"/>
  <c r="R190" i="3"/>
  <c r="R192" i="3"/>
  <c r="R194" i="3"/>
  <c r="R196" i="3"/>
  <c r="R198" i="3"/>
  <c r="R200" i="3"/>
  <c r="R202" i="3"/>
  <c r="R204" i="3"/>
  <c r="R206" i="3"/>
  <c r="R208" i="3"/>
  <c r="R210" i="3"/>
  <c r="R212" i="3"/>
  <c r="R214" i="3"/>
  <c r="R216" i="3"/>
  <c r="R218" i="3"/>
  <c r="R220" i="3"/>
  <c r="R222" i="3"/>
  <c r="R224" i="3"/>
  <c r="R226" i="3"/>
  <c r="R228" i="3"/>
  <c r="R230" i="3"/>
  <c r="R232" i="3"/>
  <c r="R234" i="3"/>
  <c r="R236" i="3"/>
  <c r="R238" i="3"/>
  <c r="R240" i="3"/>
  <c r="R242" i="3"/>
  <c r="R244" i="3"/>
  <c r="R246" i="3"/>
  <c r="R248" i="3"/>
  <c r="R250" i="3"/>
  <c r="R252" i="3"/>
  <c r="R254" i="3"/>
  <c r="R256" i="3"/>
  <c r="R258" i="3"/>
  <c r="R260" i="3"/>
  <c r="R262" i="3"/>
  <c r="R264" i="3"/>
  <c r="R266" i="3"/>
  <c r="R268" i="3"/>
  <c r="R270" i="3"/>
  <c r="R272" i="3"/>
  <c r="R274" i="3"/>
  <c r="R276" i="3"/>
  <c r="R278" i="3"/>
  <c r="R280" i="3"/>
  <c r="R282" i="3"/>
  <c r="R284" i="3"/>
  <c r="R286" i="3"/>
  <c r="R288" i="3"/>
  <c r="R290" i="3"/>
  <c r="R292" i="3"/>
  <c r="R294" i="3"/>
  <c r="R296" i="3"/>
  <c r="R298" i="3"/>
  <c r="R300" i="3"/>
  <c r="R302" i="3"/>
  <c r="R304" i="3"/>
  <c r="R306" i="3"/>
  <c r="R308" i="3"/>
  <c r="R310" i="3"/>
  <c r="R312" i="3"/>
  <c r="R314" i="3"/>
  <c r="R316" i="3"/>
  <c r="R318" i="3"/>
  <c r="R320" i="3"/>
  <c r="R322" i="3"/>
  <c r="R324" i="3"/>
  <c r="R326" i="3"/>
  <c r="R328" i="3"/>
  <c r="R330" i="3"/>
  <c r="R332" i="3"/>
  <c r="R334" i="3"/>
  <c r="R336" i="3"/>
  <c r="R338" i="3"/>
  <c r="R340" i="3"/>
  <c r="R342" i="3"/>
  <c r="R344" i="3"/>
  <c r="R346" i="3"/>
  <c r="R348" i="3"/>
  <c r="R350" i="3"/>
  <c r="R352" i="3"/>
  <c r="R354" i="3"/>
  <c r="R356" i="3"/>
  <c r="R358" i="3"/>
  <c r="R360" i="3"/>
  <c r="R362" i="3"/>
  <c r="R364" i="3"/>
  <c r="R366" i="3"/>
  <c r="R368" i="3"/>
  <c r="R370" i="3"/>
  <c r="R372" i="3"/>
  <c r="R374" i="3"/>
  <c r="R376" i="3"/>
  <c r="R378" i="3"/>
  <c r="R380" i="3"/>
  <c r="R382" i="3"/>
  <c r="R384" i="3"/>
  <c r="R386" i="3"/>
  <c r="R388" i="3"/>
  <c r="R390" i="3"/>
  <c r="R392" i="3"/>
  <c r="R394" i="3"/>
  <c r="R396" i="3"/>
  <c r="R398" i="3"/>
  <c r="R400" i="3"/>
  <c r="R402" i="3"/>
  <c r="R404" i="3"/>
  <c r="R406" i="3"/>
  <c r="R408" i="3"/>
  <c r="R410" i="3"/>
  <c r="R412" i="3"/>
  <c r="R414" i="3"/>
  <c r="R416" i="3"/>
  <c r="R418" i="3"/>
  <c r="R420" i="3"/>
  <c r="R422" i="3"/>
  <c r="R424" i="3"/>
  <c r="R426" i="3"/>
  <c r="R428" i="3"/>
  <c r="R430" i="3"/>
  <c r="R432" i="3"/>
  <c r="R434" i="3"/>
  <c r="R436" i="3"/>
  <c r="R438" i="3"/>
  <c r="R440" i="3"/>
  <c r="R442" i="3"/>
  <c r="R444" i="3"/>
  <c r="R446" i="3"/>
  <c r="R448" i="3"/>
  <c r="R450" i="3"/>
  <c r="R452" i="3"/>
  <c r="R454" i="3"/>
  <c r="R456" i="3"/>
  <c r="R458" i="3"/>
  <c r="R460" i="3"/>
  <c r="R462" i="3"/>
  <c r="R464" i="3"/>
  <c r="R466" i="3"/>
  <c r="R468" i="3"/>
  <c r="R470" i="3"/>
  <c r="R472" i="3"/>
  <c r="R474" i="3"/>
  <c r="R476" i="3"/>
  <c r="R478" i="3"/>
  <c r="R480" i="3"/>
  <c r="R482" i="3"/>
  <c r="R484" i="3"/>
  <c r="R486" i="3"/>
  <c r="R488" i="3"/>
  <c r="R490" i="3"/>
  <c r="R492" i="3"/>
  <c r="R494" i="3"/>
  <c r="R496" i="3"/>
  <c r="R498" i="3"/>
  <c r="R500" i="3"/>
  <c r="R502" i="3"/>
  <c r="R504" i="3"/>
  <c r="R506" i="3"/>
  <c r="R508" i="3"/>
  <c r="R510" i="3"/>
  <c r="R512" i="3"/>
  <c r="R514" i="3"/>
  <c r="R516" i="3"/>
  <c r="R518" i="3"/>
  <c r="R520" i="3"/>
  <c r="R522" i="3"/>
  <c r="R524" i="3"/>
  <c r="R526" i="3"/>
  <c r="R528" i="3"/>
  <c r="R530" i="3"/>
  <c r="R532" i="3"/>
  <c r="R534" i="3"/>
  <c r="R536" i="3"/>
  <c r="R538" i="3"/>
  <c r="R540" i="3"/>
  <c r="R542" i="3"/>
  <c r="R544" i="3"/>
  <c r="R546" i="3"/>
  <c r="R548" i="3"/>
  <c r="R550" i="3"/>
  <c r="R552" i="3"/>
  <c r="R554" i="3"/>
  <c r="R556" i="3"/>
  <c r="R558" i="3"/>
  <c r="R560" i="3"/>
  <c r="R562" i="3"/>
  <c r="R564" i="3"/>
  <c r="R566" i="3"/>
  <c r="R568" i="3"/>
  <c r="R570" i="3"/>
  <c r="R572" i="3"/>
  <c r="R574" i="3"/>
  <c r="R576" i="3"/>
  <c r="R578" i="3"/>
  <c r="R580" i="3"/>
  <c r="R582" i="3"/>
  <c r="R584" i="3"/>
  <c r="R586" i="3"/>
  <c r="R588" i="3"/>
  <c r="R590" i="3"/>
  <c r="R592" i="3"/>
  <c r="R594" i="3"/>
  <c r="R596" i="3"/>
  <c r="R598" i="3"/>
  <c r="R600" i="3"/>
  <c r="R602" i="3"/>
  <c r="R604" i="3"/>
  <c r="R606" i="3"/>
  <c r="R608" i="3"/>
  <c r="R610" i="3"/>
  <c r="R612" i="3"/>
  <c r="R614" i="3"/>
  <c r="R616" i="3"/>
  <c r="R618" i="3"/>
  <c r="R620" i="3"/>
  <c r="R622" i="3"/>
  <c r="R624" i="3"/>
  <c r="R626" i="3"/>
  <c r="R628" i="3"/>
  <c r="R630" i="3"/>
  <c r="R632" i="3"/>
  <c r="R634" i="3"/>
  <c r="R636" i="3"/>
  <c r="R638" i="3"/>
  <c r="R640" i="3"/>
  <c r="R642" i="3"/>
  <c r="R644" i="3"/>
  <c r="R646" i="3"/>
  <c r="R648" i="3"/>
  <c r="R650" i="3"/>
  <c r="R652" i="3"/>
  <c r="R654" i="3"/>
  <c r="R656" i="3"/>
  <c r="R658" i="3"/>
  <c r="R660" i="3"/>
  <c r="R662" i="3"/>
  <c r="R664" i="3"/>
  <c r="R666" i="3"/>
  <c r="R668" i="3"/>
  <c r="R670" i="3"/>
  <c r="R672" i="3"/>
  <c r="R674" i="3"/>
  <c r="R676" i="3"/>
  <c r="R678" i="3"/>
  <c r="R680" i="3"/>
  <c r="R682" i="3"/>
  <c r="R684" i="3"/>
  <c r="R686" i="3"/>
  <c r="R688" i="3"/>
  <c r="R690" i="3"/>
  <c r="R692" i="3"/>
  <c r="R694" i="3"/>
  <c r="R696" i="3"/>
  <c r="R698" i="3"/>
  <c r="R700" i="3"/>
  <c r="R702" i="3"/>
  <c r="R704" i="3"/>
  <c r="R706" i="3"/>
  <c r="R708" i="3"/>
  <c r="R710" i="3"/>
  <c r="R712" i="3"/>
  <c r="R714" i="3"/>
  <c r="R716" i="3"/>
  <c r="R718" i="3"/>
  <c r="R720" i="3"/>
  <c r="R722" i="3"/>
  <c r="R724" i="3"/>
  <c r="R726" i="3"/>
  <c r="R728" i="3"/>
  <c r="R730" i="3"/>
  <c r="R732" i="3"/>
  <c r="R734" i="3"/>
  <c r="R736" i="3"/>
  <c r="R738" i="3"/>
  <c r="R740" i="3"/>
  <c r="R742" i="3"/>
  <c r="R744" i="3"/>
  <c r="R746" i="3"/>
  <c r="R748" i="3"/>
  <c r="R750" i="3"/>
  <c r="R752" i="3"/>
  <c r="R754" i="3"/>
  <c r="R756" i="3"/>
  <c r="R758" i="3"/>
  <c r="R760" i="3"/>
  <c r="R762" i="3"/>
  <c r="R764" i="3"/>
  <c r="R766" i="3"/>
  <c r="R768" i="3"/>
  <c r="R770" i="3"/>
  <c r="R772" i="3"/>
  <c r="R774" i="3"/>
  <c r="R776" i="3"/>
  <c r="R778" i="3"/>
  <c r="R780" i="3"/>
  <c r="R782" i="3"/>
  <c r="R784" i="3"/>
  <c r="R786" i="3"/>
  <c r="R788" i="3"/>
  <c r="R790" i="3"/>
  <c r="R792" i="3"/>
  <c r="R794" i="3"/>
  <c r="R796" i="3"/>
  <c r="R798" i="3"/>
  <c r="R800" i="3"/>
  <c r="R802" i="3"/>
  <c r="R804" i="3"/>
  <c r="R806" i="3"/>
  <c r="R808" i="3"/>
  <c r="R810" i="3"/>
  <c r="R812" i="3"/>
  <c r="R814" i="3"/>
  <c r="R816" i="3"/>
  <c r="R818" i="3"/>
  <c r="R820" i="3"/>
  <c r="R822" i="3"/>
  <c r="R824" i="3"/>
  <c r="R826" i="3"/>
  <c r="R828" i="3"/>
  <c r="R830" i="3"/>
  <c r="R832" i="3"/>
  <c r="R834" i="3"/>
  <c r="R836" i="3"/>
  <c r="R838" i="3"/>
  <c r="R840" i="3"/>
  <c r="R842" i="3"/>
  <c r="R844" i="3"/>
  <c r="R846" i="3"/>
  <c r="R848" i="3"/>
  <c r="R850" i="3"/>
  <c r="R852" i="3"/>
  <c r="R854" i="3"/>
  <c r="R856" i="3"/>
  <c r="R858" i="3"/>
  <c r="R860" i="3"/>
  <c r="R862" i="3"/>
  <c r="R864" i="3"/>
  <c r="R866" i="3"/>
  <c r="R868" i="3"/>
  <c r="R870" i="3"/>
  <c r="R872" i="3"/>
  <c r="R874" i="3"/>
  <c r="R876" i="3"/>
  <c r="R878" i="3"/>
  <c r="R880" i="3"/>
  <c r="R882" i="3"/>
  <c r="R884" i="3"/>
  <c r="R886" i="3"/>
  <c r="R888" i="3"/>
  <c r="R890" i="3"/>
  <c r="R892" i="3"/>
  <c r="R894" i="3"/>
  <c r="R896" i="3"/>
  <c r="R898" i="3"/>
  <c r="R900" i="3"/>
  <c r="R902" i="3"/>
  <c r="R904" i="3"/>
  <c r="R906" i="3"/>
  <c r="R908" i="3"/>
  <c r="R910" i="3"/>
  <c r="R912" i="3"/>
  <c r="R914" i="3"/>
  <c r="R916" i="3"/>
  <c r="R918" i="3"/>
  <c r="R920" i="3"/>
  <c r="R922" i="3"/>
  <c r="R924" i="3"/>
  <c r="R926" i="3"/>
  <c r="R928" i="3"/>
  <c r="R930" i="3"/>
  <c r="R932" i="3"/>
  <c r="R934" i="3"/>
  <c r="R936" i="3"/>
  <c r="R938" i="3"/>
  <c r="R940" i="3"/>
  <c r="Q2" i="3"/>
  <c r="Q4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34" i="3"/>
  <c r="Q36" i="3"/>
  <c r="Q38" i="3"/>
  <c r="Q40" i="3"/>
  <c r="Q42" i="3"/>
  <c r="Q44" i="3"/>
  <c r="Q46" i="3"/>
  <c r="Q48" i="3"/>
  <c r="Q50" i="3"/>
  <c r="Q52" i="3"/>
  <c r="Q54" i="3"/>
  <c r="Q56" i="3"/>
  <c r="Q58" i="3"/>
  <c r="Q60" i="3"/>
  <c r="Q62" i="3"/>
  <c r="Q64" i="3"/>
  <c r="Q66" i="3"/>
  <c r="Q68" i="3"/>
  <c r="Q70" i="3"/>
  <c r="Q72" i="3"/>
  <c r="Q74" i="3"/>
  <c r="Q76" i="3"/>
  <c r="Q78" i="3"/>
  <c r="Q80" i="3"/>
  <c r="Q82" i="3"/>
  <c r="Q84" i="3"/>
  <c r="Q86" i="3"/>
  <c r="Q88" i="3"/>
  <c r="Q90" i="3"/>
  <c r="Q92" i="3"/>
  <c r="Q94" i="3"/>
  <c r="Q96" i="3"/>
  <c r="Q98" i="3"/>
  <c r="Q100" i="3"/>
  <c r="Q102" i="3"/>
  <c r="Q104" i="3"/>
  <c r="Q106" i="3"/>
  <c r="Q108" i="3"/>
  <c r="Q110" i="3"/>
  <c r="Q112" i="3"/>
  <c r="Q114" i="3"/>
  <c r="Q116" i="3"/>
  <c r="Q118" i="3"/>
  <c r="Q120" i="3"/>
  <c r="Q122" i="3"/>
  <c r="Q124" i="3"/>
  <c r="Q126" i="3"/>
  <c r="Q128" i="3"/>
  <c r="Q130" i="3"/>
  <c r="Q132" i="3"/>
  <c r="Q134" i="3"/>
  <c r="Q136" i="3"/>
  <c r="Q138" i="3"/>
  <c r="Q140" i="3"/>
  <c r="Q142" i="3"/>
  <c r="Q144" i="3"/>
  <c r="Q146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2" i="3"/>
  <c r="Q184" i="3"/>
  <c r="Q186" i="3"/>
  <c r="Q188" i="3"/>
  <c r="Q190" i="3"/>
  <c r="Q192" i="3"/>
  <c r="Q194" i="3"/>
  <c r="Q196" i="3"/>
  <c r="Q198" i="3"/>
  <c r="Q200" i="3"/>
  <c r="Q202" i="3"/>
  <c r="Q204" i="3"/>
  <c r="Q206" i="3"/>
  <c r="Q208" i="3"/>
  <c r="Q210" i="3"/>
  <c r="Q212" i="3"/>
  <c r="Q214" i="3"/>
  <c r="Q216" i="3"/>
  <c r="Q218" i="3"/>
  <c r="Q220" i="3"/>
  <c r="Q222" i="3"/>
  <c r="Q224" i="3"/>
  <c r="Q226" i="3"/>
  <c r="Q228" i="3"/>
  <c r="Q230" i="3"/>
  <c r="Q232" i="3"/>
  <c r="Q234" i="3"/>
  <c r="Q236" i="3"/>
  <c r="Q238" i="3"/>
  <c r="Q240" i="3"/>
  <c r="Q242" i="3"/>
  <c r="Q244" i="3"/>
  <c r="Q246" i="3"/>
  <c r="Q248" i="3"/>
  <c r="Q250" i="3"/>
  <c r="Q252" i="3"/>
  <c r="Q254" i="3"/>
  <c r="Q256" i="3"/>
  <c r="Q258" i="3"/>
  <c r="Q260" i="3"/>
  <c r="Q262" i="3"/>
  <c r="Q264" i="3"/>
  <c r="Q266" i="3"/>
  <c r="Q268" i="3"/>
  <c r="Q270" i="3"/>
  <c r="Q272" i="3"/>
  <c r="Q274" i="3"/>
  <c r="Q276" i="3"/>
  <c r="Q278" i="3"/>
  <c r="Q280" i="3"/>
  <c r="Q282" i="3"/>
  <c r="Q284" i="3"/>
  <c r="Q286" i="3"/>
  <c r="Q288" i="3"/>
  <c r="Q290" i="3"/>
  <c r="Q292" i="3"/>
  <c r="Q294" i="3"/>
  <c r="Q296" i="3"/>
  <c r="Q298" i="3"/>
  <c r="Q300" i="3"/>
  <c r="Q302" i="3"/>
  <c r="Q304" i="3"/>
  <c r="Q306" i="3"/>
  <c r="Q308" i="3"/>
  <c r="Q310" i="3"/>
  <c r="Q312" i="3"/>
  <c r="Q314" i="3"/>
  <c r="Q316" i="3"/>
  <c r="Q318" i="3"/>
  <c r="Q320" i="3"/>
  <c r="Q322" i="3"/>
  <c r="Q324" i="3"/>
  <c r="Q326" i="3"/>
  <c r="Q328" i="3"/>
  <c r="Q330" i="3"/>
  <c r="Q332" i="3"/>
  <c r="Q334" i="3"/>
  <c r="Q336" i="3"/>
  <c r="Q338" i="3"/>
  <c r="Q340" i="3"/>
  <c r="Q342" i="3"/>
  <c r="Q344" i="3"/>
  <c r="Q346" i="3"/>
  <c r="Q348" i="3"/>
  <c r="Q350" i="3"/>
  <c r="Q352" i="3"/>
  <c r="Q354" i="3"/>
  <c r="Q356" i="3"/>
  <c r="Q358" i="3"/>
  <c r="Q360" i="3"/>
  <c r="Q362" i="3"/>
  <c r="Q364" i="3"/>
  <c r="Q366" i="3"/>
  <c r="Q368" i="3"/>
  <c r="Q370" i="3"/>
  <c r="Q372" i="3"/>
  <c r="Q374" i="3"/>
  <c r="Q376" i="3"/>
  <c r="Q378" i="3"/>
  <c r="Q380" i="3"/>
  <c r="Q382" i="3"/>
  <c r="Q384" i="3"/>
  <c r="Q386" i="3"/>
  <c r="Q388" i="3"/>
  <c r="Q390" i="3"/>
  <c r="Q392" i="3"/>
  <c r="Q394" i="3"/>
  <c r="Q396" i="3"/>
  <c r="Q398" i="3"/>
  <c r="Q400" i="3"/>
  <c r="Q402" i="3"/>
  <c r="Q404" i="3"/>
  <c r="Q406" i="3"/>
  <c r="Q408" i="3"/>
  <c r="Q410" i="3"/>
  <c r="Q412" i="3"/>
  <c r="Q414" i="3"/>
  <c r="Q416" i="3"/>
  <c r="Q418" i="3"/>
  <c r="Q420" i="3"/>
  <c r="Q422" i="3"/>
  <c r="Q424" i="3"/>
  <c r="Q426" i="3"/>
  <c r="Q428" i="3"/>
  <c r="Q430" i="3"/>
  <c r="Q432" i="3"/>
  <c r="Q434" i="3"/>
  <c r="Q436" i="3"/>
  <c r="Q438" i="3"/>
  <c r="Q440" i="3"/>
  <c r="Q442" i="3"/>
  <c r="Q444" i="3"/>
  <c r="Q446" i="3"/>
  <c r="Q448" i="3"/>
  <c r="Q450" i="3"/>
  <c r="Q452" i="3"/>
  <c r="Q454" i="3"/>
  <c r="Q456" i="3"/>
  <c r="Q458" i="3"/>
  <c r="Q460" i="3"/>
  <c r="Q462" i="3"/>
  <c r="Q464" i="3"/>
  <c r="Q466" i="3"/>
  <c r="Q468" i="3"/>
  <c r="Q470" i="3"/>
  <c r="Q472" i="3"/>
  <c r="Q474" i="3"/>
  <c r="Q476" i="3"/>
  <c r="Q478" i="3"/>
  <c r="Q480" i="3"/>
  <c r="Q482" i="3"/>
  <c r="Q484" i="3"/>
  <c r="Q486" i="3"/>
  <c r="Q488" i="3"/>
  <c r="Q490" i="3"/>
  <c r="Q492" i="3"/>
  <c r="Q494" i="3"/>
  <c r="Q496" i="3"/>
  <c r="Q498" i="3"/>
  <c r="Q500" i="3"/>
  <c r="Q502" i="3"/>
  <c r="Q504" i="3"/>
  <c r="Q506" i="3"/>
  <c r="Q508" i="3"/>
  <c r="Q510" i="3"/>
  <c r="Q512" i="3"/>
  <c r="Q514" i="3"/>
  <c r="Q516" i="3"/>
  <c r="Q518" i="3"/>
  <c r="Q520" i="3"/>
  <c r="Q522" i="3"/>
  <c r="Q524" i="3"/>
  <c r="Q526" i="3"/>
  <c r="Q528" i="3"/>
  <c r="Q530" i="3"/>
  <c r="Q532" i="3"/>
  <c r="Q534" i="3"/>
  <c r="Q536" i="3"/>
  <c r="Q538" i="3"/>
  <c r="Q540" i="3"/>
  <c r="Q542" i="3"/>
  <c r="Q544" i="3"/>
  <c r="Q546" i="3"/>
  <c r="Q548" i="3"/>
  <c r="Q550" i="3"/>
  <c r="Q552" i="3"/>
  <c r="Q554" i="3"/>
  <c r="Q556" i="3"/>
  <c r="Q558" i="3"/>
  <c r="Q560" i="3"/>
  <c r="Q562" i="3"/>
  <c r="Q564" i="3"/>
  <c r="Q566" i="3"/>
  <c r="Q568" i="3"/>
  <c r="Q570" i="3"/>
  <c r="Q572" i="3"/>
  <c r="Q574" i="3"/>
  <c r="Q576" i="3"/>
  <c r="Q578" i="3"/>
  <c r="Q580" i="3"/>
  <c r="Q582" i="3"/>
  <c r="Q584" i="3"/>
  <c r="Q586" i="3"/>
  <c r="Q588" i="3"/>
  <c r="Q590" i="3"/>
  <c r="Q592" i="3"/>
  <c r="Q594" i="3"/>
  <c r="Q596" i="3"/>
  <c r="Q598" i="3"/>
  <c r="Q600" i="3"/>
  <c r="Q602" i="3"/>
  <c r="Q604" i="3"/>
  <c r="Q606" i="3"/>
  <c r="Q608" i="3"/>
  <c r="Q610" i="3"/>
  <c r="Q612" i="3"/>
  <c r="Q614" i="3"/>
  <c r="Q616" i="3"/>
  <c r="Q618" i="3"/>
  <c r="Q620" i="3"/>
  <c r="Q622" i="3"/>
  <c r="Q624" i="3"/>
  <c r="Q626" i="3"/>
  <c r="Q628" i="3"/>
  <c r="Q630" i="3"/>
  <c r="Q632" i="3"/>
  <c r="Q634" i="3"/>
  <c r="Q636" i="3"/>
  <c r="Q638" i="3"/>
  <c r="Q640" i="3"/>
  <c r="Q642" i="3"/>
  <c r="Q644" i="3"/>
  <c r="Q646" i="3"/>
  <c r="Q648" i="3"/>
  <c r="Q650" i="3"/>
  <c r="Q652" i="3"/>
  <c r="Q654" i="3"/>
  <c r="Q656" i="3"/>
  <c r="Q658" i="3"/>
  <c r="Q660" i="3"/>
  <c r="Q662" i="3"/>
  <c r="Q664" i="3"/>
  <c r="Q666" i="3"/>
  <c r="Q668" i="3"/>
  <c r="Q670" i="3"/>
  <c r="Q672" i="3"/>
  <c r="Q674" i="3"/>
  <c r="Q676" i="3"/>
  <c r="Q678" i="3"/>
  <c r="Q680" i="3"/>
  <c r="Q682" i="3"/>
  <c r="Q684" i="3"/>
  <c r="Q686" i="3"/>
  <c r="Q688" i="3"/>
  <c r="Q690" i="3"/>
  <c r="Q692" i="3"/>
  <c r="Q694" i="3"/>
  <c r="Q696" i="3"/>
  <c r="Q698" i="3"/>
  <c r="Q700" i="3"/>
  <c r="Q702" i="3"/>
  <c r="Q704" i="3"/>
  <c r="Q706" i="3"/>
  <c r="Q708" i="3"/>
  <c r="Q710" i="3"/>
  <c r="Q712" i="3"/>
  <c r="Q714" i="3"/>
  <c r="Q716" i="3"/>
  <c r="Q718" i="3"/>
  <c r="Q720" i="3"/>
  <c r="Q722" i="3"/>
  <c r="Q724" i="3"/>
  <c r="Q726" i="3"/>
  <c r="Q728" i="3"/>
  <c r="Q730" i="3"/>
  <c r="Q732" i="3"/>
  <c r="Q734" i="3"/>
  <c r="Q736" i="3"/>
  <c r="Q738" i="3"/>
  <c r="Q740" i="3"/>
  <c r="Q742" i="3"/>
  <c r="Q744" i="3"/>
  <c r="Q746" i="3"/>
  <c r="Q748" i="3"/>
  <c r="Q750" i="3"/>
  <c r="Q752" i="3"/>
  <c r="Q754" i="3"/>
  <c r="Q756" i="3"/>
  <c r="Q758" i="3"/>
  <c r="Q760" i="3"/>
  <c r="Q762" i="3"/>
  <c r="Q764" i="3"/>
  <c r="Q766" i="3"/>
  <c r="Q768" i="3"/>
  <c r="Q770" i="3"/>
  <c r="Q772" i="3"/>
  <c r="Q774" i="3"/>
  <c r="Q776" i="3"/>
  <c r="Q778" i="3"/>
  <c r="Q780" i="3"/>
  <c r="Q782" i="3"/>
  <c r="Q784" i="3"/>
  <c r="Q786" i="3"/>
  <c r="Q788" i="3"/>
  <c r="Q790" i="3"/>
  <c r="Q792" i="3"/>
  <c r="Q794" i="3"/>
  <c r="Q796" i="3"/>
  <c r="Q798" i="3"/>
  <c r="Q800" i="3"/>
  <c r="Q802" i="3"/>
  <c r="Q804" i="3"/>
  <c r="Q806" i="3"/>
  <c r="Q808" i="3"/>
  <c r="Q810" i="3"/>
  <c r="Q812" i="3"/>
  <c r="Q814" i="3"/>
  <c r="Q816" i="3"/>
  <c r="Q818" i="3"/>
  <c r="Q820" i="3"/>
  <c r="Q822" i="3"/>
  <c r="Q824" i="3"/>
  <c r="Q826" i="3"/>
  <c r="Q828" i="3"/>
  <c r="Q830" i="3"/>
  <c r="Q832" i="3"/>
  <c r="Q834" i="3"/>
  <c r="Q836" i="3"/>
  <c r="Q838" i="3"/>
  <c r="Q840" i="3"/>
  <c r="Q842" i="3"/>
  <c r="Q844" i="3"/>
  <c r="Q846" i="3"/>
  <c r="Q848" i="3"/>
  <c r="Q850" i="3"/>
  <c r="Q852" i="3"/>
  <c r="Q854" i="3"/>
  <c r="Q856" i="3"/>
  <c r="Q858" i="3"/>
  <c r="Q860" i="3"/>
  <c r="Q862" i="3"/>
  <c r="Q864" i="3"/>
  <c r="Q866" i="3"/>
  <c r="Q868" i="3"/>
  <c r="Q870" i="3"/>
  <c r="Q872" i="3"/>
  <c r="Q874" i="3"/>
  <c r="Q876" i="3"/>
  <c r="Q878" i="3"/>
  <c r="Q880" i="3"/>
  <c r="Q882" i="3"/>
  <c r="Q884" i="3"/>
  <c r="Q886" i="3"/>
  <c r="Q888" i="3"/>
  <c r="Q890" i="3"/>
  <c r="Q892" i="3"/>
  <c r="Q894" i="3"/>
  <c r="Q896" i="3"/>
  <c r="Q898" i="3"/>
  <c r="Q900" i="3"/>
  <c r="Q902" i="3"/>
  <c r="Q904" i="3"/>
  <c r="Q906" i="3"/>
  <c r="Q908" i="3"/>
  <c r="Q910" i="3"/>
  <c r="Q912" i="3"/>
  <c r="Q914" i="3"/>
  <c r="Q916" i="3"/>
  <c r="Q918" i="3"/>
  <c r="Q920" i="3"/>
  <c r="Q922" i="3"/>
  <c r="Q924" i="3"/>
  <c r="Q926" i="3"/>
  <c r="Q928" i="3"/>
  <c r="Q930" i="3"/>
  <c r="Q932" i="3"/>
  <c r="Q934" i="3"/>
  <c r="Q936" i="3"/>
  <c r="Q938" i="3"/>
  <c r="Q940" i="3"/>
  <c r="P2" i="3"/>
  <c r="P4" i="3"/>
  <c r="P6" i="3"/>
  <c r="P8" i="3"/>
  <c r="P10" i="3"/>
  <c r="P12" i="3"/>
  <c r="P14" i="3"/>
  <c r="P16" i="3"/>
  <c r="P18" i="3"/>
  <c r="P20" i="3"/>
  <c r="P22" i="3"/>
  <c r="P24" i="3"/>
  <c r="P26" i="3"/>
  <c r="P28" i="3"/>
  <c r="P30" i="3"/>
  <c r="P32" i="3"/>
  <c r="P34" i="3"/>
  <c r="P36" i="3"/>
  <c r="P38" i="3"/>
  <c r="P40" i="3"/>
  <c r="P42" i="3"/>
  <c r="P44" i="3"/>
  <c r="P46" i="3"/>
  <c r="P48" i="3"/>
  <c r="P50" i="3"/>
  <c r="P52" i="3"/>
  <c r="P54" i="3"/>
  <c r="P56" i="3"/>
  <c r="P58" i="3"/>
  <c r="P60" i="3"/>
  <c r="P62" i="3"/>
  <c r="P64" i="3"/>
  <c r="P66" i="3"/>
  <c r="P68" i="3"/>
  <c r="P70" i="3"/>
  <c r="P72" i="3"/>
  <c r="P74" i="3"/>
  <c r="P76" i="3"/>
  <c r="P78" i="3"/>
  <c r="P80" i="3"/>
  <c r="P82" i="3"/>
  <c r="P84" i="3"/>
  <c r="P86" i="3"/>
  <c r="P88" i="3"/>
  <c r="P90" i="3"/>
  <c r="P92" i="3"/>
  <c r="P94" i="3"/>
  <c r="P96" i="3"/>
  <c r="P98" i="3"/>
  <c r="P100" i="3"/>
  <c r="P102" i="3"/>
  <c r="P104" i="3"/>
  <c r="P106" i="3"/>
  <c r="P108" i="3"/>
  <c r="P110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50" i="3"/>
  <c r="P152" i="3"/>
  <c r="P154" i="3"/>
  <c r="P156" i="3"/>
  <c r="P158" i="3"/>
  <c r="P160" i="3"/>
  <c r="P162" i="3"/>
  <c r="P164" i="3"/>
  <c r="P166" i="3"/>
  <c r="P168" i="3"/>
  <c r="P170" i="3"/>
  <c r="P172" i="3"/>
  <c r="P174" i="3"/>
  <c r="P176" i="3"/>
  <c r="P178" i="3"/>
  <c r="P180" i="3"/>
  <c r="P182" i="3"/>
  <c r="P184" i="3"/>
  <c r="P186" i="3"/>
  <c r="P188" i="3"/>
  <c r="P190" i="3"/>
  <c r="P192" i="3"/>
  <c r="P194" i="3"/>
  <c r="P196" i="3"/>
  <c r="P198" i="3"/>
  <c r="P200" i="3"/>
  <c r="P202" i="3"/>
  <c r="P204" i="3"/>
  <c r="P206" i="3"/>
  <c r="P208" i="3"/>
  <c r="P210" i="3"/>
  <c r="P212" i="3"/>
  <c r="P214" i="3"/>
  <c r="P216" i="3"/>
  <c r="P218" i="3"/>
  <c r="P220" i="3"/>
  <c r="P222" i="3"/>
  <c r="P224" i="3"/>
  <c r="P226" i="3"/>
  <c r="P228" i="3"/>
  <c r="P230" i="3"/>
  <c r="P232" i="3"/>
  <c r="P234" i="3"/>
  <c r="P236" i="3"/>
  <c r="P238" i="3"/>
  <c r="P240" i="3"/>
  <c r="P242" i="3"/>
  <c r="P244" i="3"/>
  <c r="P246" i="3"/>
  <c r="P248" i="3"/>
  <c r="P250" i="3"/>
  <c r="P252" i="3"/>
  <c r="P254" i="3"/>
  <c r="P256" i="3"/>
  <c r="P258" i="3"/>
  <c r="P260" i="3"/>
  <c r="P262" i="3"/>
  <c r="P264" i="3"/>
  <c r="P266" i="3"/>
  <c r="P268" i="3"/>
  <c r="P270" i="3"/>
  <c r="P272" i="3"/>
  <c r="P274" i="3"/>
  <c r="P276" i="3"/>
  <c r="P278" i="3"/>
  <c r="P280" i="3"/>
  <c r="P282" i="3"/>
  <c r="P284" i="3"/>
  <c r="P286" i="3"/>
  <c r="P288" i="3"/>
  <c r="P290" i="3"/>
  <c r="P292" i="3"/>
  <c r="P294" i="3"/>
  <c r="P296" i="3"/>
  <c r="P298" i="3"/>
  <c r="P300" i="3"/>
  <c r="P302" i="3"/>
  <c r="P304" i="3"/>
  <c r="P306" i="3"/>
  <c r="P308" i="3"/>
  <c r="P310" i="3"/>
  <c r="P312" i="3"/>
  <c r="P314" i="3"/>
  <c r="P316" i="3"/>
  <c r="P318" i="3"/>
  <c r="P320" i="3"/>
  <c r="P322" i="3"/>
  <c r="P324" i="3"/>
  <c r="P326" i="3"/>
  <c r="P328" i="3"/>
  <c r="P330" i="3"/>
  <c r="P332" i="3"/>
  <c r="P334" i="3"/>
  <c r="P336" i="3"/>
  <c r="P338" i="3"/>
  <c r="P340" i="3"/>
  <c r="P342" i="3"/>
  <c r="P344" i="3"/>
  <c r="P346" i="3"/>
  <c r="P348" i="3"/>
  <c r="P350" i="3"/>
  <c r="P352" i="3"/>
  <c r="P354" i="3"/>
  <c r="P356" i="3"/>
  <c r="P358" i="3"/>
  <c r="P360" i="3"/>
  <c r="P362" i="3"/>
  <c r="P364" i="3"/>
  <c r="P366" i="3"/>
  <c r="P368" i="3"/>
  <c r="P370" i="3"/>
  <c r="P372" i="3"/>
  <c r="P374" i="3"/>
  <c r="P376" i="3"/>
  <c r="P378" i="3"/>
  <c r="P380" i="3"/>
  <c r="P382" i="3"/>
  <c r="P384" i="3"/>
  <c r="P386" i="3"/>
  <c r="P388" i="3"/>
  <c r="P390" i="3"/>
  <c r="P392" i="3"/>
  <c r="P394" i="3"/>
  <c r="P396" i="3"/>
  <c r="P398" i="3"/>
  <c r="P400" i="3"/>
  <c r="P402" i="3"/>
  <c r="P404" i="3"/>
  <c r="P406" i="3"/>
  <c r="P408" i="3"/>
  <c r="P410" i="3"/>
  <c r="P412" i="3"/>
  <c r="P414" i="3"/>
  <c r="P416" i="3"/>
  <c r="P418" i="3"/>
  <c r="P420" i="3"/>
  <c r="P422" i="3"/>
  <c r="P424" i="3"/>
  <c r="P426" i="3"/>
  <c r="P428" i="3"/>
  <c r="P430" i="3"/>
  <c r="P432" i="3"/>
  <c r="P434" i="3"/>
  <c r="P436" i="3"/>
  <c r="P438" i="3"/>
  <c r="P440" i="3"/>
  <c r="P442" i="3"/>
  <c r="P444" i="3"/>
  <c r="P446" i="3"/>
  <c r="P448" i="3"/>
  <c r="P450" i="3"/>
  <c r="P452" i="3"/>
  <c r="P454" i="3"/>
  <c r="P456" i="3"/>
  <c r="P458" i="3"/>
  <c r="P460" i="3"/>
  <c r="P462" i="3"/>
  <c r="P464" i="3"/>
  <c r="P466" i="3"/>
  <c r="P468" i="3"/>
  <c r="P470" i="3"/>
  <c r="P472" i="3"/>
  <c r="P474" i="3"/>
  <c r="P476" i="3"/>
  <c r="P478" i="3"/>
  <c r="P480" i="3"/>
  <c r="P482" i="3"/>
  <c r="P484" i="3"/>
  <c r="P486" i="3"/>
  <c r="P488" i="3"/>
  <c r="P490" i="3"/>
  <c r="P492" i="3"/>
  <c r="P494" i="3"/>
  <c r="P496" i="3"/>
  <c r="P498" i="3"/>
  <c r="P500" i="3"/>
  <c r="P502" i="3"/>
  <c r="P504" i="3"/>
  <c r="P506" i="3"/>
  <c r="P508" i="3"/>
  <c r="P510" i="3"/>
  <c r="P512" i="3"/>
  <c r="P514" i="3"/>
  <c r="P516" i="3"/>
  <c r="P518" i="3"/>
  <c r="P520" i="3"/>
  <c r="P522" i="3"/>
  <c r="P524" i="3"/>
  <c r="P526" i="3"/>
  <c r="P528" i="3"/>
  <c r="P530" i="3"/>
  <c r="P532" i="3"/>
  <c r="P534" i="3"/>
  <c r="P536" i="3"/>
  <c r="P538" i="3"/>
  <c r="P540" i="3"/>
  <c r="P542" i="3"/>
  <c r="P544" i="3"/>
  <c r="P546" i="3"/>
  <c r="P548" i="3"/>
  <c r="P550" i="3"/>
  <c r="P552" i="3"/>
  <c r="P554" i="3"/>
  <c r="P556" i="3"/>
  <c r="P558" i="3"/>
  <c r="P560" i="3"/>
  <c r="P562" i="3"/>
  <c r="P564" i="3"/>
  <c r="P566" i="3"/>
  <c r="P568" i="3"/>
  <c r="P570" i="3"/>
  <c r="P572" i="3"/>
  <c r="P574" i="3"/>
  <c r="P576" i="3"/>
  <c r="P578" i="3"/>
  <c r="P580" i="3"/>
  <c r="P582" i="3"/>
  <c r="P584" i="3"/>
  <c r="P586" i="3"/>
  <c r="P588" i="3"/>
  <c r="P590" i="3"/>
  <c r="P592" i="3"/>
  <c r="P594" i="3"/>
  <c r="P596" i="3"/>
  <c r="P598" i="3"/>
  <c r="P600" i="3"/>
  <c r="P602" i="3"/>
  <c r="P604" i="3"/>
  <c r="P606" i="3"/>
  <c r="P608" i="3"/>
  <c r="P610" i="3"/>
  <c r="P612" i="3"/>
  <c r="P614" i="3"/>
  <c r="P616" i="3"/>
  <c r="P618" i="3"/>
  <c r="P620" i="3"/>
  <c r="P622" i="3"/>
  <c r="P624" i="3"/>
  <c r="P626" i="3"/>
  <c r="P628" i="3"/>
  <c r="P630" i="3"/>
  <c r="P632" i="3"/>
  <c r="P634" i="3"/>
  <c r="P636" i="3"/>
  <c r="P638" i="3"/>
  <c r="P640" i="3"/>
  <c r="P642" i="3"/>
  <c r="P644" i="3"/>
  <c r="P646" i="3"/>
  <c r="P648" i="3"/>
  <c r="P650" i="3"/>
  <c r="P652" i="3"/>
  <c r="P654" i="3"/>
  <c r="P656" i="3"/>
  <c r="P658" i="3"/>
  <c r="P660" i="3"/>
  <c r="P662" i="3"/>
  <c r="P664" i="3"/>
  <c r="P666" i="3"/>
  <c r="P668" i="3"/>
  <c r="P670" i="3"/>
  <c r="P672" i="3"/>
  <c r="P674" i="3"/>
  <c r="P676" i="3"/>
  <c r="P678" i="3"/>
  <c r="P680" i="3"/>
  <c r="P682" i="3"/>
  <c r="P684" i="3"/>
  <c r="P686" i="3"/>
  <c r="P688" i="3"/>
  <c r="P690" i="3"/>
  <c r="P692" i="3"/>
  <c r="P694" i="3"/>
  <c r="P696" i="3"/>
  <c r="P698" i="3"/>
  <c r="P700" i="3"/>
  <c r="P702" i="3"/>
  <c r="P704" i="3"/>
  <c r="P706" i="3"/>
  <c r="P708" i="3"/>
  <c r="P710" i="3"/>
  <c r="P712" i="3"/>
  <c r="P714" i="3"/>
  <c r="P716" i="3"/>
  <c r="P718" i="3"/>
  <c r="P720" i="3"/>
  <c r="P722" i="3"/>
  <c r="P724" i="3"/>
  <c r="P726" i="3"/>
  <c r="P728" i="3"/>
  <c r="P730" i="3"/>
  <c r="P732" i="3"/>
  <c r="P734" i="3"/>
  <c r="P736" i="3"/>
  <c r="P738" i="3"/>
  <c r="P740" i="3"/>
  <c r="P742" i="3"/>
  <c r="P744" i="3"/>
  <c r="P746" i="3"/>
  <c r="P748" i="3"/>
  <c r="P750" i="3"/>
  <c r="P752" i="3"/>
  <c r="P754" i="3"/>
  <c r="P756" i="3"/>
  <c r="P758" i="3"/>
  <c r="P760" i="3"/>
  <c r="P762" i="3"/>
  <c r="P764" i="3"/>
  <c r="P766" i="3"/>
  <c r="P768" i="3"/>
  <c r="P770" i="3"/>
  <c r="P772" i="3"/>
  <c r="P774" i="3"/>
  <c r="P776" i="3"/>
  <c r="P778" i="3"/>
  <c r="P780" i="3"/>
  <c r="P782" i="3"/>
  <c r="P784" i="3"/>
  <c r="P786" i="3"/>
  <c r="P788" i="3"/>
  <c r="P790" i="3"/>
  <c r="P792" i="3"/>
  <c r="P794" i="3"/>
  <c r="P796" i="3"/>
  <c r="P798" i="3"/>
  <c r="P800" i="3"/>
  <c r="P802" i="3"/>
  <c r="P804" i="3"/>
  <c r="P806" i="3"/>
  <c r="P808" i="3"/>
  <c r="P810" i="3"/>
  <c r="P812" i="3"/>
  <c r="P814" i="3"/>
  <c r="P816" i="3"/>
  <c r="P818" i="3"/>
  <c r="P820" i="3"/>
  <c r="P822" i="3"/>
  <c r="P824" i="3"/>
  <c r="P826" i="3"/>
  <c r="P828" i="3"/>
  <c r="P830" i="3"/>
  <c r="P832" i="3"/>
  <c r="P834" i="3"/>
  <c r="P836" i="3"/>
  <c r="P838" i="3"/>
  <c r="P840" i="3"/>
  <c r="P842" i="3"/>
  <c r="P844" i="3"/>
  <c r="P846" i="3"/>
  <c r="P848" i="3"/>
  <c r="P850" i="3"/>
  <c r="P852" i="3"/>
  <c r="P854" i="3"/>
  <c r="P856" i="3"/>
  <c r="P858" i="3"/>
  <c r="P860" i="3"/>
  <c r="P862" i="3"/>
  <c r="P864" i="3"/>
  <c r="P866" i="3"/>
  <c r="P868" i="3"/>
  <c r="P870" i="3"/>
  <c r="P872" i="3"/>
  <c r="P874" i="3"/>
  <c r="P876" i="3"/>
  <c r="P878" i="3"/>
  <c r="P880" i="3"/>
  <c r="P882" i="3"/>
  <c r="P884" i="3"/>
  <c r="P886" i="3"/>
  <c r="P888" i="3"/>
  <c r="P890" i="3"/>
  <c r="P892" i="3"/>
  <c r="P894" i="3"/>
  <c r="P896" i="3"/>
  <c r="P898" i="3"/>
  <c r="P900" i="3"/>
  <c r="P902" i="3"/>
  <c r="P904" i="3"/>
  <c r="P906" i="3"/>
  <c r="P908" i="3"/>
  <c r="P910" i="3"/>
  <c r="P912" i="3"/>
  <c r="P914" i="3"/>
  <c r="P916" i="3"/>
  <c r="P918" i="3"/>
  <c r="P920" i="3"/>
  <c r="P922" i="3"/>
  <c r="P924" i="3"/>
  <c r="P926" i="3"/>
  <c r="P928" i="3"/>
  <c r="P930" i="3"/>
  <c r="P932" i="3"/>
  <c r="P934" i="3"/>
  <c r="P936" i="3"/>
  <c r="P938" i="3"/>
  <c r="P940" i="3"/>
  <c r="O2" i="3"/>
  <c r="O4" i="3"/>
  <c r="O6" i="3"/>
  <c r="O8" i="3"/>
  <c r="O10" i="3"/>
  <c r="O12" i="3"/>
  <c r="O14" i="3"/>
  <c r="O16" i="3"/>
  <c r="O18" i="3"/>
  <c r="O20" i="3"/>
  <c r="O22" i="3"/>
  <c r="O24" i="3"/>
  <c r="O26" i="3"/>
  <c r="O28" i="3"/>
  <c r="O30" i="3"/>
  <c r="O32" i="3"/>
  <c r="O34" i="3"/>
  <c r="O36" i="3"/>
  <c r="O38" i="3"/>
  <c r="O40" i="3"/>
  <c r="O42" i="3"/>
  <c r="O44" i="3"/>
  <c r="O46" i="3"/>
  <c r="O48" i="3"/>
  <c r="O50" i="3"/>
  <c r="O52" i="3"/>
  <c r="O54" i="3"/>
  <c r="O56" i="3"/>
  <c r="O58" i="3"/>
  <c r="O60" i="3"/>
  <c r="O62" i="3"/>
  <c r="O64" i="3"/>
  <c r="O66" i="3"/>
  <c r="O68" i="3"/>
  <c r="O70" i="3"/>
  <c r="O72" i="3"/>
  <c r="O74" i="3"/>
  <c r="O76" i="3"/>
  <c r="O78" i="3"/>
  <c r="O80" i="3"/>
  <c r="O82" i="3"/>
  <c r="O84" i="3"/>
  <c r="O86" i="3"/>
  <c r="O88" i="3"/>
  <c r="O90" i="3"/>
  <c r="O92" i="3"/>
  <c r="O94" i="3"/>
  <c r="O96" i="3"/>
  <c r="O98" i="3"/>
  <c r="O100" i="3"/>
  <c r="O102" i="3"/>
  <c r="O104" i="3"/>
  <c r="O106" i="3"/>
  <c r="O108" i="3"/>
  <c r="O110" i="3"/>
  <c r="O112" i="3"/>
  <c r="O114" i="3"/>
  <c r="O116" i="3"/>
  <c r="O118" i="3"/>
  <c r="O120" i="3"/>
  <c r="O122" i="3"/>
  <c r="O124" i="3"/>
  <c r="O126" i="3"/>
  <c r="O128" i="3"/>
  <c r="O130" i="3"/>
  <c r="O132" i="3"/>
  <c r="O134" i="3"/>
  <c r="O136" i="3"/>
  <c r="O138" i="3"/>
  <c r="O140" i="3"/>
  <c r="O142" i="3"/>
  <c r="O144" i="3"/>
  <c r="O146" i="3"/>
  <c r="O148" i="3"/>
  <c r="O150" i="3"/>
  <c r="O152" i="3"/>
  <c r="O154" i="3"/>
  <c r="O156" i="3"/>
  <c r="O158" i="3"/>
  <c r="O160" i="3"/>
  <c r="O162" i="3"/>
  <c r="O164" i="3"/>
  <c r="O166" i="3"/>
  <c r="O168" i="3"/>
  <c r="O170" i="3"/>
  <c r="O172" i="3"/>
  <c r="O174" i="3"/>
  <c r="O176" i="3"/>
  <c r="O178" i="3"/>
  <c r="O180" i="3"/>
  <c r="O182" i="3"/>
  <c r="O184" i="3"/>
  <c r="O186" i="3"/>
  <c r="O188" i="3"/>
  <c r="O190" i="3"/>
  <c r="O192" i="3"/>
  <c r="O194" i="3"/>
  <c r="O196" i="3"/>
  <c r="O198" i="3"/>
  <c r="O200" i="3"/>
  <c r="O202" i="3"/>
  <c r="O204" i="3"/>
  <c r="O206" i="3"/>
  <c r="O208" i="3"/>
  <c r="O210" i="3"/>
  <c r="O212" i="3"/>
  <c r="O214" i="3"/>
  <c r="O216" i="3"/>
  <c r="O218" i="3"/>
  <c r="O220" i="3"/>
  <c r="O222" i="3"/>
  <c r="O224" i="3"/>
  <c r="O226" i="3"/>
  <c r="O228" i="3"/>
  <c r="O230" i="3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292" i="3"/>
  <c r="O294" i="3"/>
  <c r="O296" i="3"/>
  <c r="O298" i="3"/>
  <c r="O300" i="3"/>
  <c r="O302" i="3"/>
  <c r="O304" i="3"/>
  <c r="O306" i="3"/>
  <c r="O308" i="3"/>
  <c r="O310" i="3"/>
  <c r="O312" i="3"/>
  <c r="O314" i="3"/>
  <c r="O316" i="3"/>
  <c r="O318" i="3"/>
  <c r="O320" i="3"/>
  <c r="O322" i="3"/>
  <c r="O324" i="3"/>
  <c r="O326" i="3"/>
  <c r="O328" i="3"/>
  <c r="O330" i="3"/>
  <c r="O332" i="3"/>
  <c r="O334" i="3"/>
  <c r="O336" i="3"/>
  <c r="O338" i="3"/>
  <c r="O340" i="3"/>
  <c r="O342" i="3"/>
  <c r="O344" i="3"/>
  <c r="O346" i="3"/>
  <c r="O348" i="3"/>
  <c r="O350" i="3"/>
  <c r="O352" i="3"/>
  <c r="O354" i="3"/>
  <c r="O356" i="3"/>
  <c r="O358" i="3"/>
  <c r="O360" i="3"/>
  <c r="O362" i="3"/>
  <c r="O364" i="3"/>
  <c r="O366" i="3"/>
  <c r="O368" i="3"/>
  <c r="O370" i="3"/>
  <c r="O372" i="3"/>
  <c r="O374" i="3"/>
  <c r="O376" i="3"/>
  <c r="O378" i="3"/>
  <c r="O380" i="3"/>
  <c r="O382" i="3"/>
  <c r="O384" i="3"/>
  <c r="O386" i="3"/>
  <c r="O388" i="3"/>
  <c r="O390" i="3"/>
  <c r="O392" i="3"/>
  <c r="O394" i="3"/>
  <c r="O396" i="3"/>
  <c r="O398" i="3"/>
  <c r="O400" i="3"/>
  <c r="O402" i="3"/>
  <c r="O404" i="3"/>
  <c r="O406" i="3"/>
  <c r="O408" i="3"/>
  <c r="O410" i="3"/>
  <c r="O412" i="3"/>
  <c r="O414" i="3"/>
  <c r="O416" i="3"/>
  <c r="O418" i="3"/>
  <c r="O420" i="3"/>
  <c r="O422" i="3"/>
  <c r="O424" i="3"/>
  <c r="O426" i="3"/>
  <c r="O428" i="3"/>
  <c r="O430" i="3"/>
  <c r="O432" i="3"/>
  <c r="O434" i="3"/>
  <c r="O436" i="3"/>
  <c r="O438" i="3"/>
  <c r="O440" i="3"/>
  <c r="O442" i="3"/>
  <c r="O444" i="3"/>
  <c r="O446" i="3"/>
  <c r="O448" i="3"/>
  <c r="O450" i="3"/>
  <c r="O452" i="3"/>
  <c r="O454" i="3"/>
  <c r="O456" i="3"/>
  <c r="O458" i="3"/>
  <c r="O460" i="3"/>
  <c r="O462" i="3"/>
  <c r="O464" i="3"/>
  <c r="O466" i="3"/>
  <c r="O468" i="3"/>
  <c r="O470" i="3"/>
  <c r="O472" i="3"/>
  <c r="O474" i="3"/>
  <c r="O476" i="3"/>
  <c r="O478" i="3"/>
  <c r="O480" i="3"/>
  <c r="O482" i="3"/>
  <c r="O484" i="3"/>
  <c r="O486" i="3"/>
  <c r="O488" i="3"/>
  <c r="O490" i="3"/>
  <c r="O492" i="3"/>
  <c r="O494" i="3"/>
  <c r="O496" i="3"/>
  <c r="O498" i="3"/>
  <c r="O500" i="3"/>
  <c r="O502" i="3"/>
  <c r="O504" i="3"/>
  <c r="O506" i="3"/>
  <c r="O508" i="3"/>
  <c r="O510" i="3"/>
  <c r="O512" i="3"/>
  <c r="O514" i="3"/>
  <c r="O516" i="3"/>
  <c r="O518" i="3"/>
  <c r="O520" i="3"/>
  <c r="O522" i="3"/>
  <c r="O524" i="3"/>
  <c r="O526" i="3"/>
  <c r="O528" i="3"/>
  <c r="O530" i="3"/>
  <c r="O532" i="3"/>
  <c r="O534" i="3"/>
  <c r="O536" i="3"/>
  <c r="O538" i="3"/>
  <c r="O540" i="3"/>
  <c r="O542" i="3"/>
  <c r="O544" i="3"/>
  <c r="O546" i="3"/>
  <c r="O548" i="3"/>
  <c r="O550" i="3"/>
  <c r="O552" i="3"/>
  <c r="O554" i="3"/>
  <c r="O556" i="3"/>
  <c r="O558" i="3"/>
  <c r="O560" i="3"/>
  <c r="O562" i="3"/>
  <c r="O564" i="3"/>
  <c r="O566" i="3"/>
  <c r="O568" i="3"/>
  <c r="O570" i="3"/>
  <c r="O572" i="3"/>
  <c r="O574" i="3"/>
  <c r="O576" i="3"/>
  <c r="O578" i="3"/>
  <c r="O580" i="3"/>
  <c r="O582" i="3"/>
  <c r="O584" i="3"/>
  <c r="O586" i="3"/>
  <c r="O588" i="3"/>
  <c r="O590" i="3"/>
  <c r="O592" i="3"/>
  <c r="O594" i="3"/>
  <c r="O596" i="3"/>
  <c r="O598" i="3"/>
  <c r="O600" i="3"/>
  <c r="O602" i="3"/>
  <c r="O604" i="3"/>
  <c r="O606" i="3"/>
  <c r="O608" i="3"/>
  <c r="O610" i="3"/>
  <c r="O612" i="3"/>
  <c r="O614" i="3"/>
  <c r="O616" i="3"/>
  <c r="O618" i="3"/>
  <c r="O620" i="3"/>
  <c r="O622" i="3"/>
  <c r="O624" i="3"/>
  <c r="O626" i="3"/>
  <c r="O628" i="3"/>
  <c r="O630" i="3"/>
  <c r="O632" i="3"/>
  <c r="O634" i="3"/>
  <c r="O636" i="3"/>
  <c r="O638" i="3"/>
  <c r="O640" i="3"/>
  <c r="O642" i="3"/>
  <c r="O644" i="3"/>
  <c r="O646" i="3"/>
  <c r="O648" i="3"/>
  <c r="O650" i="3"/>
  <c r="O652" i="3"/>
  <c r="O654" i="3"/>
  <c r="O656" i="3"/>
  <c r="O658" i="3"/>
  <c r="O660" i="3"/>
  <c r="O662" i="3"/>
  <c r="O664" i="3"/>
  <c r="O666" i="3"/>
  <c r="O668" i="3"/>
  <c r="O670" i="3"/>
  <c r="O672" i="3"/>
  <c r="O674" i="3"/>
  <c r="O676" i="3"/>
  <c r="O678" i="3"/>
  <c r="O680" i="3"/>
  <c r="O682" i="3"/>
  <c r="O684" i="3"/>
  <c r="O686" i="3"/>
  <c r="O688" i="3"/>
  <c r="O690" i="3"/>
  <c r="O692" i="3"/>
  <c r="O694" i="3"/>
  <c r="O696" i="3"/>
  <c r="O698" i="3"/>
  <c r="O700" i="3"/>
  <c r="O702" i="3"/>
  <c r="O704" i="3"/>
  <c r="O706" i="3"/>
  <c r="O708" i="3"/>
  <c r="O710" i="3"/>
  <c r="O712" i="3"/>
  <c r="O714" i="3"/>
  <c r="O716" i="3"/>
  <c r="O718" i="3"/>
  <c r="O720" i="3"/>
  <c r="O722" i="3"/>
  <c r="O724" i="3"/>
  <c r="O726" i="3"/>
  <c r="O728" i="3"/>
  <c r="O730" i="3"/>
  <c r="O732" i="3"/>
  <c r="O734" i="3"/>
  <c r="O736" i="3"/>
  <c r="O738" i="3"/>
  <c r="O740" i="3"/>
  <c r="O742" i="3"/>
  <c r="O744" i="3"/>
  <c r="O746" i="3"/>
  <c r="O748" i="3"/>
  <c r="O750" i="3"/>
  <c r="O752" i="3"/>
  <c r="O754" i="3"/>
  <c r="O756" i="3"/>
  <c r="O758" i="3"/>
  <c r="O760" i="3"/>
  <c r="O762" i="3"/>
  <c r="O764" i="3"/>
  <c r="O766" i="3"/>
  <c r="O768" i="3"/>
  <c r="O770" i="3"/>
  <c r="O772" i="3"/>
  <c r="O774" i="3"/>
  <c r="O776" i="3"/>
  <c r="O778" i="3"/>
  <c r="O780" i="3"/>
  <c r="O782" i="3"/>
  <c r="O784" i="3"/>
  <c r="O786" i="3"/>
  <c r="O788" i="3"/>
  <c r="O790" i="3"/>
  <c r="O792" i="3"/>
  <c r="O794" i="3"/>
  <c r="O796" i="3"/>
  <c r="O798" i="3"/>
  <c r="O800" i="3"/>
  <c r="O802" i="3"/>
  <c r="O804" i="3"/>
  <c r="O806" i="3"/>
  <c r="O808" i="3"/>
  <c r="O810" i="3"/>
  <c r="O812" i="3"/>
  <c r="O814" i="3"/>
  <c r="O816" i="3"/>
  <c r="O818" i="3"/>
  <c r="O820" i="3"/>
  <c r="O822" i="3"/>
  <c r="O824" i="3"/>
  <c r="O826" i="3"/>
  <c r="O828" i="3"/>
  <c r="O830" i="3"/>
  <c r="O832" i="3"/>
  <c r="O834" i="3"/>
  <c r="O836" i="3"/>
  <c r="O838" i="3"/>
  <c r="O840" i="3"/>
  <c r="O842" i="3"/>
  <c r="O844" i="3"/>
  <c r="O846" i="3"/>
  <c r="O848" i="3"/>
  <c r="O850" i="3"/>
  <c r="O852" i="3"/>
  <c r="O854" i="3"/>
  <c r="O856" i="3"/>
  <c r="O858" i="3"/>
  <c r="O860" i="3"/>
  <c r="O862" i="3"/>
  <c r="O864" i="3"/>
  <c r="O866" i="3"/>
  <c r="O868" i="3"/>
  <c r="O870" i="3"/>
  <c r="O872" i="3"/>
  <c r="O874" i="3"/>
  <c r="O876" i="3"/>
  <c r="O878" i="3"/>
  <c r="O880" i="3"/>
  <c r="O882" i="3"/>
  <c r="O884" i="3"/>
  <c r="O886" i="3"/>
  <c r="O888" i="3"/>
  <c r="O890" i="3"/>
  <c r="O892" i="3"/>
  <c r="O894" i="3"/>
  <c r="O896" i="3"/>
  <c r="O898" i="3"/>
  <c r="O900" i="3"/>
  <c r="O902" i="3"/>
  <c r="O904" i="3"/>
  <c r="O906" i="3"/>
  <c r="O908" i="3"/>
  <c r="O910" i="3"/>
  <c r="O912" i="3"/>
  <c r="O914" i="3"/>
  <c r="O916" i="3"/>
  <c r="O918" i="3"/>
  <c r="O920" i="3"/>
  <c r="O922" i="3"/>
  <c r="O924" i="3"/>
  <c r="O926" i="3"/>
  <c r="O928" i="3"/>
  <c r="O930" i="3"/>
  <c r="O932" i="3"/>
  <c r="O934" i="3"/>
  <c r="O936" i="3"/>
  <c r="O938" i="3"/>
  <c r="O940" i="3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65" i="25"/>
  <c r="U66" i="25"/>
  <c r="U67" i="25"/>
  <c r="U68" i="25"/>
  <c r="U69" i="25"/>
  <c r="U70" i="25"/>
  <c r="U71" i="25"/>
  <c r="U72" i="25"/>
  <c r="U73" i="25"/>
  <c r="U74" i="25"/>
  <c r="U75" i="25"/>
  <c r="U76" i="25"/>
  <c r="U77" i="25"/>
  <c r="U78" i="25"/>
  <c r="U79" i="25"/>
  <c r="U80" i="25"/>
  <c r="U81" i="25"/>
  <c r="U82" i="25"/>
  <c r="U83" i="25"/>
  <c r="U84" i="25"/>
  <c r="U85" i="25"/>
  <c r="U86" i="25"/>
  <c r="U87" i="25"/>
  <c r="U88" i="25"/>
  <c r="U89" i="25"/>
  <c r="U90" i="25"/>
  <c r="U91" i="25"/>
  <c r="U92" i="25"/>
  <c r="U93" i="25"/>
  <c r="U94" i="25"/>
  <c r="U95" i="25"/>
  <c r="U96" i="25"/>
  <c r="U97" i="25"/>
  <c r="U98" i="25"/>
  <c r="U99" i="25"/>
  <c r="U100" i="25"/>
  <c r="U101" i="25"/>
  <c r="U102" i="25"/>
  <c r="U103" i="25"/>
  <c r="U104" i="25"/>
  <c r="U105" i="25"/>
  <c r="U106" i="25"/>
  <c r="U107" i="25"/>
  <c r="U108" i="25"/>
  <c r="U109" i="25"/>
  <c r="U110" i="25"/>
  <c r="U111" i="25"/>
  <c r="U112" i="25"/>
  <c r="U113" i="25"/>
  <c r="U114" i="25"/>
  <c r="U115" i="25"/>
  <c r="U116" i="25"/>
  <c r="U117" i="25"/>
  <c r="U118" i="25"/>
  <c r="U119" i="25"/>
  <c r="U120" i="25"/>
  <c r="U121" i="25"/>
  <c r="U122" i="25"/>
  <c r="U123" i="25"/>
  <c r="U124" i="25"/>
  <c r="U125" i="25"/>
  <c r="U126" i="25"/>
  <c r="U127" i="25"/>
  <c r="U128" i="25"/>
  <c r="U129" i="25"/>
  <c r="U130" i="25"/>
  <c r="U131" i="25"/>
  <c r="U132" i="25"/>
  <c r="U133" i="25"/>
  <c r="U134" i="25"/>
  <c r="U135" i="25"/>
  <c r="U136" i="25"/>
  <c r="U137" i="25"/>
  <c r="U138" i="25"/>
  <c r="U139" i="25"/>
  <c r="U140" i="25"/>
  <c r="U141" i="25"/>
  <c r="U142" i="25"/>
  <c r="U143" i="25"/>
  <c r="U144" i="25"/>
  <c r="U145" i="25"/>
  <c r="U146" i="25"/>
  <c r="U147" i="25"/>
  <c r="U148" i="25"/>
  <c r="U149" i="25"/>
  <c r="U150" i="25"/>
  <c r="U151" i="25"/>
  <c r="U152" i="25"/>
  <c r="U153" i="25"/>
  <c r="U154" i="25"/>
  <c r="U155" i="25"/>
  <c r="U156" i="25"/>
  <c r="U157" i="25"/>
  <c r="U158" i="25"/>
  <c r="U159" i="25"/>
  <c r="U160" i="25"/>
  <c r="U161" i="25"/>
  <c r="U162" i="25"/>
  <c r="U163" i="25"/>
  <c r="U164" i="25"/>
  <c r="U165" i="25"/>
  <c r="U166" i="25"/>
  <c r="U167" i="25"/>
  <c r="U168" i="25"/>
  <c r="U169" i="25"/>
  <c r="U170" i="25"/>
  <c r="U171" i="25"/>
  <c r="U172" i="25"/>
  <c r="U173" i="25"/>
  <c r="U174" i="25"/>
  <c r="U175" i="25"/>
  <c r="U176" i="25"/>
  <c r="U177" i="25"/>
  <c r="U178" i="25"/>
  <c r="U179" i="25"/>
  <c r="U180" i="25"/>
  <c r="U181" i="25"/>
  <c r="U182" i="25"/>
  <c r="U183" i="25"/>
  <c r="U184" i="25"/>
  <c r="U185" i="25"/>
  <c r="U186" i="25"/>
  <c r="U187" i="25"/>
  <c r="U188" i="25"/>
  <c r="U189" i="25"/>
  <c r="U190" i="25"/>
  <c r="U191" i="25"/>
  <c r="U192" i="25"/>
  <c r="U193" i="25"/>
  <c r="U194" i="25"/>
  <c r="U195" i="25"/>
  <c r="U196" i="25"/>
  <c r="U197" i="25"/>
  <c r="U198" i="25"/>
  <c r="U199" i="25"/>
  <c r="U200" i="25"/>
  <c r="U201" i="25"/>
  <c r="U202" i="25"/>
  <c r="U203" i="25"/>
  <c r="U204" i="25"/>
  <c r="U205" i="25"/>
  <c r="U206" i="25"/>
  <c r="U207" i="25"/>
  <c r="U208" i="25"/>
  <c r="U209" i="25"/>
  <c r="U210" i="25"/>
  <c r="U211" i="25"/>
  <c r="U212" i="25"/>
  <c r="U213" i="25"/>
  <c r="U214" i="25"/>
  <c r="U215" i="25"/>
  <c r="U216" i="25"/>
  <c r="U217" i="25"/>
  <c r="U218" i="25"/>
  <c r="U219" i="25"/>
  <c r="U220" i="25"/>
  <c r="U221" i="25"/>
  <c r="U222" i="25"/>
  <c r="U223" i="25"/>
  <c r="U224" i="25"/>
  <c r="U225" i="25"/>
  <c r="U2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T46" i="25"/>
  <c r="T47" i="25"/>
  <c r="T48" i="25"/>
  <c r="T49" i="25"/>
  <c r="T50" i="25"/>
  <c r="T51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107" i="25"/>
  <c r="T108" i="25"/>
  <c r="T109" i="25"/>
  <c r="T110" i="25"/>
  <c r="T111" i="25"/>
  <c r="T112" i="25"/>
  <c r="T113" i="25"/>
  <c r="T114" i="25"/>
  <c r="T115" i="25"/>
  <c r="T116" i="25"/>
  <c r="T117" i="25"/>
  <c r="T118" i="25"/>
  <c r="T119" i="25"/>
  <c r="T120" i="25"/>
  <c r="T121" i="25"/>
  <c r="T122" i="25"/>
  <c r="T123" i="25"/>
  <c r="T124" i="25"/>
  <c r="T125" i="25"/>
  <c r="T126" i="25"/>
  <c r="T127" i="25"/>
  <c r="T128" i="25"/>
  <c r="T129" i="25"/>
  <c r="T130" i="25"/>
  <c r="T131" i="25"/>
  <c r="T132" i="25"/>
  <c r="T133" i="25"/>
  <c r="T134" i="25"/>
  <c r="T135" i="25"/>
  <c r="T136" i="25"/>
  <c r="T137" i="25"/>
  <c r="T138" i="25"/>
  <c r="T139" i="25"/>
  <c r="T140" i="25"/>
  <c r="T141" i="25"/>
  <c r="T142" i="25"/>
  <c r="T143" i="25"/>
  <c r="T144" i="25"/>
  <c r="T145" i="25"/>
  <c r="T146" i="25"/>
  <c r="T147" i="25"/>
  <c r="T148" i="25"/>
  <c r="T149" i="25"/>
  <c r="T150" i="25"/>
  <c r="T151" i="25"/>
  <c r="T152" i="25"/>
  <c r="T153" i="25"/>
  <c r="T154" i="25"/>
  <c r="T155" i="25"/>
  <c r="T156" i="25"/>
  <c r="T157" i="25"/>
  <c r="T158" i="25"/>
  <c r="T159" i="25"/>
  <c r="T160" i="25"/>
  <c r="T161" i="25"/>
  <c r="T162" i="25"/>
  <c r="T163" i="25"/>
  <c r="T164" i="25"/>
  <c r="T165" i="25"/>
  <c r="T166" i="25"/>
  <c r="T167" i="25"/>
  <c r="T168" i="25"/>
  <c r="T169" i="25"/>
  <c r="T170" i="25"/>
  <c r="T171" i="25"/>
  <c r="T172" i="25"/>
  <c r="T173" i="25"/>
  <c r="T174" i="25"/>
  <c r="T175" i="25"/>
  <c r="T176" i="25"/>
  <c r="T177" i="25"/>
  <c r="T178" i="25"/>
  <c r="T179" i="25"/>
  <c r="T180" i="25"/>
  <c r="T181" i="25"/>
  <c r="T182" i="25"/>
  <c r="T183" i="25"/>
  <c r="T184" i="25"/>
  <c r="T185" i="25"/>
  <c r="T186" i="25"/>
  <c r="T187" i="25"/>
  <c r="T188" i="25"/>
  <c r="T189" i="25"/>
  <c r="T190" i="25"/>
  <c r="T191" i="25"/>
  <c r="T192" i="25"/>
  <c r="T193" i="25"/>
  <c r="T194" i="25"/>
  <c r="T195" i="25"/>
  <c r="T196" i="25"/>
  <c r="T197" i="25"/>
  <c r="T198" i="25"/>
  <c r="T199" i="25"/>
  <c r="T200" i="25"/>
  <c r="T201" i="25"/>
  <c r="T202" i="25"/>
  <c r="T203" i="25"/>
  <c r="T204" i="25"/>
  <c r="T205" i="25"/>
  <c r="T206" i="25"/>
  <c r="T207" i="25"/>
  <c r="T208" i="25"/>
  <c r="T209" i="25"/>
  <c r="T210" i="25"/>
  <c r="T211" i="25"/>
  <c r="T212" i="25"/>
  <c r="T213" i="25"/>
  <c r="T214" i="25"/>
  <c r="T215" i="25"/>
  <c r="T216" i="25"/>
  <c r="T217" i="25"/>
  <c r="T218" i="25"/>
  <c r="T219" i="25"/>
  <c r="T220" i="25"/>
  <c r="T221" i="25"/>
  <c r="T222" i="25"/>
  <c r="T223" i="25"/>
  <c r="T224" i="25"/>
  <c r="T225" i="25"/>
  <c r="T2" i="25"/>
  <c r="S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S46" i="25"/>
  <c r="S47" i="25"/>
  <c r="S48" i="25"/>
  <c r="S49" i="25"/>
  <c r="S50" i="25"/>
  <c r="S51" i="25"/>
  <c r="S52" i="25"/>
  <c r="S53" i="25"/>
  <c r="S54" i="25"/>
  <c r="S55" i="25"/>
  <c r="S56" i="25"/>
  <c r="S57" i="25"/>
  <c r="S58" i="25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107" i="25"/>
  <c r="S108" i="25"/>
  <c r="S109" i="25"/>
  <c r="S110" i="25"/>
  <c r="S111" i="25"/>
  <c r="S112" i="25"/>
  <c r="S113" i="25"/>
  <c r="S114" i="25"/>
  <c r="S115" i="25"/>
  <c r="S116" i="25"/>
  <c r="S117" i="25"/>
  <c r="S118" i="25"/>
  <c r="S119" i="25"/>
  <c r="S120" i="25"/>
  <c r="S121" i="25"/>
  <c r="S122" i="25"/>
  <c r="S123" i="25"/>
  <c r="S124" i="25"/>
  <c r="S125" i="25"/>
  <c r="S126" i="25"/>
  <c r="S127" i="25"/>
  <c r="S128" i="25"/>
  <c r="S129" i="25"/>
  <c r="S130" i="25"/>
  <c r="S131" i="25"/>
  <c r="S132" i="25"/>
  <c r="S133" i="25"/>
  <c r="S134" i="25"/>
  <c r="S135" i="25"/>
  <c r="S136" i="25"/>
  <c r="S137" i="25"/>
  <c r="S138" i="25"/>
  <c r="S139" i="25"/>
  <c r="S140" i="25"/>
  <c r="S141" i="25"/>
  <c r="S142" i="25"/>
  <c r="S143" i="25"/>
  <c r="S144" i="25"/>
  <c r="S145" i="25"/>
  <c r="S146" i="25"/>
  <c r="S147" i="25"/>
  <c r="S148" i="25"/>
  <c r="S149" i="25"/>
  <c r="S150" i="25"/>
  <c r="S151" i="25"/>
  <c r="S152" i="25"/>
  <c r="S153" i="25"/>
  <c r="S154" i="25"/>
  <c r="S155" i="25"/>
  <c r="S156" i="25"/>
  <c r="S157" i="25"/>
  <c r="S158" i="25"/>
  <c r="S159" i="25"/>
  <c r="S160" i="25"/>
  <c r="S161" i="25"/>
  <c r="S162" i="25"/>
  <c r="S163" i="25"/>
  <c r="S164" i="25"/>
  <c r="S165" i="25"/>
  <c r="S166" i="25"/>
  <c r="S167" i="25"/>
  <c r="S168" i="25"/>
  <c r="S169" i="25"/>
  <c r="S170" i="25"/>
  <c r="S171" i="25"/>
  <c r="S172" i="25"/>
  <c r="S173" i="25"/>
  <c r="S174" i="25"/>
  <c r="S175" i="25"/>
  <c r="S176" i="25"/>
  <c r="S177" i="25"/>
  <c r="S178" i="25"/>
  <c r="S179" i="25"/>
  <c r="S180" i="25"/>
  <c r="S181" i="25"/>
  <c r="S182" i="25"/>
  <c r="S183" i="25"/>
  <c r="S184" i="25"/>
  <c r="S185" i="25"/>
  <c r="S186" i="25"/>
  <c r="S187" i="25"/>
  <c r="S188" i="25"/>
  <c r="S189" i="25"/>
  <c r="S190" i="25"/>
  <c r="S191" i="25"/>
  <c r="S192" i="25"/>
  <c r="S193" i="25"/>
  <c r="S194" i="25"/>
  <c r="S195" i="25"/>
  <c r="S196" i="25"/>
  <c r="S197" i="25"/>
  <c r="S198" i="25"/>
  <c r="S199" i="25"/>
  <c r="S200" i="25"/>
  <c r="S201" i="25"/>
  <c r="S202" i="25"/>
  <c r="S203" i="25"/>
  <c r="S204" i="25"/>
  <c r="S205" i="25"/>
  <c r="S206" i="25"/>
  <c r="S207" i="25"/>
  <c r="S208" i="25"/>
  <c r="S209" i="25"/>
  <c r="S210" i="25"/>
  <c r="S211" i="25"/>
  <c r="S212" i="25"/>
  <c r="S213" i="25"/>
  <c r="S214" i="25"/>
  <c r="S215" i="25"/>
  <c r="S216" i="25"/>
  <c r="S217" i="25"/>
  <c r="S218" i="25"/>
  <c r="S219" i="25"/>
  <c r="S220" i="25"/>
  <c r="S221" i="25"/>
  <c r="S222" i="25"/>
  <c r="S223" i="25"/>
  <c r="S224" i="25"/>
  <c r="S225" i="25"/>
  <c r="S2" i="25"/>
  <c r="R3" i="25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98" i="25"/>
  <c r="R99" i="25"/>
  <c r="R100" i="25"/>
  <c r="R101" i="25"/>
  <c r="R102" i="25"/>
  <c r="R103" i="25"/>
  <c r="R104" i="25"/>
  <c r="R105" i="25"/>
  <c r="R106" i="25"/>
  <c r="R107" i="25"/>
  <c r="R108" i="25"/>
  <c r="R109" i="25"/>
  <c r="R110" i="25"/>
  <c r="R111" i="25"/>
  <c r="R112" i="25"/>
  <c r="R113" i="25"/>
  <c r="R114" i="25"/>
  <c r="R115" i="25"/>
  <c r="R116" i="25"/>
  <c r="R117" i="25"/>
  <c r="R118" i="25"/>
  <c r="R119" i="25"/>
  <c r="R120" i="25"/>
  <c r="R121" i="25"/>
  <c r="R122" i="25"/>
  <c r="R123" i="25"/>
  <c r="R124" i="25"/>
  <c r="R125" i="25"/>
  <c r="R126" i="25"/>
  <c r="R127" i="25"/>
  <c r="R128" i="25"/>
  <c r="R129" i="25"/>
  <c r="R130" i="25"/>
  <c r="R131" i="25"/>
  <c r="R132" i="25"/>
  <c r="R133" i="25"/>
  <c r="R134" i="25"/>
  <c r="R135" i="25"/>
  <c r="R136" i="25"/>
  <c r="R137" i="25"/>
  <c r="R138" i="25"/>
  <c r="R139" i="25"/>
  <c r="R140" i="25"/>
  <c r="R141" i="25"/>
  <c r="R142" i="25"/>
  <c r="R143" i="25"/>
  <c r="R144" i="25"/>
  <c r="R145" i="25"/>
  <c r="R146" i="25"/>
  <c r="R147" i="25"/>
  <c r="R148" i="25"/>
  <c r="R149" i="25"/>
  <c r="R150" i="25"/>
  <c r="R151" i="25"/>
  <c r="R152" i="25"/>
  <c r="R153" i="25"/>
  <c r="R154" i="25"/>
  <c r="R155" i="25"/>
  <c r="R156" i="25"/>
  <c r="R157" i="25"/>
  <c r="R158" i="25"/>
  <c r="R159" i="25"/>
  <c r="R160" i="25"/>
  <c r="R161" i="25"/>
  <c r="R162" i="25"/>
  <c r="R163" i="25"/>
  <c r="R164" i="25"/>
  <c r="R165" i="25"/>
  <c r="R166" i="25"/>
  <c r="R167" i="25"/>
  <c r="R168" i="25"/>
  <c r="R169" i="25"/>
  <c r="R170" i="25"/>
  <c r="R171" i="25"/>
  <c r="R172" i="25"/>
  <c r="R173" i="25"/>
  <c r="R174" i="25"/>
  <c r="R175" i="25"/>
  <c r="R176" i="25"/>
  <c r="R177" i="25"/>
  <c r="R178" i="25"/>
  <c r="R179" i="25"/>
  <c r="R180" i="25"/>
  <c r="R181" i="25"/>
  <c r="R182" i="25"/>
  <c r="R183" i="25"/>
  <c r="R184" i="25"/>
  <c r="R185" i="25"/>
  <c r="R186" i="25"/>
  <c r="R187" i="25"/>
  <c r="R188" i="25"/>
  <c r="R189" i="25"/>
  <c r="R190" i="25"/>
  <c r="R191" i="25"/>
  <c r="R192" i="25"/>
  <c r="R193" i="25"/>
  <c r="R194" i="25"/>
  <c r="R195" i="25"/>
  <c r="R196" i="25"/>
  <c r="R197" i="25"/>
  <c r="R198" i="25"/>
  <c r="R199" i="25"/>
  <c r="R200" i="25"/>
  <c r="R201" i="25"/>
  <c r="R202" i="25"/>
  <c r="R203" i="25"/>
  <c r="R204" i="25"/>
  <c r="R205" i="25"/>
  <c r="R206" i="25"/>
  <c r="R207" i="25"/>
  <c r="R208" i="25"/>
  <c r="R209" i="25"/>
  <c r="R210" i="25"/>
  <c r="R211" i="25"/>
  <c r="R212" i="25"/>
  <c r="R213" i="25"/>
  <c r="R214" i="25"/>
  <c r="R215" i="25"/>
  <c r="R216" i="25"/>
  <c r="R217" i="25"/>
  <c r="R218" i="25"/>
  <c r="R219" i="25"/>
  <c r="R220" i="25"/>
  <c r="R221" i="25"/>
  <c r="R222" i="25"/>
  <c r="R223" i="25"/>
  <c r="R224" i="25"/>
  <c r="R225" i="25"/>
  <c r="R2" i="25"/>
  <c r="Q3" i="25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Q76" i="25"/>
  <c r="Q77" i="25"/>
  <c r="Q78" i="25"/>
  <c r="Q79" i="25"/>
  <c r="Q80" i="25"/>
  <c r="Q81" i="25"/>
  <c r="Q82" i="25"/>
  <c r="Q83" i="25"/>
  <c r="Q84" i="25"/>
  <c r="Q85" i="25"/>
  <c r="Q86" i="25"/>
  <c r="Q87" i="25"/>
  <c r="Q88" i="25"/>
  <c r="Q89" i="25"/>
  <c r="Q90" i="25"/>
  <c r="Q91" i="25"/>
  <c r="Q92" i="25"/>
  <c r="Q93" i="25"/>
  <c r="Q94" i="25"/>
  <c r="Q95" i="25"/>
  <c r="Q96" i="25"/>
  <c r="Q97" i="25"/>
  <c r="Q98" i="25"/>
  <c r="Q99" i="25"/>
  <c r="Q100" i="25"/>
  <c r="Q101" i="25"/>
  <c r="Q102" i="25"/>
  <c r="Q103" i="25"/>
  <c r="Q104" i="25"/>
  <c r="Q105" i="25"/>
  <c r="Q106" i="25"/>
  <c r="Q107" i="25"/>
  <c r="Q108" i="25"/>
  <c r="Q109" i="25"/>
  <c r="Q110" i="25"/>
  <c r="Q111" i="25"/>
  <c r="Q112" i="25"/>
  <c r="Q113" i="25"/>
  <c r="Q114" i="25"/>
  <c r="Q115" i="25"/>
  <c r="Q116" i="25"/>
  <c r="Q117" i="25"/>
  <c r="Q118" i="25"/>
  <c r="Q119" i="25"/>
  <c r="Q120" i="25"/>
  <c r="Q121" i="25"/>
  <c r="Q122" i="25"/>
  <c r="Q123" i="25"/>
  <c r="Q124" i="25"/>
  <c r="Q125" i="25"/>
  <c r="Q126" i="25"/>
  <c r="Q127" i="25"/>
  <c r="Q128" i="25"/>
  <c r="Q129" i="25"/>
  <c r="Q130" i="25"/>
  <c r="Q131" i="25"/>
  <c r="Q132" i="25"/>
  <c r="Q133" i="25"/>
  <c r="Q134" i="25"/>
  <c r="Q135" i="25"/>
  <c r="Q136" i="25"/>
  <c r="Q137" i="25"/>
  <c r="Q138" i="25"/>
  <c r="Q139" i="25"/>
  <c r="Q140" i="25"/>
  <c r="Q141" i="25"/>
  <c r="Q142" i="25"/>
  <c r="Q143" i="25"/>
  <c r="Q144" i="25"/>
  <c r="Q145" i="25"/>
  <c r="Q146" i="25"/>
  <c r="Q147" i="25"/>
  <c r="Q148" i="25"/>
  <c r="Q149" i="25"/>
  <c r="Q150" i="25"/>
  <c r="Q151" i="25"/>
  <c r="Q152" i="25"/>
  <c r="Q153" i="25"/>
  <c r="Q154" i="25"/>
  <c r="Q155" i="25"/>
  <c r="Q156" i="25"/>
  <c r="Q157" i="25"/>
  <c r="Q158" i="25"/>
  <c r="Q159" i="25"/>
  <c r="Q160" i="25"/>
  <c r="Q161" i="25"/>
  <c r="Q162" i="25"/>
  <c r="Q163" i="25"/>
  <c r="Q164" i="25"/>
  <c r="Q165" i="25"/>
  <c r="Q166" i="25"/>
  <c r="Q167" i="25"/>
  <c r="Q168" i="25"/>
  <c r="Q169" i="25"/>
  <c r="Q170" i="25"/>
  <c r="Q171" i="25"/>
  <c r="Q172" i="25"/>
  <c r="Q173" i="25"/>
  <c r="Q174" i="25"/>
  <c r="Q175" i="25"/>
  <c r="Q176" i="25"/>
  <c r="Q177" i="25"/>
  <c r="Q178" i="25"/>
  <c r="Q179" i="25"/>
  <c r="Q180" i="25"/>
  <c r="Q181" i="25"/>
  <c r="Q182" i="25"/>
  <c r="Q183" i="25"/>
  <c r="Q184" i="25"/>
  <c r="Q185" i="25"/>
  <c r="Q186" i="25"/>
  <c r="Q187" i="25"/>
  <c r="Q188" i="25"/>
  <c r="Q189" i="25"/>
  <c r="Q190" i="25"/>
  <c r="Q191" i="25"/>
  <c r="Q192" i="25"/>
  <c r="Q193" i="25"/>
  <c r="Q194" i="25"/>
  <c r="Q195" i="25"/>
  <c r="Q196" i="25"/>
  <c r="Q197" i="25"/>
  <c r="Q198" i="25"/>
  <c r="Q199" i="25"/>
  <c r="Q200" i="25"/>
  <c r="Q201" i="25"/>
  <c r="Q202" i="25"/>
  <c r="Q203" i="25"/>
  <c r="Q204" i="25"/>
  <c r="Q205" i="25"/>
  <c r="Q206" i="25"/>
  <c r="Q207" i="25"/>
  <c r="Q208" i="25"/>
  <c r="Q209" i="25"/>
  <c r="Q210" i="25"/>
  <c r="Q211" i="25"/>
  <c r="Q212" i="25"/>
  <c r="Q213" i="25"/>
  <c r="Q214" i="25"/>
  <c r="Q215" i="25"/>
  <c r="Q216" i="25"/>
  <c r="Q217" i="25"/>
  <c r="Q218" i="25"/>
  <c r="Q219" i="25"/>
  <c r="Q220" i="25"/>
  <c r="Q221" i="25"/>
  <c r="Q222" i="25"/>
  <c r="Q223" i="25"/>
  <c r="Q224" i="25"/>
  <c r="Q225" i="25"/>
  <c r="Q2" i="25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140" i="25"/>
  <c r="P141" i="25"/>
  <c r="P142" i="25"/>
  <c r="P143" i="25"/>
  <c r="P144" i="25"/>
  <c r="P145" i="25"/>
  <c r="P146" i="25"/>
  <c r="P147" i="25"/>
  <c r="P148" i="25"/>
  <c r="P149" i="25"/>
  <c r="P150" i="25"/>
  <c r="P151" i="25"/>
  <c r="P152" i="25"/>
  <c r="P153" i="25"/>
  <c r="P154" i="25"/>
  <c r="P155" i="25"/>
  <c r="P156" i="25"/>
  <c r="P157" i="25"/>
  <c r="P158" i="25"/>
  <c r="P159" i="25"/>
  <c r="P160" i="25"/>
  <c r="P161" i="25"/>
  <c r="P162" i="25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06" i="25"/>
  <c r="O107" i="25"/>
  <c r="O108" i="25"/>
  <c r="O109" i="25"/>
  <c r="O110" i="25"/>
  <c r="O111" i="25"/>
  <c r="O112" i="25"/>
  <c r="O113" i="25"/>
  <c r="O114" i="25"/>
  <c r="O115" i="25"/>
  <c r="O116" i="25"/>
  <c r="O117" i="25"/>
  <c r="O118" i="25"/>
  <c r="O119" i="25"/>
  <c r="O120" i="25"/>
  <c r="O121" i="25"/>
  <c r="O122" i="25"/>
  <c r="O123" i="25"/>
  <c r="O124" i="25"/>
  <c r="O125" i="25"/>
  <c r="O126" i="25"/>
  <c r="O127" i="25"/>
  <c r="O128" i="25"/>
  <c r="O129" i="25"/>
  <c r="O130" i="25"/>
  <c r="O131" i="25"/>
  <c r="O132" i="25"/>
  <c r="O133" i="25"/>
  <c r="O134" i="25"/>
  <c r="O135" i="25"/>
  <c r="O136" i="25"/>
  <c r="O137" i="25"/>
  <c r="O138" i="25"/>
  <c r="O139" i="25"/>
  <c r="O140" i="25"/>
  <c r="O141" i="25"/>
  <c r="O142" i="25"/>
  <c r="O143" i="25"/>
  <c r="O144" i="25"/>
  <c r="O145" i="25"/>
  <c r="O146" i="25"/>
  <c r="O147" i="25"/>
  <c r="O148" i="25"/>
  <c r="O149" i="25"/>
  <c r="O150" i="25"/>
  <c r="O151" i="25"/>
  <c r="O152" i="25"/>
  <c r="O153" i="25"/>
  <c r="O154" i="25"/>
  <c r="O155" i="25"/>
  <c r="O156" i="25"/>
  <c r="O157" i="25"/>
  <c r="O158" i="25"/>
  <c r="O159" i="25"/>
  <c r="O160" i="25"/>
  <c r="O161" i="25"/>
  <c r="O162" i="25"/>
  <c r="O163" i="25"/>
  <c r="O164" i="25"/>
  <c r="O165" i="25"/>
  <c r="O166" i="25"/>
  <c r="O167" i="25"/>
  <c r="O168" i="25"/>
  <c r="O169" i="25"/>
  <c r="O170" i="25"/>
  <c r="O171" i="25"/>
  <c r="O172" i="25"/>
  <c r="O173" i="25"/>
  <c r="O174" i="25"/>
  <c r="O175" i="25"/>
  <c r="O176" i="25"/>
  <c r="O177" i="25"/>
  <c r="O178" i="25"/>
  <c r="O179" i="25"/>
  <c r="O180" i="25"/>
  <c r="O181" i="25"/>
  <c r="O182" i="25"/>
  <c r="O183" i="25"/>
  <c r="O184" i="25"/>
  <c r="O185" i="25"/>
  <c r="O186" i="25"/>
  <c r="O187" i="25"/>
  <c r="O188" i="25"/>
  <c r="O189" i="25"/>
  <c r="O190" i="25"/>
  <c r="O191" i="25"/>
  <c r="O192" i="25"/>
  <c r="O193" i="25"/>
  <c r="O194" i="25"/>
  <c r="O195" i="25"/>
  <c r="O196" i="25"/>
  <c r="O197" i="25"/>
  <c r="O198" i="25"/>
  <c r="O199" i="25"/>
  <c r="O200" i="25"/>
  <c r="O201" i="25"/>
  <c r="O202" i="25"/>
  <c r="O203" i="25"/>
  <c r="O204" i="25"/>
  <c r="O205" i="25"/>
  <c r="O206" i="25"/>
  <c r="O207" i="25"/>
  <c r="O208" i="25"/>
  <c r="O209" i="25"/>
  <c r="O210" i="25"/>
  <c r="O211" i="25"/>
  <c r="O212" i="25"/>
  <c r="O213" i="25"/>
  <c r="O214" i="25"/>
  <c r="O215" i="25"/>
  <c r="O216" i="25"/>
  <c r="O217" i="25"/>
  <c r="O218" i="25"/>
  <c r="O219" i="25"/>
  <c r="O220" i="25"/>
  <c r="O221" i="25"/>
  <c r="O222" i="25"/>
  <c r="O223" i="25"/>
  <c r="O224" i="25"/>
  <c r="O225" i="25"/>
  <c r="O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" i="25"/>
  <c r="B6" i="27"/>
  <c r="B12" i="27"/>
  <c r="C11" i="27"/>
  <c r="C12" i="27"/>
  <c r="C10" i="27"/>
  <c r="C9" i="27"/>
  <c r="C8" i="27"/>
  <c r="C7" i="27"/>
  <c r="C6" i="27"/>
  <c r="O11" i="28"/>
  <c r="N11" i="28"/>
  <c r="M11" i="28"/>
  <c r="L11" i="28"/>
  <c r="K11" i="28"/>
  <c r="P11" i="28"/>
  <c r="B11" i="27" l="1"/>
  <c r="B10" i="27"/>
  <c r="B9" i="27"/>
  <c r="B8" i="27"/>
  <c r="B7" i="27"/>
  <c r="C22" i="31"/>
  <c r="D15" i="31" l="1"/>
  <c r="D14" i="31" l="1"/>
  <c r="D13" i="31"/>
  <c r="D12" i="31"/>
  <c r="D11" i="31"/>
  <c r="D10" i="31"/>
  <c r="D9" i="31"/>
  <c r="D8" i="31"/>
  <c r="D7" i="31"/>
  <c r="D6" i="31"/>
  <c r="C13" i="31" l="1"/>
  <c r="C15" i="31" l="1"/>
  <c r="P9" i="28"/>
  <c r="O9" i="28"/>
  <c r="N9" i="28"/>
  <c r="M9" i="28"/>
  <c r="L9" i="28"/>
  <c r="K9" i="28"/>
  <c r="O8" i="28"/>
  <c r="N6" i="28"/>
  <c r="K4" i="28"/>
  <c r="C14" i="31"/>
  <c r="C11" i="31"/>
  <c r="C12" i="31"/>
  <c r="C9" i="31"/>
  <c r="C10" i="31"/>
  <c r="C7" i="31"/>
  <c r="C8" i="31"/>
  <c r="C6" i="31"/>
  <c r="P7" i="28"/>
  <c r="M5" i="28"/>
  <c r="P3" i="28"/>
  <c r="N4" i="28"/>
  <c r="P5" i="28"/>
  <c r="L6" i="28"/>
  <c r="P6" i="28"/>
  <c r="N7" i="28"/>
  <c r="M7" i="28"/>
  <c r="P8" i="28"/>
  <c r="N3" i="28"/>
  <c r="O4" i="28"/>
  <c r="M3" i="28"/>
  <c r="O5" i="28"/>
  <c r="K3" i="28"/>
  <c r="N5" i="28"/>
  <c r="O7" i="28"/>
  <c r="K7" i="28"/>
  <c r="K6" i="28"/>
  <c r="K5" i="28"/>
  <c r="K8" i="28"/>
  <c r="P4" i="28"/>
  <c r="L7" i="28"/>
  <c r="O6" i="28"/>
  <c r="N8" i="28"/>
  <c r="M4" i="28"/>
  <c r="M8" i="28"/>
  <c r="M6" i="28"/>
  <c r="O3" i="28"/>
  <c r="L5" i="28"/>
  <c r="L4" i="28"/>
  <c r="L8" i="28"/>
  <c r="L3" i="28"/>
</calcChain>
</file>

<file path=xl/sharedStrings.xml><?xml version="1.0" encoding="utf-8"?>
<sst xmlns="http://schemas.openxmlformats.org/spreadsheetml/2006/main" count="50755" uniqueCount="4924">
  <si>
    <t>Job Number</t>
  </si>
  <si>
    <t>Account Number</t>
  </si>
  <si>
    <t>Project Description</t>
  </si>
  <si>
    <t>ST</t>
  </si>
  <si>
    <t>Receive Date</t>
  </si>
  <si>
    <t>Due Date</t>
  </si>
  <si>
    <t>HC Date</t>
  </si>
  <si>
    <t>TAT</t>
  </si>
  <si>
    <t># Spl</t>
  </si>
  <si>
    <t>Days Late</t>
  </si>
  <si>
    <t>CS</t>
  </si>
  <si>
    <t>STAT</t>
  </si>
  <si>
    <t>DEPT</t>
  </si>
  <si>
    <t>Comments/ETA</t>
  </si>
  <si>
    <t>GCVOA</t>
  </si>
  <si>
    <t>GCSEMI</t>
  </si>
  <si>
    <t>ORGPREP</t>
  </si>
  <si>
    <t>MSSEMI</t>
  </si>
  <si>
    <t>MSVOA</t>
  </si>
  <si>
    <t>METALS</t>
  </si>
  <si>
    <t>GENCHEM</t>
  </si>
  <si>
    <t>HG</t>
  </si>
  <si>
    <t>DA71539</t>
  </si>
  <si>
    <t>CTYCODEN</t>
  </si>
  <si>
    <t>Colorado Convention Center Discharge</t>
  </si>
  <si>
    <t>CO</t>
  </si>
  <si>
    <t>FK</t>
  </si>
  <si>
    <t>NEED</t>
  </si>
  <si>
    <t>MA</t>
  </si>
  <si>
    <t>LAB Data: UMS,ZNMS</t>
  </si>
  <si>
    <t>DA71600</t>
  </si>
  <si>
    <t>ROFECOC</t>
  </si>
  <si>
    <t>McClure River Ranch</t>
  </si>
  <si>
    <t>7*</t>
  </si>
  <si>
    <t>LAB Data: ASMS,BAMS,BEMS,CDMS,CRMS,FEMS,MNMS,NAMS,NIMS,SBMS,SEMS,TLMS</t>
  </si>
  <si>
    <t>DA71669</t>
  </si>
  <si>
    <t>NEWFCOD</t>
  </si>
  <si>
    <t>Eagle Mine, Minturn,CO</t>
  </si>
  <si>
    <t>PP</t>
  </si>
  <si>
    <t>LAB Data: ZNMS</t>
  </si>
  <si>
    <t>DA71345X</t>
  </si>
  <si>
    <t>CTYCOSAL</t>
  </si>
  <si>
    <t>Salida Effluent</t>
  </si>
  <si>
    <t>SUB</t>
  </si>
  <si>
    <t>MS</t>
  </si>
  <si>
    <t>LAB Data: ABD70654NONPNB</t>
  </si>
  <si>
    <t>DA71801</t>
  </si>
  <si>
    <t>AQR</t>
  </si>
  <si>
    <t>LAB Data: FEMS</t>
  </si>
  <si>
    <t>DA71819</t>
  </si>
  <si>
    <t>EPICOCO</t>
  </si>
  <si>
    <t>Welby Gardens</t>
  </si>
  <si>
    <t>GC</t>
  </si>
  <si>
    <t>LAB Data: H8151SL2</t>
  </si>
  <si>
    <t>DA71820</t>
  </si>
  <si>
    <t>ACWCOC</t>
  </si>
  <si>
    <t>Chambers Res.</t>
  </si>
  <si>
    <t>LAB Data: FE,MN</t>
  </si>
  <si>
    <t>DA71823</t>
  </si>
  <si>
    <t>ANADACOD</t>
  </si>
  <si>
    <t>GWA_PW_Camenisch_33_4HZ</t>
  </si>
  <si>
    <t>GN</t>
  </si>
  <si>
    <t>LAB Data: CABAL</t>
  </si>
  <si>
    <t>DA71827</t>
  </si>
  <si>
    <t>SMITHCOW</t>
  </si>
  <si>
    <t>BCPOS Argo Mine Water</t>
  </si>
  <si>
    <t>LAB Data: CUMS,MNMS,PBMS,ZNMS</t>
  </si>
  <si>
    <t>DA71762</t>
  </si>
  <si>
    <t>GWA_PW_Paragon_24C_31HZ</t>
  </si>
  <si>
    <t>DA71867</t>
  </si>
  <si>
    <t>HEMMCOE</t>
  </si>
  <si>
    <t>Compliance Sampling</t>
  </si>
  <si>
    <t>SC</t>
  </si>
  <si>
    <t>LAB Data: AG,AS,BA,CD,CR,PB,SE,TOX</t>
  </si>
  <si>
    <t>DA71876</t>
  </si>
  <si>
    <t>EARSNDB</t>
  </si>
  <si>
    <t>Badland Truck Rollover Incident 4849ck rollover</t>
  </si>
  <si>
    <t>LAB Data: AB8270TCLP</t>
  </si>
  <si>
    <t>DA71908</t>
  </si>
  <si>
    <t>DA71863</t>
  </si>
  <si>
    <t>Kerr-McGee:GWA_Fern_Pad</t>
  </si>
  <si>
    <t>5*</t>
  </si>
  <si>
    <t>DA71865</t>
  </si>
  <si>
    <t>DA71905</t>
  </si>
  <si>
    <t>DA71930</t>
  </si>
  <si>
    <t>GWA_Bargen_Water_Well</t>
  </si>
  <si>
    <t>LAB Data: BMS,CABAL,NAMS</t>
  </si>
  <si>
    <t>DA72075</t>
  </si>
  <si>
    <t>MWRDCOD</t>
  </si>
  <si>
    <t>Hite - Bio</t>
  </si>
  <si>
    <t>LAB Data: AB8270STD</t>
  </si>
  <si>
    <t>DA72062</t>
  </si>
  <si>
    <t>NVFIWAR</t>
  </si>
  <si>
    <t>Well Bldg. Parameters, Project #2202261007</t>
  </si>
  <si>
    <t>TX</t>
  </si>
  <si>
    <t>KB</t>
  </si>
  <si>
    <t>LAB Data: AB625SL,B525ATRAZINE</t>
  </si>
  <si>
    <t>DA71985</t>
  </si>
  <si>
    <t>Kerr-McGee: GWA_Lerma_Water_Well</t>
  </si>
  <si>
    <t>DA71987</t>
  </si>
  <si>
    <t>Kerr-McGee:GWA_PW_William_Mayer_3_22A</t>
  </si>
  <si>
    <t>DA72119</t>
  </si>
  <si>
    <t>GEEMCOGV</t>
  </si>
  <si>
    <t>Peloton Dewatering</t>
  </si>
  <si>
    <t>DA72133</t>
  </si>
  <si>
    <t>LTENCODE</t>
  </si>
  <si>
    <t>Cardinal Mill Mine</t>
  </si>
  <si>
    <t>LAB Data: AB625PPL,FE</t>
  </si>
  <si>
    <t>DA72015</t>
  </si>
  <si>
    <t>DA72017</t>
  </si>
  <si>
    <t>DA72151</t>
  </si>
  <si>
    <t>ERAECOP</t>
  </si>
  <si>
    <t>SCCSS Wildhorse</t>
  </si>
  <si>
    <t>REDO</t>
  </si>
  <si>
    <t>LAB Data: SEMS</t>
  </si>
  <si>
    <t>DA72169</t>
  </si>
  <si>
    <t>CSWICOP</t>
  </si>
  <si>
    <t>SW 5/6/2025</t>
  </si>
  <si>
    <t>LAB Data: ZN</t>
  </si>
  <si>
    <t>DA72188</t>
  </si>
  <si>
    <t>CHMDCOCS</t>
  </si>
  <si>
    <t>PFRO METP Sampling</t>
  </si>
  <si>
    <t>LAB Data: FEMS,NAMS,SI,SILCALC,SRMS</t>
  </si>
  <si>
    <t>DA72066</t>
  </si>
  <si>
    <t>GWA_Hudson_Compressor_Water_Well</t>
  </si>
  <si>
    <t>DA72231</t>
  </si>
  <si>
    <t>DA72253</t>
  </si>
  <si>
    <t>HGIBCOP</t>
  </si>
  <si>
    <t>MCV COG318007</t>
  </si>
  <si>
    <t>LAB Data: AB625TTO</t>
  </si>
  <si>
    <t>DA72267</t>
  </si>
  <si>
    <t>AGITCOC</t>
  </si>
  <si>
    <t>Agilent Boulder WW</t>
  </si>
  <si>
    <t>LAB Data: TKN,TPO4</t>
  </si>
  <si>
    <t>DA72005</t>
  </si>
  <si>
    <t>SSALNVR</t>
  </si>
  <si>
    <t>Silver States Labs, Reno, NV</t>
  </si>
  <si>
    <t>NV</t>
  </si>
  <si>
    <t>LAB Data: BLV8270PAH</t>
  </si>
  <si>
    <t>DA72245</t>
  </si>
  <si>
    <t>CTYCORAN</t>
  </si>
  <si>
    <t>Wastewater Plant</t>
  </si>
  <si>
    <t>LAB Data: TKN,TNIT</t>
  </si>
  <si>
    <t>DA72247</t>
  </si>
  <si>
    <t>BRMPCOB</t>
  </si>
  <si>
    <t>Brush Meat Processors</t>
  </si>
  <si>
    <t>LAB Data: TKN</t>
  </si>
  <si>
    <t>DA72088</t>
  </si>
  <si>
    <t>Hawk's Nest Ranch</t>
  </si>
  <si>
    <t>LAB Data: CA,MG</t>
  </si>
  <si>
    <t>DA72089</t>
  </si>
  <si>
    <t>Beaver Spring</t>
  </si>
  <si>
    <t>LAB Data: CA</t>
  </si>
  <si>
    <t>DA72300</t>
  </si>
  <si>
    <t>Hess T-26 Pipeline Row</t>
  </si>
  <si>
    <t>SCH</t>
  </si>
  <si>
    <t>LAB Data: CHLIC9056</t>
  </si>
  <si>
    <t>DA72146</t>
  </si>
  <si>
    <t>LAB Data: BMS,CABAL,IRBAC,SCON,SFBAC,SO4RBAC</t>
  </si>
  <si>
    <t>DA72148</t>
  </si>
  <si>
    <t>GWA_PW_Kerr_McGee_19_3</t>
  </si>
  <si>
    <t>LAB Data: BMS,CABAL,CAMS,SCON</t>
  </si>
  <si>
    <t>DA72309</t>
  </si>
  <si>
    <t>PRAOCOL</t>
  </si>
  <si>
    <t>West Farm Pit</t>
  </si>
  <si>
    <t>LAB Data: MNMS</t>
  </si>
  <si>
    <t>DA72360</t>
  </si>
  <si>
    <t>Prestige Braman</t>
  </si>
  <si>
    <t>DA72384</t>
  </si>
  <si>
    <t>DSENCOL</t>
  </si>
  <si>
    <t>Boulder HOA - 1301 Canyon</t>
  </si>
  <si>
    <t>LAB Data: B625BIS2E,MNMS</t>
  </si>
  <si>
    <t>DA72199</t>
  </si>
  <si>
    <t>FUEOCOC</t>
  </si>
  <si>
    <t>FEO_Ray_Ranch_N_Central</t>
  </si>
  <si>
    <t>LAB Data: CABAL,IRBAC,SCON,SFBAC,SO4RBAC,TPO4</t>
  </si>
  <si>
    <t>DA72342</t>
  </si>
  <si>
    <t>TWNCOGYP</t>
  </si>
  <si>
    <t>Monthly</t>
  </si>
  <si>
    <t>DA72343</t>
  </si>
  <si>
    <t>TWNCOHAY</t>
  </si>
  <si>
    <t>Hayden WWTP Reg. 85</t>
  </si>
  <si>
    <t>DA72346</t>
  </si>
  <si>
    <t>ASXSDCOA</t>
  </si>
  <si>
    <t>ACSD Regulation 85</t>
  </si>
  <si>
    <t>DA72355</t>
  </si>
  <si>
    <t>DA72373</t>
  </si>
  <si>
    <t>LAB Data: FE,MN,TPO4</t>
  </si>
  <si>
    <t>DA72375</t>
  </si>
  <si>
    <t>EQ Trend</t>
  </si>
  <si>
    <t>LAB Data: CHLIC300</t>
  </si>
  <si>
    <t>DA72390</t>
  </si>
  <si>
    <t>GEICCOL</t>
  </si>
  <si>
    <t>Chatfield Reallocation Monitoring</t>
  </si>
  <si>
    <t>DA72391</t>
  </si>
  <si>
    <t>DA72395</t>
  </si>
  <si>
    <t>Phaze Concrete - St. Louis Landing COG081184</t>
  </si>
  <si>
    <t>DA72255</t>
  </si>
  <si>
    <t>Kerr-McGee: GWA_Lizzy_8_36HZ</t>
  </si>
  <si>
    <t>LAB Data: BMS,CABAL,IRBAC,SCON,SFBAC,SO4RBAC,TPO4</t>
  </si>
  <si>
    <t>DA72257</t>
  </si>
  <si>
    <t>DA72421</t>
  </si>
  <si>
    <t>DA72464</t>
  </si>
  <si>
    <t>CHEVRCOG</t>
  </si>
  <si>
    <t>TASMCOA: Great Western Tara 22-20 Tank Battery</t>
  </si>
  <si>
    <t>LAB Data: HWS-B</t>
  </si>
  <si>
    <t>DA72465</t>
  </si>
  <si>
    <t>TASMCOA: Tara 22-20 Flowline</t>
  </si>
  <si>
    <t>DA72469</t>
  </si>
  <si>
    <t>TASMCOA: Bernhardt State 23-36 Flowline</t>
  </si>
  <si>
    <t>DA72470</t>
  </si>
  <si>
    <t>TASMCOA: Lawley-66N64W4SWNE</t>
  </si>
  <si>
    <t>DA72542</t>
  </si>
  <si>
    <t>Hess EN-Heinle-156-94-2536H.Spill</t>
  </si>
  <si>
    <t>ND</t>
  </si>
  <si>
    <t>LAB Data: V8015GRO</t>
  </si>
  <si>
    <t>DA72315</t>
  </si>
  <si>
    <t>Kerr-McGee:GWA_Zazueta_Water_Well</t>
  </si>
  <si>
    <t>LAB Data: CABAL,IRBAC,SFBAC,SO4RBAC,TPO4</t>
  </si>
  <si>
    <t>DA72317</t>
  </si>
  <si>
    <t>DA72457</t>
  </si>
  <si>
    <t>Parc Mosiac</t>
  </si>
  <si>
    <t>LAB Data: H2S</t>
  </si>
  <si>
    <t>DA72526</t>
  </si>
  <si>
    <t>TASMCOA: Rotharmel 22-33-UWRWE-A5077-AES</t>
  </si>
  <si>
    <t>DA72527</t>
  </si>
  <si>
    <t>Bernhardt State 2-36 Flowline-UWRWE-A5116-AES</t>
  </si>
  <si>
    <t>DA72532</t>
  </si>
  <si>
    <t>TASMCOA: Loloff B35-17, 08H4</t>
  </si>
  <si>
    <t>DA72533</t>
  </si>
  <si>
    <t>TASMCOA: Booth 11,12,21,22,31U,31AU Tank Battery</t>
  </si>
  <si>
    <t>DA72534</t>
  </si>
  <si>
    <t>TASMCOA: Loloff B35-17 Wellhead- UWRWE-A1344-ABN</t>
  </si>
  <si>
    <t>DA72498</t>
  </si>
  <si>
    <t>LAB Data: TRC</t>
  </si>
  <si>
    <t>DA72502</t>
  </si>
  <si>
    <t>SGSNANCW</t>
  </si>
  <si>
    <t>Ballast Water Monitoring</t>
  </si>
  <si>
    <t>LA</t>
  </si>
  <si>
    <t>LAB Data: CHLORATE,CHLORITE</t>
  </si>
  <si>
    <t>DA72503</t>
  </si>
  <si>
    <t>DA72504</t>
  </si>
  <si>
    <t>DA72505</t>
  </si>
  <si>
    <t>DA72539</t>
  </si>
  <si>
    <t>MCOORCOG</t>
  </si>
  <si>
    <t>A &amp; B Water</t>
  </si>
  <si>
    <t>LAB Data: CA,CU,FE,K,MG,MN,NA</t>
  </si>
  <si>
    <t>DA72563</t>
  </si>
  <si>
    <t>CIVITCOW</t>
  </si>
  <si>
    <t>TASMCOA: Ione 8-6, 6-4-4</t>
  </si>
  <si>
    <t>TMP</t>
  </si>
  <si>
    <t>DA72564</t>
  </si>
  <si>
    <t>TASMCOA: Ione 44-4 AFE: 250324</t>
  </si>
  <si>
    <t>DA72571</t>
  </si>
  <si>
    <t>CLNHCODT</t>
  </si>
  <si>
    <t>Quarterly Ground Water Monitoring - F039</t>
  </si>
  <si>
    <t>LAB Data: AG,AS,BA,BE,CD,CR,H2S,H8151FL,NI,PB,S,SB,SE,SREAC,TL,V,V8260SL</t>
  </si>
  <si>
    <t>LB15240</t>
  </si>
  <si>
    <t>ALLA</t>
  </si>
  <si>
    <t>ENLTXH: Liquid</t>
  </si>
  <si>
    <t>LAB Data: CHLORITE</t>
  </si>
  <si>
    <t>DA72479</t>
  </si>
  <si>
    <t>APEXPCOL</t>
  </si>
  <si>
    <t>DII1</t>
  </si>
  <si>
    <t>NC</t>
  </si>
  <si>
    <t>DA72480</t>
  </si>
  <si>
    <t>DII4</t>
  </si>
  <si>
    <t>DA72481</t>
  </si>
  <si>
    <t>FWA4</t>
  </si>
  <si>
    <t>DA72491</t>
  </si>
  <si>
    <t>RFD3</t>
  </si>
  <si>
    <t>LAB Data: COD</t>
  </si>
  <si>
    <t>DA72566</t>
  </si>
  <si>
    <t>ERORCODN</t>
  </si>
  <si>
    <t>Moser USTs</t>
  </si>
  <si>
    <t>LAB Data: V8260GRO</t>
  </si>
  <si>
    <t>DA72608</t>
  </si>
  <si>
    <t>LAB Data: XCRA7199</t>
  </si>
  <si>
    <t>DA72609</t>
  </si>
  <si>
    <t>TASMCOA: Herbster F35-27</t>
  </si>
  <si>
    <t>DA72610</t>
  </si>
  <si>
    <t>TASMCOA: Loloff B35-22 Flowline- UWRWE-A3248-ABN</t>
  </si>
  <si>
    <t>DA72611</t>
  </si>
  <si>
    <t>TASMCOA: Loloff B35-17 Flowline- UWRWE-A1344-ABN</t>
  </si>
  <si>
    <t>DA72612</t>
  </si>
  <si>
    <t>TASMCOA: Loloff B35-21 Flowline- UWRWE-A1621-ABN</t>
  </si>
  <si>
    <t>LAB Data: HWS-B,XCRA7199</t>
  </si>
  <si>
    <t>DA72549</t>
  </si>
  <si>
    <t>EDKSCOCR</t>
  </si>
  <si>
    <t>Dublin Boulevard Improvements</t>
  </si>
  <si>
    <t>LAB Data: AB625PPL,FEMS</t>
  </si>
  <si>
    <t>DA72551</t>
  </si>
  <si>
    <t>LAB Data: ASMS,CHLIC300,CRMS,FEMS</t>
  </si>
  <si>
    <t>DA72607</t>
  </si>
  <si>
    <t>AQUICODN</t>
  </si>
  <si>
    <t>Cintas 66</t>
  </si>
  <si>
    <t>LAB Data: OG1664</t>
  </si>
  <si>
    <t>DA72621</t>
  </si>
  <si>
    <t>Northland</t>
  </si>
  <si>
    <t>LAB Data: VGC+UNPR,VRSK175DGMEE</t>
  </si>
  <si>
    <t>DA72624</t>
  </si>
  <si>
    <t>TASMCOA: J&amp;L Farms 14,24-29</t>
  </si>
  <si>
    <t>DA72629</t>
  </si>
  <si>
    <t>TASMCOA: Shelton RG 26-02</t>
  </si>
  <si>
    <t>LAB Data: KMS,NAMS</t>
  </si>
  <si>
    <t>DA72639</t>
  </si>
  <si>
    <t>Hg &amp; CN</t>
  </si>
  <si>
    <t>LAB Data: CN</t>
  </si>
  <si>
    <t>DA72648</t>
  </si>
  <si>
    <t>Hess 3 Fuel Gas Line off 62nd and118th.</t>
  </si>
  <si>
    <t>LAB Data: B8270PAH</t>
  </si>
  <si>
    <t>DA72157</t>
  </si>
  <si>
    <t>ERTCOWR</t>
  </si>
  <si>
    <t>Common Spirit</t>
  </si>
  <si>
    <t>LAB Data: EAG,EAS,EBA,ECD,ECR,EHG,EPB,ESE</t>
  </si>
  <si>
    <t>DA72636</t>
  </si>
  <si>
    <t>LAB Data: ASMS,FEMS,MNMS,SEMS,UMS</t>
  </si>
  <si>
    <t>DA72664</t>
  </si>
  <si>
    <t>SWB 201 Fillmore - Weekly Effluent</t>
  </si>
  <si>
    <t>LAB Data: ASMS</t>
  </si>
  <si>
    <t>DA72665</t>
  </si>
  <si>
    <t>DA72668</t>
  </si>
  <si>
    <t>TASMCOA: Moser 7-27</t>
  </si>
  <si>
    <t>DA71927X</t>
  </si>
  <si>
    <t>ENSONDB</t>
  </si>
  <si>
    <t>Random Testing</t>
  </si>
  <si>
    <t>LAB Data: RA-226,RA-228</t>
  </si>
  <si>
    <t>DA72467</t>
  </si>
  <si>
    <t>Quarterly Ground Water Monitoring - VII-3</t>
  </si>
  <si>
    <t>6*</t>
  </si>
  <si>
    <t>LAB Data: AG,AS,BA,CD,CN,CR,FE,MN,NA,NI,PB,SE,U,ZN</t>
  </si>
  <si>
    <t>DA72468</t>
  </si>
  <si>
    <t>DA72476</t>
  </si>
  <si>
    <t>DA72495</t>
  </si>
  <si>
    <t>XIMPCOCS</t>
  </si>
  <si>
    <t>XimPak, Colorado Springs, CO</t>
  </si>
  <si>
    <t>LAB Data: AG,CD,CN,CR,CU,NI,PB,ZN</t>
  </si>
  <si>
    <t>DA72507</t>
  </si>
  <si>
    <t>Kerr-McGee: GWA_Carney_Water_Well</t>
  </si>
  <si>
    <t>MB</t>
  </si>
  <si>
    <t>LAB Data: CABAL,IRBAC,SFBAC,SO4RBAC,TPO4,V8015GRO</t>
  </si>
  <si>
    <t>DA72508</t>
  </si>
  <si>
    <t>DA72509</t>
  </si>
  <si>
    <t>DA72510</t>
  </si>
  <si>
    <t>FRITCOFM</t>
  </si>
  <si>
    <t>Scott Federal Pit</t>
  </si>
  <si>
    <t>LAB Data: CA,FE,NA</t>
  </si>
  <si>
    <t>DA72511</t>
  </si>
  <si>
    <t>Fehringer Produce</t>
  </si>
  <si>
    <t>LAB Data: CA,CHLIC300,FE,NA</t>
  </si>
  <si>
    <t>DA72512</t>
  </si>
  <si>
    <t>DA72517</t>
  </si>
  <si>
    <t>TASMCOA</t>
  </si>
  <si>
    <t>Peetz Field West</t>
  </si>
  <si>
    <t>LAB Data: BAMS,BMS,CAMS,FEMS,IRBAC,KMS,MGMS,MNMS,NAMS,SEMS,SRMS,TPO4</t>
  </si>
  <si>
    <t>DA72686</t>
  </si>
  <si>
    <t>KILUTSLC</t>
  </si>
  <si>
    <t>Vagneur Gravel Pit Soil &amp; Water Testing</t>
  </si>
  <si>
    <t>LAB Data: AGMS,ASMS,BAMS,CDMS,CRMS,HG,PBMS,SEMS</t>
  </si>
  <si>
    <t>DA72692</t>
  </si>
  <si>
    <t>Liberty Well DMR</t>
  </si>
  <si>
    <t>LAB Data: ASMS,CDMS,PBMS,SEMS,ZNMS</t>
  </si>
  <si>
    <t>DA72695</t>
  </si>
  <si>
    <t>MAMMCOW</t>
  </si>
  <si>
    <t>Rich Sand &amp; Gravel</t>
  </si>
  <si>
    <t>LAB Data: SO4IC300</t>
  </si>
  <si>
    <t>DA72707</t>
  </si>
  <si>
    <t>TASMCOA: Rotharmel 11-32H Pad</t>
  </si>
  <si>
    <t>DA72708</t>
  </si>
  <si>
    <t>TASMCOA: Rotharmel 11-32H Flowline</t>
  </si>
  <si>
    <t>DA72710</t>
  </si>
  <si>
    <t>TASMCOA: Hardman 2</t>
  </si>
  <si>
    <t>DA72711</t>
  </si>
  <si>
    <t>TASMCOA: UNI-UPR C25-04</t>
  </si>
  <si>
    <t>DA72712</t>
  </si>
  <si>
    <t>TASMCOA: Fiscus FED- T9N-R58W-S4LO1</t>
  </si>
  <si>
    <t>LAB Data: HWS-B,V8260GRO,V8260T915,XCRA7199</t>
  </si>
  <si>
    <t>DA72715</t>
  </si>
  <si>
    <t>TASMCOA: HSR Vetter 12-36 Flowline- VWRWE-A5122-AES</t>
  </si>
  <si>
    <t>DA72718</t>
  </si>
  <si>
    <t>Hess BW Compressor Station</t>
  </si>
  <si>
    <t>LAB Data: CHLIC9056,V8015GRO</t>
  </si>
  <si>
    <t>DA70893R</t>
  </si>
  <si>
    <t>Roaring Fork Club</t>
  </si>
  <si>
    <t>DA71539R</t>
  </si>
  <si>
    <t>DA71600R</t>
  </si>
  <si>
    <t>DA72530</t>
  </si>
  <si>
    <t>LAB Data: AG,AS,BA,CD,CR,FE,MN,NA,NI,PB,SE,U,ZN</t>
  </si>
  <si>
    <t>DA72546</t>
  </si>
  <si>
    <t>COORCOG</t>
  </si>
  <si>
    <t>Nitride Solvent Room Clean-Out</t>
  </si>
  <si>
    <t>LAB Data: FPM</t>
  </si>
  <si>
    <t>DA72550</t>
  </si>
  <si>
    <t>SLWSCOC</t>
  </si>
  <si>
    <t>PWSID CO0254724</t>
  </si>
  <si>
    <t>LAB Data: AMN,CA,CAHRD,CORLI,FILTERGN,H2S,HRDCALC,LC547GLYPH,MG,TPO4,TURB</t>
  </si>
  <si>
    <t>DA72685X</t>
  </si>
  <si>
    <t>CEMXXOL</t>
  </si>
  <si>
    <t>Outfall 006 Monthly Compliance Sampling CO0048771</t>
  </si>
  <si>
    <t>DA72685</t>
  </si>
  <si>
    <t>LAB Data: AGMS,ASMS,BMS,CDMS,CR3,CRMS,CUMS,FEMS,MNMS,NIMS,PBMS,SEMS,ZNMS</t>
  </si>
  <si>
    <t>DA72687</t>
  </si>
  <si>
    <t>DA72688</t>
  </si>
  <si>
    <t>DA72700</t>
  </si>
  <si>
    <t>Unknown Drums- 31225</t>
  </si>
  <si>
    <t>LAB Data: AG,AS,BA,CD,CR,EAG,EAS,EBA,ECD,ECR,EHG,EPB,ESE,HG,PB,SE</t>
  </si>
  <si>
    <t>DA72713</t>
  </si>
  <si>
    <t>ORD4</t>
  </si>
  <si>
    <t>DA72714</t>
  </si>
  <si>
    <t>IGQ2</t>
  </si>
  <si>
    <t>DA72721</t>
  </si>
  <si>
    <t>Empire Ivan and Albert Christenson/Flowline</t>
  </si>
  <si>
    <t>LAB Data: BROIC9056,CHLIC9056,SO4IC9056,V8015GRO</t>
  </si>
  <si>
    <t>DA72726</t>
  </si>
  <si>
    <t>DA72736</t>
  </si>
  <si>
    <t>TASMCOA: Dickens F32-07X</t>
  </si>
  <si>
    <t>LAB Data: HWS-B,V8260GRO,V8260T915</t>
  </si>
  <si>
    <t>DA72737</t>
  </si>
  <si>
    <t>TASMCOA: Heinze USX AB 29-09D Tank Battery</t>
  </si>
  <si>
    <t>DA72738</t>
  </si>
  <si>
    <t>TASMCOA: Heinze 44-29 Flowline</t>
  </si>
  <si>
    <t>DA72739</t>
  </si>
  <si>
    <t>TASMCOA: Chenoweth 21-02</t>
  </si>
  <si>
    <t>DA72741</t>
  </si>
  <si>
    <t>PEC</t>
  </si>
  <si>
    <t>LAB Data: CR</t>
  </si>
  <si>
    <t>DA72742</t>
  </si>
  <si>
    <t>TASMCOA: Cecil 21-12 Flowline</t>
  </si>
  <si>
    <t>DA72751</t>
  </si>
  <si>
    <t>DA72569</t>
  </si>
  <si>
    <t>LAB Data: AG,AS,BA,CD,CHLIC300,CR,FE,FIC300,H8151FL,HG,MN,NA,NI,NO32,PB,S,SE,SO4IC300,U,V8260SL,ZN</t>
  </si>
  <si>
    <t>DA72570</t>
  </si>
  <si>
    <t>LAB Data: AG,AS,BA,CD,CR,FE,HG,MN,NA,NI,PB,S,SE,U,ZN</t>
  </si>
  <si>
    <t>DA72575</t>
  </si>
  <si>
    <t>LAB Data: AGMS,ASMS,CDMS,CR3,CRMS,CUMS,FEMS,MNMS,MOMS,NIMS,PBMS,SEMS,UMS,ZNMS</t>
  </si>
  <si>
    <t>DA72577</t>
  </si>
  <si>
    <t>DA72582</t>
  </si>
  <si>
    <t>EPCONCOS</t>
  </si>
  <si>
    <t>Bear Ranch</t>
  </si>
  <si>
    <t>LAB Data: AMN,TKN,TPO4</t>
  </si>
  <si>
    <t>DA72583</t>
  </si>
  <si>
    <t>Redstone WSD</t>
  </si>
  <si>
    <t>DA72603</t>
  </si>
  <si>
    <t>DA72746</t>
  </si>
  <si>
    <t>PROCESS CONTROL-HG</t>
  </si>
  <si>
    <t>LAB Data: HG</t>
  </si>
  <si>
    <t>DA72747</t>
  </si>
  <si>
    <t>MTSNDW</t>
  </si>
  <si>
    <t>Former Kum &amp; Go #810</t>
  </si>
  <si>
    <t>DA72749</t>
  </si>
  <si>
    <t>Bobcat 1-25H</t>
  </si>
  <si>
    <t>LAB Data: SCON</t>
  </si>
  <si>
    <t>DA72752</t>
  </si>
  <si>
    <t>LAB Data: AGMS,ASMS,CRMS,FE,MN,NIMS,SEMS,TPO4</t>
  </si>
  <si>
    <t>DA72754</t>
  </si>
  <si>
    <t>TASMCOA: Dabco 2 Wellhead</t>
  </si>
  <si>
    <t>DA72755</t>
  </si>
  <si>
    <t>TASMCOA: Kummer LE 23-668</t>
  </si>
  <si>
    <t>LAB Data: HWS-B,PH-SATPASTE,V8260GRO,V8260T915</t>
  </si>
  <si>
    <t>DA72758</t>
  </si>
  <si>
    <t>TASMCOA: State Peterson 1-20 AFE.250007</t>
  </si>
  <si>
    <t>DA72770</t>
  </si>
  <si>
    <t>LAB Data: ALMS,CHLIC300,CUMS,H2S,PBMS,SO4IC300</t>
  </si>
  <si>
    <t>DA72772</t>
  </si>
  <si>
    <t>TASMCOA: Ocoma 64N65W 25SWSE</t>
  </si>
  <si>
    <t>LAB Data: AGMS,ASMS,BAMS,CDMS,CUMS,NIMS,PBMS,SEMS,XCRA7199,ZNMS</t>
  </si>
  <si>
    <t>DA72773</t>
  </si>
  <si>
    <t>TASMCOA: Harper-Kona</t>
  </si>
  <si>
    <t>DA72774</t>
  </si>
  <si>
    <t>TASMCOA: Watkins 12-02</t>
  </si>
  <si>
    <t>LAB Data: AGMS,ASMS,BAMS,CDMS,CUMS,NIMS,PBMS,SEMS,V8260GRO,V8260T915,ZNMS</t>
  </si>
  <si>
    <t>DA72775</t>
  </si>
  <si>
    <t>TASMCOA: Grant Arens 22/4 Riser</t>
  </si>
  <si>
    <t>LAB Data: PBMS</t>
  </si>
  <si>
    <t>DA72776</t>
  </si>
  <si>
    <t>TASMCOA: Arens 1 Tank Battery</t>
  </si>
  <si>
    <t>LAB Data: CDMS</t>
  </si>
  <si>
    <t>DA72777</t>
  </si>
  <si>
    <t>TASMCOA: HSR Vetter 13-36 Flowline- VWRWE-A5118-AES</t>
  </si>
  <si>
    <t>LAB Data: AGMS,ASMS,BAMS,BLV8270PAH915L,CDMS,CUMS,NIMS,PBMS,PH-SATPASTE,SAR,SARCA,SARMG,SARNA,SCON,SEMS,ZNMS</t>
  </si>
  <si>
    <t>DA72781</t>
  </si>
  <si>
    <t>TASMCOA: UPRR 21 Pan Am D1</t>
  </si>
  <si>
    <t>LAB Data: CHLIC300,SO4IC300</t>
  </si>
  <si>
    <t>DA72782</t>
  </si>
  <si>
    <t>TASMCOA: Noffsinger 11, 31-33</t>
  </si>
  <si>
    <t>LB15915</t>
  </si>
  <si>
    <t>EARSNDB: Continental Incident #4967</t>
  </si>
  <si>
    <t>3*</t>
  </si>
  <si>
    <t>LAB Data: AMN</t>
  </si>
  <si>
    <t>DA72757</t>
  </si>
  <si>
    <t>MTNCCCOS</t>
  </si>
  <si>
    <t>West Elk Mine, 5174 Highway 133, Somerset, CO</t>
  </si>
  <si>
    <t>DA72779</t>
  </si>
  <si>
    <t>WHPRCOG</t>
  </si>
  <si>
    <t>Waunita Hot Springs Ranch</t>
  </si>
  <si>
    <t>DA72787</t>
  </si>
  <si>
    <t>DA72805</t>
  </si>
  <si>
    <t>LAB Data: ASMS,CAMS,CDMS,CHLIC300,CUMS,FEMS,HRDCALC,KMS,MGMS,MOMS,NAMS,NO2IC300,NO3OIC300,PBMS,SCON,SO4IC300,UMS,ZNMS</t>
  </si>
  <si>
    <t>DA72812</t>
  </si>
  <si>
    <t>LAB Data: COD,IGN1020,TKN,TPO4</t>
  </si>
  <si>
    <t>DA72813</t>
  </si>
  <si>
    <t>Titan</t>
  </si>
  <si>
    <t>LAB Data: AG,AS,BA,CD,CR,HG,LCID537LIST,PB,SE,V8260BTXN</t>
  </si>
  <si>
    <t>DA72816</t>
  </si>
  <si>
    <t>LAB Data: FEMS,MNMS,SEMS,TPO4,TRC</t>
  </si>
  <si>
    <t>DA72817</t>
  </si>
  <si>
    <t>SWB 201 Fillmore - Weekly and Monthly Effluent</t>
  </si>
  <si>
    <t>LAB Data: ASMS,TPO4</t>
  </si>
  <si>
    <t>DA72819</t>
  </si>
  <si>
    <t>DA72820</t>
  </si>
  <si>
    <t>TASMCOA: Wiedeman 24-21, 21B</t>
  </si>
  <si>
    <t>DA72821</t>
  </si>
  <si>
    <t>DA72822</t>
  </si>
  <si>
    <t>TASMCOA: Lesser J 33-07A</t>
  </si>
  <si>
    <t>LAB Data: BAMS,CHLIC300,SO4IC300</t>
  </si>
  <si>
    <t>DA72824</t>
  </si>
  <si>
    <t>Hite</t>
  </si>
  <si>
    <t>LAB Data: LC549DIQ</t>
  </si>
  <si>
    <t>DA72825</t>
  </si>
  <si>
    <t>DA72827</t>
  </si>
  <si>
    <t>LAB Data: OG1664,PHC1664</t>
  </si>
  <si>
    <t>DA72828</t>
  </si>
  <si>
    <t>TASMCOA: HSR Hoffman 03-24</t>
  </si>
  <si>
    <t>LAB Data: AGMS,ASMS,BAMS,BLV8270PAH915L,CDMS,CUMS,HWS-B,NIMS,PBMS,SAR,SARCA,SARMG,SARNA,SCON,SEMS,V8260GRO,V8260T915,ZNMS</t>
  </si>
  <si>
    <t>DA72829</t>
  </si>
  <si>
    <t>TASMCOA: Rupert G25-4,5</t>
  </si>
  <si>
    <t>LAB Data: B8270LVIPAH915L,CHLIC300,SO4IC300,V8260T915</t>
  </si>
  <si>
    <t>DA72830</t>
  </si>
  <si>
    <t>LAB Data: AGMS,ASMS,BAMS,CDMS,CUMS,HWS-B,NIMS,PBMS,SEMS,V8260GRO,V8260T915,ZNMS</t>
  </si>
  <si>
    <t>DA72832</t>
  </si>
  <si>
    <t>TASMCOA: Christianson 01 Tank Battery</t>
  </si>
  <si>
    <t>LAB Data: AGMS,ASMS,BAMS,CDMS,CUMS,NIMS,PBMS,SEMS,V8260GRO,V8260T915,XCRA7199,ZNMS</t>
  </si>
  <si>
    <t>DA72833</t>
  </si>
  <si>
    <t>TASMCOA: Wells Ranch AE 20 Production Facility</t>
  </si>
  <si>
    <t>LAB Data: AGMS,ASMS,BAMS,CDMS,CUMS,NIMS,PBMS,SAR,SARCA,SARMG,SARNA,SCON,SEMS,ZNMS</t>
  </si>
  <si>
    <t>DA72834</t>
  </si>
  <si>
    <t>LAB Data: AGMS,ASMS,BAMS,CDMS,CUMS,HWS-B,NIMS,PBMS,SCON,SEMS,ZNMS</t>
  </si>
  <si>
    <t>DA71232R</t>
  </si>
  <si>
    <t>LAB Data: CUMS</t>
  </si>
  <si>
    <t>DA72048XA</t>
  </si>
  <si>
    <t>SCSMCOC</t>
  </si>
  <si>
    <t>PWSID C00154715 Sleepy Bear MHP</t>
  </si>
  <si>
    <t>LAB Data: GR-A</t>
  </si>
  <si>
    <t>DA72638</t>
  </si>
  <si>
    <t>DA72653</t>
  </si>
  <si>
    <t>DA72666</t>
  </si>
  <si>
    <t>PROWSCOP</t>
  </si>
  <si>
    <t>PWSID CO0103040 East Valley Metro District</t>
  </si>
  <si>
    <t>LAB Data: LC533REG6</t>
  </si>
  <si>
    <t>DA72674</t>
  </si>
  <si>
    <t>CTYCOTHO</t>
  </si>
  <si>
    <t>Metals</t>
  </si>
  <si>
    <t>LAB Data: AGMS,ASMS,BEMS,CDMS,CRMS,CUMS,FEMS,HG,LI,MNMS,NAMS,NIMS,SBMS,SEMS,TLMS,ZNMS</t>
  </si>
  <si>
    <t>DA72675</t>
  </si>
  <si>
    <t>DA72676</t>
  </si>
  <si>
    <t>DA72677</t>
  </si>
  <si>
    <t>DA72814</t>
  </si>
  <si>
    <t>LAB Data: AGMS,ASMS,CAMS,CDMS,CHLIC300,CRMS,CUMS,FEMS,HG,HRDCALC,KMS,MGMS,MNMS,MOMS,NAMS,NIMS,PBMS,SEMS,UMS,ZNMS</t>
  </si>
  <si>
    <t>DA72836</t>
  </si>
  <si>
    <t>NTP</t>
  </si>
  <si>
    <t>DA72839</t>
  </si>
  <si>
    <t>JMAC Site</t>
  </si>
  <si>
    <t>LAB Data: V8015GRO,V8260BTXN</t>
  </si>
  <si>
    <t>DA72844</t>
  </si>
  <si>
    <t>TASMCOA: Kreykes 13-11 Flowline</t>
  </si>
  <si>
    <t>LAB Data: AGMS,ASMS,BAMS,CDMS,CUMS,NIMS,PBMS,SEMS,ZNMS</t>
  </si>
  <si>
    <t>DA72845</t>
  </si>
  <si>
    <t>TASMCOA: Kettler-  65N66W-18SWNW TB</t>
  </si>
  <si>
    <t>DA72846</t>
  </si>
  <si>
    <t>TASMCOA: Dopper RG 26-6, Arens G 26-19</t>
  </si>
  <si>
    <t>DA72848</t>
  </si>
  <si>
    <t>BRAECOL</t>
  </si>
  <si>
    <t>MP-05</t>
  </si>
  <si>
    <t>DA72849</t>
  </si>
  <si>
    <t>DP-01</t>
  </si>
  <si>
    <t>LAB Data: V8015GRO,V8260BTX,VMS+12DCA,VMS+EDB,VMS+NAP</t>
  </si>
  <si>
    <t>DA72851</t>
  </si>
  <si>
    <t>DA72852</t>
  </si>
  <si>
    <t>LAB Data: AGMS,ASMS,BAMS,CDMS,CUMS,HWS-B,NIMS,PBMS,PH-SATPASTE,SAR,SARCA,SARMG,SARNA,SCON,SEMS,V8260GRO,V8260T915,ZNMS</t>
  </si>
  <si>
    <t>DA72853</t>
  </si>
  <si>
    <t>CLIMAX: Henderson Mill &amp; Mine 375</t>
  </si>
  <si>
    <t>LAB Data: A6252CHLPN,AGMS,AMS+PN,ASMS,BAMS,BEMS,CDMS,CHLIC300,CORR,CRMS,CUMS,FIC300,HG,MOMS,NIMS,NO2IC300,NO3OIC300,PBMS,SBMS,TLMS,UMS</t>
  </si>
  <si>
    <t>DA72861</t>
  </si>
  <si>
    <t>TASMCOA: Goetzel 32C-30-M Flowline, UWRWE-A5118-AES</t>
  </si>
  <si>
    <t>LAB Data: AGMS,ASMS,BAMS,CDMS,CUMS,NIMS,PBMS,PH-SATPASTE,SAR,SARCA,SARMG,SARNA,SCON,SEMS,V8260GRO,ZNMS</t>
  </si>
  <si>
    <t>DA72862</t>
  </si>
  <si>
    <t>TASMCOA: Wells Ranch AA26-67-1HN</t>
  </si>
  <si>
    <t>DA72689</t>
  </si>
  <si>
    <t>LAB Data: ASMS,MNMS,PH,SCON,SEMS,UMS</t>
  </si>
  <si>
    <t>DA72690</t>
  </si>
  <si>
    <t>USMTCOD</t>
  </si>
  <si>
    <t>Wastewater</t>
  </si>
  <si>
    <t>LAB Data: CU,EAG,EAS,EBA,ECD,ECR,EHG,EPB,ESE,FPM,IGN,MN,NI,PB,PH,SOL104</t>
  </si>
  <si>
    <t>DA72691</t>
  </si>
  <si>
    <t>DA72694</t>
  </si>
  <si>
    <t>Old Castle Infrastructure</t>
  </si>
  <si>
    <t>DA72696</t>
  </si>
  <si>
    <t>WRTCOWR</t>
  </si>
  <si>
    <t>Oswego 7</t>
  </si>
  <si>
    <t>LAB Data: BAMS,FEMS</t>
  </si>
  <si>
    <t>DA72703</t>
  </si>
  <si>
    <t>Kerr-McGee: GWA_Tula_12_9HZ</t>
  </si>
  <si>
    <t>LAB Data: BAMS,BMS,CABAL,CAMS,FEMS,IRBAC,KMS,MGMS,MNMS,NAMS,PH,SCON,SEMS,SFBAC,SO4RBAC,SRMS,TPO4,V8015GRO</t>
  </si>
  <si>
    <t>DA72704</t>
  </si>
  <si>
    <t>DA72706</t>
  </si>
  <si>
    <t>FLWSCOF</t>
  </si>
  <si>
    <t>INF/EFF</t>
  </si>
  <si>
    <t>DA72870</t>
  </si>
  <si>
    <t>TASMCOA: SH FARMS C17-5 Flowline</t>
  </si>
  <si>
    <t>LAB Data: AGMS,ASMS,BAMS,CDMS,CUMS,HWS-B,NIMS,PBMS,PH-SATPASTE,SAR,SARCA,SARMG,SARNA,SCON,SEMS,V8260GRO,XCRA7199,ZNMS</t>
  </si>
  <si>
    <t>DA72871</t>
  </si>
  <si>
    <t>CS Wind America</t>
  </si>
  <si>
    <t>DA72877</t>
  </si>
  <si>
    <t>Cintas 07K</t>
  </si>
  <si>
    <t>DA72881</t>
  </si>
  <si>
    <t>Hess TMU G-135 Tank Battery</t>
  </si>
  <si>
    <t>LAB Data: B8270PAH,CHLIC300,V8015GRO</t>
  </si>
  <si>
    <t>DA72882</t>
  </si>
  <si>
    <t>DA72883</t>
  </si>
  <si>
    <t>TASMCOA: Latham 2-42 FAC</t>
  </si>
  <si>
    <t>LAB Data: AGMS,ASMS,BAMS,CDMS,CUMS,HWS-B,NIMS,PBMS,PH-SATPASTE,SAR,SARCA,SARMG,SARNA,SCON,SEMS,V8260GRO,V8260T915,XCRA7199,ZNMS</t>
  </si>
  <si>
    <t>DA72886</t>
  </si>
  <si>
    <t>TASMCOA: Brown PC E2-31D</t>
  </si>
  <si>
    <t>LAB Data: BLV8270PAH915L</t>
  </si>
  <si>
    <t>DA72887</t>
  </si>
  <si>
    <t>LAB Data: ASMS,BAMS,BLV8270SL,CDMS,CHLIC300,NIMS,SEMS,SO4IC300</t>
  </si>
  <si>
    <t>DA72889</t>
  </si>
  <si>
    <t>DA72890</t>
  </si>
  <si>
    <t>TASMCOA: Curtis G 6-07 Flowline- IWRWE-A5085-AES</t>
  </si>
  <si>
    <t>DA72891</t>
  </si>
  <si>
    <t>DA72892</t>
  </si>
  <si>
    <t>TASMCOA: Schimdt G30-30D</t>
  </si>
  <si>
    <t>LAB Data: AGMS,ASMS,BAMS,CDMS,CUMS,HWS-B,NIMS,PBMS,PH-SATPASTE,SAR,SARCA,SARMG,SARNA,SCON,SEMS,XCRA7199,ZNMS</t>
  </si>
  <si>
    <t>DA72897</t>
  </si>
  <si>
    <t>LAB Data: CN,HG</t>
  </si>
  <si>
    <t>DA72719</t>
  </si>
  <si>
    <t>LAB Data: BOD,TKN</t>
  </si>
  <si>
    <t>DA72723</t>
  </si>
  <si>
    <t>STCOFCOS</t>
  </si>
  <si>
    <t>Effluent</t>
  </si>
  <si>
    <t>DA72724</t>
  </si>
  <si>
    <t>AMPPCOG</t>
  </si>
  <si>
    <t>LAB Data: BOD</t>
  </si>
  <si>
    <t>DA72732</t>
  </si>
  <si>
    <t>Media Plant</t>
  </si>
  <si>
    <t>LAB Data: AGMS,ASMS,CDMS,CHLIC300,CRMS,CUMS,HG,MOMS,NIMS,PBMS,SEMS,SO4IC300,TPO4,UMS,ZNMS</t>
  </si>
  <si>
    <t>DA72733</t>
  </si>
  <si>
    <t>Ash Meadows</t>
  </si>
  <si>
    <t>DA72735</t>
  </si>
  <si>
    <t>MAAWCOG</t>
  </si>
  <si>
    <t>Grant Ranch - Bowles Res. Sampling</t>
  </si>
  <si>
    <t>DA72769</t>
  </si>
  <si>
    <t>LAB Data: %SOL,AGMS,ASMS,BAMS,CDMS,CRMS,HG,PBMS,PHC1664,SEMS</t>
  </si>
  <si>
    <t>DA72823</t>
  </si>
  <si>
    <t>LAB Data: AMN,NO3OIC300,SEMS,TPO4</t>
  </si>
  <si>
    <t>DA72866</t>
  </si>
  <si>
    <t>Monroe 16A</t>
  </si>
  <si>
    <t>LAB Data: FEMS,MNMS</t>
  </si>
  <si>
    <t>DA72928</t>
  </si>
  <si>
    <t>Hess Satelytics 5841</t>
  </si>
  <si>
    <t>DA72745</t>
  </si>
  <si>
    <t>Starwood Mtn. Ranch</t>
  </si>
  <si>
    <t>DA72750</t>
  </si>
  <si>
    <t>DA72893</t>
  </si>
  <si>
    <t>LAB Data: CHLIC9056,SCON</t>
  </si>
  <si>
    <t>DA72894</t>
  </si>
  <si>
    <t>Winnipeg-BLOU9 Tinhorn</t>
  </si>
  <si>
    <t>DA72895</t>
  </si>
  <si>
    <t>Hess Goliath West 3 Lateral Produced Water Release</t>
  </si>
  <si>
    <t>LAB Data: BROIC300,CHLIC300,SAR,SARCA,SARMG,SARNA,SCON,SO4IC300</t>
  </si>
  <si>
    <t>DA72898</t>
  </si>
  <si>
    <t>LAB Data: AGMS,ASMS,BAMS,BLV8270PAH915L,CDMS,CUMS,HWS-B,NIMS,PBMS,PH-SATPASTE,SAR,SARCA,SARMG,SARNA,SCON,SEMS,V8260GRO,V8260T915,XCRA7199,ZNMS</t>
  </si>
  <si>
    <t>DA72899</t>
  </si>
  <si>
    <t>TASMCOA: Kettler 1-18 WH/FL</t>
  </si>
  <si>
    <t>DA72906</t>
  </si>
  <si>
    <t>LAB Data: CHLIC300,SO4IC300,V8260T915</t>
  </si>
  <si>
    <t>DA72907</t>
  </si>
  <si>
    <t>TASMCOA: Long C20-21D</t>
  </si>
  <si>
    <t>DA72908</t>
  </si>
  <si>
    <t>TASMCOA: Dabney G64NG5W 25NENW</t>
  </si>
  <si>
    <t>DA72909</t>
  </si>
  <si>
    <t>DA72910</t>
  </si>
  <si>
    <t>TASMCOA: State Peterson 13,14,23,24-16 Tank Battery</t>
  </si>
  <si>
    <t>LAB Data: AGMS,ASMS,BAMS,BLV8015DROORO36,BLV8270PAH915L,CDMS,CUMS,HWS-B,NIMS,PBMS,PH-SATPASTE,SAR,SARCA,SARMG,SARNA,SCON,SEMS,V8260GRO,V8260T915,XCRA7199,ZNMS</t>
  </si>
  <si>
    <t>DA72911</t>
  </si>
  <si>
    <t>TASMCOA: Munds 13-29, Dickerson 14-29A BCDJ27902</t>
  </si>
  <si>
    <t>DA72912</t>
  </si>
  <si>
    <t>TASMCOA: Duncan D20-12, 20-13</t>
  </si>
  <si>
    <t>DA72913</t>
  </si>
  <si>
    <t>TASMCOA: Castor Federal LD-13-78HN Tank Battery</t>
  </si>
  <si>
    <t>DA72914</t>
  </si>
  <si>
    <t>TASMCOA: Ursula 2 Tank Battery</t>
  </si>
  <si>
    <t>DA72915</t>
  </si>
  <si>
    <t>TASMCOA: Scott-67N64W 325ENE, UWRWE-A4067-ABN</t>
  </si>
  <si>
    <t>DA72926</t>
  </si>
  <si>
    <t>DA72929</t>
  </si>
  <si>
    <t>TETCAS</t>
  </si>
  <si>
    <t>Crafton-Redlands Project</t>
  </si>
  <si>
    <t>LAB Data: PERCHLT,V524STD</t>
  </si>
  <si>
    <t>DA72930</t>
  </si>
  <si>
    <t>Boulter Topsoil</t>
  </si>
  <si>
    <t>LAB Data: AGMS,ASMS,BAMS,BLV8270PAH915L,CDMS,CUMS,HWS-B,NIMS,PBMS,PH-SATPASTE,SAR,SARCA,SARMG,SARNA,SCON,SEMS,V8015GRO,V8260T915,XCRA7199,ZNMS</t>
  </si>
  <si>
    <t>DA72931</t>
  </si>
  <si>
    <t>DA72936</t>
  </si>
  <si>
    <t>TASMCOA: Great Western Joan 31-17, UWRWE-A4423-AES</t>
  </si>
  <si>
    <t>LAB Data: AGMS,ASMS,BAMS,BLV8015DROORO36,BLV8270PAH915L,CDMS,CUMS,HWS-B,NIMS,PBMS,PH-SATPASTE,SAR,SARCA,SARMG,SARNA,SCON,SEMS,V8015GRO,V8260T915,XCRA7199,ZNMS</t>
  </si>
  <si>
    <t>DA72937</t>
  </si>
  <si>
    <t>DA72938</t>
  </si>
  <si>
    <t>TASMCOA: State Peterson 13-16 Flowline</t>
  </si>
  <si>
    <t>DA72939</t>
  </si>
  <si>
    <t>TASMCOA: LDS White D19-15</t>
  </si>
  <si>
    <t>DA72940</t>
  </si>
  <si>
    <t>DA72941</t>
  </si>
  <si>
    <t>TASMCOA: Strohaver F33-23</t>
  </si>
  <si>
    <t>LAB Data: BLV8270SL,CHLIC300,SO4IC300,V8260T915</t>
  </si>
  <si>
    <t>DA72942</t>
  </si>
  <si>
    <t>TASMCOA: Loustalet B15-15X Wellhead</t>
  </si>
  <si>
    <t>LAB Data: ASMS,BAMS,CHLIC300,PBMS,SEMS,SO4IC300,V8260T915</t>
  </si>
  <si>
    <t>DA72944</t>
  </si>
  <si>
    <t>TASMCOA: Knaus 28-8</t>
  </si>
  <si>
    <t>DA72945</t>
  </si>
  <si>
    <t>TASMCOA: Country I29-04 FAC</t>
  </si>
  <si>
    <t>LAB Data: BAMS,CDMS,CHLIC300,SO4IC300,V8260T915</t>
  </si>
  <si>
    <t>DA72946</t>
  </si>
  <si>
    <t>DA72947</t>
  </si>
  <si>
    <t>TASMCOA: Johnson RC29-02 Tank Battery</t>
  </si>
  <si>
    <t>DA72948</t>
  </si>
  <si>
    <t>DA72950</t>
  </si>
  <si>
    <t>1*</t>
  </si>
  <si>
    <t>DA72951</t>
  </si>
  <si>
    <t>TASMCOA: Faulkner USX AB 19-13P</t>
  </si>
  <si>
    <t>DA72952</t>
  </si>
  <si>
    <t>DA73026</t>
  </si>
  <si>
    <t>AECOMHIH</t>
  </si>
  <si>
    <t>N6274224F0139</t>
  </si>
  <si>
    <t>HI</t>
  </si>
  <si>
    <t>LAB Data: TOC,V524SL3,V8260GRO_C5-C12</t>
  </si>
  <si>
    <t>LB16115</t>
  </si>
  <si>
    <t>DOWLAP: Coop MNA Plaquemine Aquifer</t>
  </si>
  <si>
    <t>LAB Data: V524SL</t>
  </si>
  <si>
    <t>LB16175</t>
  </si>
  <si>
    <t>DA72760</t>
  </si>
  <si>
    <t>REDCOW</t>
  </si>
  <si>
    <t>Little Gem MHP CO0160250</t>
  </si>
  <si>
    <t>DA72762</t>
  </si>
  <si>
    <t>PCWDCOCC</t>
  </si>
  <si>
    <t>PWSID  CO0122600 Park Center Water District</t>
  </si>
  <si>
    <t>LAB Data: MG,MGHRD</t>
  </si>
  <si>
    <t>DA72765</t>
  </si>
  <si>
    <t>DA72767</t>
  </si>
  <si>
    <t>TAYFCOCS</t>
  </si>
  <si>
    <t>BOD/TSS Sampling</t>
  </si>
  <si>
    <t>LAB Data: COMPQ</t>
  </si>
  <si>
    <t>DA72771</t>
  </si>
  <si>
    <t>WWTP:Monthly Metals</t>
  </si>
  <si>
    <t>LAB Data: AGMS,ASMS,CDMS,CRMS,CUMS,HG,MNMS,MOMS,NIMS,PBMS,SEMS,ZNMS</t>
  </si>
  <si>
    <t>DA72780</t>
  </si>
  <si>
    <t>EVRZCOP</t>
  </si>
  <si>
    <t>Oil &amp; Grease</t>
  </si>
  <si>
    <t>DA72933</t>
  </si>
  <si>
    <t>DA72934</t>
  </si>
  <si>
    <t>Southwest Link Transmission Line</t>
  </si>
  <si>
    <t>DA72960</t>
  </si>
  <si>
    <t>DA72967</t>
  </si>
  <si>
    <t>LAB Data: ASMS,TSS,V826011DCE,VMS+TCE</t>
  </si>
  <si>
    <t>DA72968</t>
  </si>
  <si>
    <t>LAB Data: TSS</t>
  </si>
  <si>
    <t>DA72969</t>
  </si>
  <si>
    <t>LAB Data: TRC,TSS</t>
  </si>
  <si>
    <t>DA72970</t>
  </si>
  <si>
    <t>TASMCOA: Anderson 13,23-34,34B Tank Battery</t>
  </si>
  <si>
    <t>DA72971</t>
  </si>
  <si>
    <t>TASMCOA:Bernhardt Amoco 11-19 Facility</t>
  </si>
  <si>
    <t>DA72972</t>
  </si>
  <si>
    <t>TASMCOA:Clark Yard</t>
  </si>
  <si>
    <t>LAB Data: OG1664,V8015GRO,V8260BTX</t>
  </si>
  <si>
    <t>DA72973</t>
  </si>
  <si>
    <t>TASMCOA:Booth 11,12,21,22,31U,31AU</t>
  </si>
  <si>
    <t>DA72975</t>
  </si>
  <si>
    <t>DA72976</t>
  </si>
  <si>
    <t>TASMCOA: Smith Reeves 27-1</t>
  </si>
  <si>
    <t>DA72977</t>
  </si>
  <si>
    <t>DA72978</t>
  </si>
  <si>
    <t>Frick PC C 17-65</t>
  </si>
  <si>
    <t>DA72980</t>
  </si>
  <si>
    <t>TASMCOA:State Peterson 14-16 Flowline</t>
  </si>
  <si>
    <t>DA72981</t>
  </si>
  <si>
    <t>DA72982</t>
  </si>
  <si>
    <t>TASMCOA:HSR Doughery 1-20</t>
  </si>
  <si>
    <t>DA72983</t>
  </si>
  <si>
    <t>DA72984</t>
  </si>
  <si>
    <t>TASMCOA: Timbro Federal LD08-62HN Facility</t>
  </si>
  <si>
    <t>DA72985</t>
  </si>
  <si>
    <t>TASMCOA: Easton 12-315</t>
  </si>
  <si>
    <t>DA72987</t>
  </si>
  <si>
    <t>Park and Jet Soil</t>
  </si>
  <si>
    <t>DA72783</t>
  </si>
  <si>
    <t>PWSID# CO0226838 Mountain Coal- West Elk</t>
  </si>
  <si>
    <t>LAB Data: LC549DIQ,NO3OIC300</t>
  </si>
  <si>
    <t>DA72788</t>
  </si>
  <si>
    <t>LAB Data: ASMS,HG</t>
  </si>
  <si>
    <t>DA72789</t>
  </si>
  <si>
    <t>LAB Data: FEMS,MGMS,MNMS,NAMS,SI,SILCALC,SRMS</t>
  </si>
  <si>
    <t>DA72790</t>
  </si>
  <si>
    <t>TWNCOMTV</t>
  </si>
  <si>
    <t>PWSID CO0157400 Town of Mountain Village</t>
  </si>
  <si>
    <t>LAB Data: LC531CARPEST,LC549DIQ,NO3OIC300,P548ENDO</t>
  </si>
  <si>
    <t>DA72793</t>
  </si>
  <si>
    <t>DA72794</t>
  </si>
  <si>
    <t>CORNCOM</t>
  </si>
  <si>
    <t>PWSID CO0252459</t>
  </si>
  <si>
    <t>LAB Data: NO3OIC300</t>
  </si>
  <si>
    <t>DA72795</t>
  </si>
  <si>
    <t>TWNCOCAR</t>
  </si>
  <si>
    <t>WWTP - Town of Carbondale, CO</t>
  </si>
  <si>
    <t>LAB Data: PHC1664</t>
  </si>
  <si>
    <t>DA72797</t>
  </si>
  <si>
    <t>DA72798</t>
  </si>
  <si>
    <t>DA72799</t>
  </si>
  <si>
    <t>LAB Data: CHLORATE,CHLORITE,H552HAA</t>
  </si>
  <si>
    <t>DA72800</t>
  </si>
  <si>
    <t>TLWSCOGL</t>
  </si>
  <si>
    <t>REG 85</t>
  </si>
  <si>
    <t>LAB Data: AMN,NO2IC300,NO32IC300,NO3OIC300,TINN,TKN,TNIT,TPO4</t>
  </si>
  <si>
    <t>DA72801</t>
  </si>
  <si>
    <t>TWNCOEAG</t>
  </si>
  <si>
    <t>Town of Eagle Wastewater Monthly</t>
  </si>
  <si>
    <t>LAB Data: AGMS,ALMS,ASMS,CDMS,CHLIC300,CNWAD,CR3,CRMS,CUMS,FEMS,HGLL1631,MOMS,NIMS,OG1664,PBMS,SO4IC300,UMS,ZNMS</t>
  </si>
  <si>
    <t>DA72802</t>
  </si>
  <si>
    <t>Town of Eagle Quarterly</t>
  </si>
  <si>
    <t>LAB Data: AGMS,ASMS,CDMS,CR3,CRMS,CUMS,FEMS,MNMS,NIMS,PBMS,SEMS,ZNMS</t>
  </si>
  <si>
    <t>DA72803</t>
  </si>
  <si>
    <t>Town of Eagle Reg 85 Quarterly</t>
  </si>
  <si>
    <t>LAB Data: AMN,NO2IC300,NO3OIC300,TKN,TPO4</t>
  </si>
  <si>
    <t>DA72804</t>
  </si>
  <si>
    <t>LAB Data: HGLL1631</t>
  </si>
  <si>
    <t>DA72808</t>
  </si>
  <si>
    <t>Kerr-McGee:GWA_PW_Backstrom_18_9</t>
  </si>
  <si>
    <t>LAB Data: BAMS,BMS,BROIC300,CABAL,CAMS,CHLIC300,FEMS,FIC300,KMS,MGMS,MNMS,NAMS,NO2IC300,NO32IC300,NO3OIC300,PH,SCON,SEMS,SO4IC300,SRMS,V8015GRO</t>
  </si>
  <si>
    <t>DA72809</t>
  </si>
  <si>
    <t>DA72810</t>
  </si>
  <si>
    <t>Kerr-McGee: GWA_OHotto_Water_Well</t>
  </si>
  <si>
    <t>LAB Data: BAMS,BMS,BROIC300,CABAL,CAMS,CHLIC300,FEMS,FIC300,IRBAC,KMS,MGMS,MNMS,NAMS,NO2IC300,NO32IC300,NO3OIC300,PH,SCON,SEMS,SFBAC,SO4IC300,SO4RBAC,SRMS,TPO4,V8015GRO</t>
  </si>
  <si>
    <t>DA72811</t>
  </si>
  <si>
    <t>DA72815</t>
  </si>
  <si>
    <t>Klondike ISD</t>
  </si>
  <si>
    <t>LAB Data: UMS</t>
  </si>
  <si>
    <t>DA72818</t>
  </si>
  <si>
    <t>LAB Data: AGMS,ASMS,CDMS,CR3,CRMS,CUMS,LCID537CO25,NIMS,PBMS,SEMS,UMS,ZNMS</t>
  </si>
  <si>
    <t>DA72831</t>
  </si>
  <si>
    <t>QUWCCOG</t>
  </si>
  <si>
    <t>Adams County Domestic Well Sampling (#258253)</t>
  </si>
  <si>
    <t>LAB Data: AB8270STD,AGMS,ASMS,B8270SIM14DIOX,BAMS,BEMS,BMS,CAMS,CDMS,CHLIC300,COMS,CRMS,CUMS,FEMS,H8151AP2,HG,KMS,MGMS,MNMS,MOMS,NAMS,NIMS,NO2IC300,NO32IC300,NO3OIC300,PBMS,SBMS,SEMS,SNMS,SO4IC300,TLMS,UMS,V8260STD,VMS,ZNMS</t>
  </si>
  <si>
    <t>DA72835</t>
  </si>
  <si>
    <t>SW 6/3/2025</t>
  </si>
  <si>
    <t>LAB Data: AL,FE,NO2IC300,NO32IC300,NO3OIC300,ZN</t>
  </si>
  <si>
    <t>DA72965</t>
  </si>
  <si>
    <t>DA72986</t>
  </si>
  <si>
    <t>Former Hess HMU G-609 Production Facility</t>
  </si>
  <si>
    <t>LAB Data: B8270PAH,BLV8015DRO,V8015GRO,V8260BTX</t>
  </si>
  <si>
    <t>DA72998</t>
  </si>
  <si>
    <t>UNIVAR</t>
  </si>
  <si>
    <t>SMEIDB: Boise, ID</t>
  </si>
  <si>
    <t>ID</t>
  </si>
  <si>
    <t>LAB Data: V8260STD</t>
  </si>
  <si>
    <t>DA73000</t>
  </si>
  <si>
    <t>EBICMAB</t>
  </si>
  <si>
    <t>88789 Bayfield</t>
  </si>
  <si>
    <t>LAB Data: %SOL,BLV8015DRO,V8015GRO,V8260STD</t>
  </si>
  <si>
    <t>DA73001</t>
  </si>
  <si>
    <t>Bobcat 1-25H Pipeline Release</t>
  </si>
  <si>
    <t>LAB Data: CHLIC300,SCON</t>
  </si>
  <si>
    <t>DA73002</t>
  </si>
  <si>
    <t>TWNCOFRA</t>
  </si>
  <si>
    <t>PWSID# CO0125288 Town of Fraser</t>
  </si>
  <si>
    <t>LAB Data: CUMS,NO3OIC300,PBMS</t>
  </si>
  <si>
    <t>DA73007</t>
  </si>
  <si>
    <t>TASMCOA:Lona C20-17 Flowline</t>
  </si>
  <si>
    <t>LAB Data: %SOL,AGMS,ASMS,BAMS,CDMS,CUMS,HWS-B,NIMS,PBMS,PH-SATPASTE,SAR,SARCA,SARMG,SARNA,SCON,SEMS,XCRA7199,ZNMS</t>
  </si>
  <si>
    <t>DA73008</t>
  </si>
  <si>
    <t>LAB Data: BLV8270SL</t>
  </si>
  <si>
    <t>DA73010</t>
  </si>
  <si>
    <t>LAB Data: DOC,FILTERGN,TKN,TOC</t>
  </si>
  <si>
    <t>DA73011</t>
  </si>
  <si>
    <t>TASMCOA:HSR Frico 13-15</t>
  </si>
  <si>
    <t>LAB Data: %SOL,AGMS,ASMS,BAMS,BLV8015DROORO36,BLV8270PAH915L,CDMS,CUMS,HWS-B,NIMS,PBMS,PH-SATPASTE,SAR,SARCA,SARMG,SARNA,SCON,SEMS,V8260GRO,V8260T915,XCRA7199,ZNMS</t>
  </si>
  <si>
    <t>DA73012</t>
  </si>
  <si>
    <t>TASMCOA:Frico 20-15</t>
  </si>
  <si>
    <t>DA73013</t>
  </si>
  <si>
    <t>TASMCOA:HSR Frico 12-15</t>
  </si>
  <si>
    <t>DA73014</t>
  </si>
  <si>
    <t>TASMCOA: Lofland 44-22 Tank Battery</t>
  </si>
  <si>
    <t>LAB Data: CHLIC300,SO4IC300,TDS,V8260T915</t>
  </si>
  <si>
    <t>DA73016</t>
  </si>
  <si>
    <t>TASMCOA: Moser H34-23 Flowline</t>
  </si>
  <si>
    <t>DA73017</t>
  </si>
  <si>
    <t>TASMCOA: Schafer 1 Tank Battery, UWRWE-M4023-EXP</t>
  </si>
  <si>
    <t>DA73018</t>
  </si>
  <si>
    <t>TASMCOA:Lucci St B01-69HNL</t>
  </si>
  <si>
    <t>LAB Data: B8270LVIPAH915L,CHLIC300,SO4IC300,TDS,V8260T915</t>
  </si>
  <si>
    <t>DA73019</t>
  </si>
  <si>
    <t>DA73020</t>
  </si>
  <si>
    <t>TASMCOA:Barrell 41-4 location 489413</t>
  </si>
  <si>
    <t>DA73021</t>
  </si>
  <si>
    <t>DA73022</t>
  </si>
  <si>
    <t>TASMCOA: Trimar Farms 29Q-321 Flowline</t>
  </si>
  <si>
    <t>DA73023</t>
  </si>
  <si>
    <t>DA73024</t>
  </si>
  <si>
    <t>DA73028</t>
  </si>
  <si>
    <t>SPRCOSS</t>
  </si>
  <si>
    <t>Sidney Peak Ranch</t>
  </si>
  <si>
    <t>LAB Data: CUMS,PBMS</t>
  </si>
  <si>
    <t>DA73045</t>
  </si>
  <si>
    <t>SGSFCAH</t>
  </si>
  <si>
    <t>LIRA.25.001</t>
  </si>
  <si>
    <t>CA</t>
  </si>
  <si>
    <t>JE12503</t>
  </si>
  <si>
    <t>ALNJ</t>
  </si>
  <si>
    <t>SGSMNCWA: Ballast Water Testing</t>
  </si>
  <si>
    <t>NA</t>
  </si>
  <si>
    <t>LAB Data: CHLORATE,CHLORITE,H552HAA,V8260THM</t>
  </si>
  <si>
    <t>DA72138R</t>
  </si>
  <si>
    <t>SESNDW</t>
  </si>
  <si>
    <t>13 Mile FST</t>
  </si>
  <si>
    <t>LAB Data: PH</t>
  </si>
  <si>
    <t>DA72139R</t>
  </si>
  <si>
    <t>Keene FST</t>
  </si>
  <si>
    <t>DA72840</t>
  </si>
  <si>
    <t>DA72841</t>
  </si>
  <si>
    <t>DA72850</t>
  </si>
  <si>
    <t>Evraz Rocky Mountain Steel</t>
  </si>
  <si>
    <t>DA72854</t>
  </si>
  <si>
    <t>Kerr-McGee: GWA_Honeyman_Water_Well</t>
  </si>
  <si>
    <t>LAB Data: BAMS,BMS,BROIC300,CABAL,CAMS,CHLIC300,FEMS,FIC300,IRBAC,KMS,MGMS,MNMS,NAMS,NO2IC300,NO32IC300,NO3OIC300,PH,SCON,SEMS,SFBAC,SO4IC300,SO4RBAC,SRMS,TPO4,V8015GRO,V8260BTX</t>
  </si>
  <si>
    <t>DA72855</t>
  </si>
  <si>
    <t>LAB Data: V8015GRO,V8260BTX</t>
  </si>
  <si>
    <t>DA72856</t>
  </si>
  <si>
    <t>Kerr-McGee:GWA_PW_Nichols_29N_5HZ</t>
  </si>
  <si>
    <t>LAB Data: B,BAMS,BROIC300,CA,CHLIC300,FE,FIC300,K,MG,MN,NA,NO2IC300,NO32IC300,NO3OIC300,SEMS,SR,V8015GRO,V8260BTX</t>
  </si>
  <si>
    <t>DA72857</t>
  </si>
  <si>
    <t>Kerr-McGee:GWA_PW_Cook_37N_W3HZ</t>
  </si>
  <si>
    <t>DA72858</t>
  </si>
  <si>
    <t>LAB Data: BAMS,BMS,BROIC300,CABAL,CAMS,CHLIC300,FEMS,FIC300,KMS,MGMS,MNMS,NAMS,NO2IC300,NO32IC300,NO3OIC300,PH,SCON,SEMS,SO4IC300,SRMS,V8015GRO,V8260BTX</t>
  </si>
  <si>
    <t>DA72859</t>
  </si>
  <si>
    <t>DA73030</t>
  </si>
  <si>
    <t>TASMCOA:Burmen C05-17D</t>
  </si>
  <si>
    <t>DA73031</t>
  </si>
  <si>
    <t>TASMCOA:Moser H 34-8</t>
  </si>
  <si>
    <t>DA73032</t>
  </si>
  <si>
    <t>Haliburton Worland</t>
  </si>
  <si>
    <t>LAB Data: %SOL,AB8270STD,AG,AS,BA,BLV8015DROORO,CD,CR,HG,P8082PCB,PB,SE,V8015GRO,V8260STD</t>
  </si>
  <si>
    <t>DA73033</t>
  </si>
  <si>
    <t>Agilent Frederick WW</t>
  </si>
  <si>
    <t>LAB Data: AMN,BOD,IGN1020,SCON,TPO4,TSS</t>
  </si>
  <si>
    <t>DA73034</t>
  </si>
  <si>
    <t>LAB Data: TDS</t>
  </si>
  <si>
    <t>DA73040</t>
  </si>
  <si>
    <t>DA73043</t>
  </si>
  <si>
    <t>LAB Data: ASMS,CDMS,CHLIC300,PBMS,SEMS,TSS,ZNMS</t>
  </si>
  <si>
    <t>DA73051</t>
  </si>
  <si>
    <t>TASMCOA: Wilson 14-30 Flowline, UWRWE-A4560-AES</t>
  </si>
  <si>
    <t>DA73052</t>
  </si>
  <si>
    <t>TASMCOA: Wilson 24-30 Flowline, UWRWE-A4562-AES</t>
  </si>
  <si>
    <t>DA72579X</t>
  </si>
  <si>
    <t>PSWID CO0149710 WATERVIEW</t>
  </si>
  <si>
    <t>LAB Data: H515STD</t>
  </si>
  <si>
    <t>DA72580X</t>
  </si>
  <si>
    <t>PWSID CO0149300 GATEWAY</t>
  </si>
  <si>
    <t>DA72581X</t>
  </si>
  <si>
    <t>PSWID CO0149843 RIVERSBEND</t>
  </si>
  <si>
    <t>DA72863</t>
  </si>
  <si>
    <t>MAJMCOD</t>
  </si>
  <si>
    <t>Majestic Monthly, Denver, CO</t>
  </si>
  <si>
    <t>LAB Data: AGMS,ASMS,CDMS,CN,CRMS,CUMS,HG,MOMS,NIMS,OG1664,PBMS,PHC1664,SEMS,ZNMS</t>
  </si>
  <si>
    <t>DA72864</t>
  </si>
  <si>
    <t>DA72865</t>
  </si>
  <si>
    <t>LAB Data: AGMS,ASMS,CDMS,CNWAD,CR3,CRMS,CUMS,FEMS,MNMS,MOMS,NIMS,PBMS,SEMS,UMS,XCR,ZNMS</t>
  </si>
  <si>
    <t>DA72867</t>
  </si>
  <si>
    <t>City of Salida WWTP</t>
  </si>
  <si>
    <t>DA72868</t>
  </si>
  <si>
    <t>SGSAKA</t>
  </si>
  <si>
    <t>Drinking Water</t>
  </si>
  <si>
    <t>AK</t>
  </si>
  <si>
    <t>LAB Data: H552HAA</t>
  </si>
  <si>
    <t>DA72878</t>
  </si>
  <si>
    <t>WWTP:O&amp;G &amp; Total Petroleum Hydrocarbons</t>
  </si>
  <si>
    <t>DA72880</t>
  </si>
  <si>
    <t>DA72888</t>
  </si>
  <si>
    <t>Sludge Haul</t>
  </si>
  <si>
    <t>LAB Data: AG,AS,BA,CD,CORR,CR,CU,EAG,EAS,EBA,ECD,ECR,EHG,EPB,ESE,HG,MN,PB,SE,ZN</t>
  </si>
  <si>
    <t>DA73039</t>
  </si>
  <si>
    <t>GWA_Burkhardt_Water_Well</t>
  </si>
  <si>
    <t>DA73041</t>
  </si>
  <si>
    <t>LAB Data: V524STD</t>
  </si>
  <si>
    <t>DA73044</t>
  </si>
  <si>
    <t>LIRA.25.003</t>
  </si>
  <si>
    <t>DA73050</t>
  </si>
  <si>
    <t>ACTCOD</t>
  </si>
  <si>
    <t>Brenntag-Monitoring Wells</t>
  </si>
  <si>
    <t>LAB Data: AB8270STD,BLV8015DRO,V8260SIMDIOX,V8260STD</t>
  </si>
  <si>
    <t>DA72550XE</t>
  </si>
  <si>
    <t>LAB Data: LC537LIST</t>
  </si>
  <si>
    <t>DA72901</t>
  </si>
  <si>
    <t>CTYCOYPA</t>
  </si>
  <si>
    <t>Yampa Wastewater</t>
  </si>
  <si>
    <t>LAB Data: D8015METH</t>
  </si>
  <si>
    <t>DA72902</t>
  </si>
  <si>
    <t>Town of Milner</t>
  </si>
  <si>
    <t>DA72903</t>
  </si>
  <si>
    <t>Town of Phippsburg</t>
  </si>
  <si>
    <t>JE12869</t>
  </si>
  <si>
    <t>SGSMNCW: Ballast Water Testing</t>
  </si>
  <si>
    <t>LB16250</t>
  </si>
  <si>
    <t>PPGILAW: Quarterly Water Samples</t>
  </si>
  <si>
    <t>LAB Data: V524THM</t>
  </si>
  <si>
    <t>DA72919</t>
  </si>
  <si>
    <t>VAILRCOV</t>
  </si>
  <si>
    <t>PWSID CO0219800 Vail Assoc MidVail Eagles Nest</t>
  </si>
  <si>
    <t>DA72920</t>
  </si>
  <si>
    <t>DA72924</t>
  </si>
  <si>
    <t>CTYCOSTS</t>
  </si>
  <si>
    <t>SSWWTP Effluent Pfas</t>
  </si>
  <si>
    <t>LAB Data: LCID537CO25</t>
  </si>
  <si>
    <t>DA72925</t>
  </si>
  <si>
    <t>CTYWYGNR</t>
  </si>
  <si>
    <t>Drying Beds</t>
  </si>
  <si>
    <t>WY</t>
  </si>
  <si>
    <t>DA72927</t>
  </si>
  <si>
    <t>Basalt San Dist</t>
  </si>
  <si>
    <t>LAB Data: ASMS,B8316ACRAMIDE,H2S</t>
  </si>
  <si>
    <t>DA72935</t>
  </si>
  <si>
    <t>XCELCOG</t>
  </si>
  <si>
    <t>Fort Lupton DMR</t>
  </si>
  <si>
    <t>LAB Data: EAG,EAS,EBA,ECD,ECR,EHG,EPB,ESE,IGN,PH,V8260TCLPBNZ</t>
  </si>
  <si>
    <t>DA72943</t>
  </si>
  <si>
    <t>JE12884</t>
  </si>
  <si>
    <t>DA72372X</t>
  </si>
  <si>
    <t>WHMHCOSS</t>
  </si>
  <si>
    <t>PWSID# CO0154842</t>
  </si>
  <si>
    <t>DA72953X</t>
  </si>
  <si>
    <t>DA72955</t>
  </si>
  <si>
    <t>FRUSCOW</t>
  </si>
  <si>
    <t>Truck Stop</t>
  </si>
  <si>
    <t>LAB Data: BOD,PH,PHC1664,TSS</t>
  </si>
  <si>
    <t>DA72958</t>
  </si>
  <si>
    <t>EPTPCOC</t>
  </si>
  <si>
    <t>Outfall #1</t>
  </si>
  <si>
    <t>LAB Data: AGMS,CDMS,CN,CRMS,CUMS,NIMS,PBMS,ZNMS</t>
  </si>
  <si>
    <t>DA72959</t>
  </si>
  <si>
    <t>DA72961</t>
  </si>
  <si>
    <t>WY 5600050 Green River/Rock Springs</t>
  </si>
  <si>
    <t>DA72962</t>
  </si>
  <si>
    <t>OSBBCOL</t>
  </si>
  <si>
    <t>Outfall 001 Discharge Permit Monitoring</t>
  </si>
  <si>
    <t>LAB Data: BOD,TSS</t>
  </si>
  <si>
    <t>DA72963</t>
  </si>
  <si>
    <t>LAB Data: BAMS,BLV8015DRO,BMS,CABAL,CAMS,DOF,EHF,FEMS,IRBAC,KMS,MGMS,MNMS,NAMS,NO32IC300,PH,PHF,SCON,SCONF,SEMS,SFBAC,SO4RBAC,SRMS,TEMPF,TPO4,TURBF,V8015GRO,V8260BTX,VGC+UNPR,VRSK175DGMEP</t>
  </si>
  <si>
    <t>DA72964</t>
  </si>
  <si>
    <t>DA72966</t>
  </si>
  <si>
    <t>CTYCOVIC</t>
  </si>
  <si>
    <t>PWSID CO0160700</t>
  </si>
  <si>
    <t>LAB Data: CN,FIC300,NO3OIC300,V524MECL,V524STD</t>
  </si>
  <si>
    <t>DA72979</t>
  </si>
  <si>
    <t>DA72988</t>
  </si>
  <si>
    <t>DA72989</t>
  </si>
  <si>
    <t>DA72990</t>
  </si>
  <si>
    <t>CLFSCOC</t>
  </si>
  <si>
    <t>Wastewater PFAS</t>
  </si>
  <si>
    <t>LAB Data: LCID1633LIST40</t>
  </si>
  <si>
    <t>DA72991</t>
  </si>
  <si>
    <t>LAB Data: LCID1633LIST40,SOL104</t>
  </si>
  <si>
    <t>DA72993</t>
  </si>
  <si>
    <t>LAB Data: BOD,PH,TSS</t>
  </si>
  <si>
    <t>DA72994</t>
  </si>
  <si>
    <t>CTYCOBRU</t>
  </si>
  <si>
    <t>PWSID CO0144001 City of Brush</t>
  </si>
  <si>
    <t>DA72995</t>
  </si>
  <si>
    <t>PWSID# C00154333, Town of Hayden</t>
  </si>
  <si>
    <t>LAB Data: AB525SOC+OPP+HEPT,LC531CARPEST,LC549DIQ,P505PDW-HEPT,P548ENDO,V504STD</t>
  </si>
  <si>
    <t>DA72996</t>
  </si>
  <si>
    <t>DA72997</t>
  </si>
  <si>
    <t>DA72999</t>
  </si>
  <si>
    <t>LAB Data: TOC</t>
  </si>
  <si>
    <t>DA73003</t>
  </si>
  <si>
    <t>Kerr-McGee: GWA_Bachman_Trostel_Water_Well</t>
  </si>
  <si>
    <t>LAB Data: BAMS,BLV8015DRO,BMS,BROIC300,CABAL,CAMS,CHLIC300,DOF,EHF,FEMS,FIC300,IRBAC,KMS,MGMS,MNMS,NAMS,NO2IC300,NO3OIC300,PH,PHF,SCON,SCONF,SEMS,SFBAC,SO4IC300,SO4RBAC,SRMS,TEMPF,TPO4,TURBF,V8015GRO,V8260BTX,VGC+UNPR,VRSK175DGMEP</t>
  </si>
  <si>
    <t>DA73004</t>
  </si>
  <si>
    <t>DA73005</t>
  </si>
  <si>
    <t>PRPACOFC</t>
  </si>
  <si>
    <t>PWSID CO0235668 Rawhide Energy Station/PRPA</t>
  </si>
  <si>
    <t>LAB Data: H552HAA,TOC,V524THM</t>
  </si>
  <si>
    <t>DA73006X</t>
  </si>
  <si>
    <t>DIACOD</t>
  </si>
  <si>
    <t>Water Cabinet Sampling</t>
  </si>
  <si>
    <t>LAB Data: EC,TCF,TCFC</t>
  </si>
  <si>
    <t>DA73009</t>
  </si>
  <si>
    <t>DA73015</t>
  </si>
  <si>
    <t>DA72720X</t>
  </si>
  <si>
    <t>BEEWCOC</t>
  </si>
  <si>
    <t>PWSID CO0145030 Beehive Water Association</t>
  </si>
  <si>
    <t>DA73025</t>
  </si>
  <si>
    <t>DA73027</t>
  </si>
  <si>
    <t>DA73029</t>
  </si>
  <si>
    <t>DA73035</t>
  </si>
  <si>
    <t>LAB Data: AMN,BOD,NO2IC300,NO3OIC300,TDS,TKN,TPO4,TSS</t>
  </si>
  <si>
    <t>DA73036</t>
  </si>
  <si>
    <t>DA73037</t>
  </si>
  <si>
    <t>CO0226189 Kebler Corner</t>
  </si>
  <si>
    <t>LAB Data: AMN,CHLIC300,NO2IC300,NO32IC300,NO3OIC300,SO4IC300,TDS,TINN</t>
  </si>
  <si>
    <t>DA73038</t>
  </si>
  <si>
    <t>FD</t>
  </si>
  <si>
    <t>LAB Data: ALK,BAMS,BIC,BLV8015DRO,BMS,BROIC300,CABAL,CAMS,CAR,CHLIC300,DOF,EHF,FEMS,FIC300,IRBAC,KMS,MGMS,MNMS,NAMS,NO2IC300,NO32IC300,NO3OIC300,PH,PHF,SCON,SCONF,SEMS,SFBAC,SO4IC300,SO4RBAC,SRMS,TDS,TEMPF,TPO4,TURBF,V8015GRO,V8260BTX,VGC+UNPR,VRSK175DGMEP</t>
  </si>
  <si>
    <t>DA73042</t>
  </si>
  <si>
    <t>DA73046</t>
  </si>
  <si>
    <t>DA73047</t>
  </si>
  <si>
    <t>DA73048</t>
  </si>
  <si>
    <t>DA73049</t>
  </si>
  <si>
    <t>DA72472X</t>
  </si>
  <si>
    <t>Quarterly Radiologicals</t>
  </si>
  <si>
    <t>LAB Data: GR-A,GR-B,RA-226,RA-228</t>
  </si>
  <si>
    <t>DA72759X</t>
  </si>
  <si>
    <t>ROSHCOWP</t>
  </si>
  <si>
    <t>PWSID CO0160450 Rosewood Hills HOA</t>
  </si>
  <si>
    <t>DA72510X</t>
  </si>
  <si>
    <t>DA72511X</t>
  </si>
  <si>
    <t>DA72512X</t>
  </si>
  <si>
    <t>DA72531X</t>
  </si>
  <si>
    <t>DA72783X</t>
  </si>
  <si>
    <t>DA72790X</t>
  </si>
  <si>
    <t>DA72550XC</t>
  </si>
  <si>
    <t>LAB Data: GR-A,GR-B,RA-226,RA-228,RADON</t>
  </si>
  <si>
    <t>DA72586X</t>
  </si>
  <si>
    <t>DA72605X</t>
  </si>
  <si>
    <t>DA72863X</t>
  </si>
  <si>
    <t>LAB Data: ABD7065STD</t>
  </si>
  <si>
    <t>DA72865X</t>
  </si>
  <si>
    <t>DA72572X</t>
  </si>
  <si>
    <t>ETSLCOR</t>
  </si>
  <si>
    <t>PWSID CO0123123 Asgard Subdivision</t>
  </si>
  <si>
    <t>DA72578X</t>
  </si>
  <si>
    <t>WTDSCOM</t>
  </si>
  <si>
    <t>CO0123500, Sun Meadows Estates</t>
  </si>
  <si>
    <t>LAB Data: GR-A,GR-B</t>
  </si>
  <si>
    <t>DA72690X</t>
  </si>
  <si>
    <t>DA72691X</t>
  </si>
  <si>
    <t>DA72995X</t>
  </si>
  <si>
    <t>DA72759XA</t>
  </si>
  <si>
    <t>LAB Data: GR-A,RA-226,RA-228</t>
  </si>
  <si>
    <t>DA72760X</t>
  </si>
  <si>
    <t>DA72790XA</t>
  </si>
  <si>
    <t>DA72853X</t>
  </si>
  <si>
    <t>LAB Data: GR-A,GR-B,GSPEC</t>
  </si>
  <si>
    <t>DA72974X</t>
  </si>
  <si>
    <t>LAB Data: GR-A,SPO,SSGSRAD</t>
  </si>
  <si>
    <t>Total Late Jobs:</t>
  </si>
  <si>
    <t>Total Open Jobs:</t>
  </si>
  <si>
    <t>Late In Lab:</t>
  </si>
  <si>
    <t>Subcontract:</t>
  </si>
  <si>
    <t>Late In RP:</t>
  </si>
  <si>
    <t>COMMB</t>
  </si>
  <si>
    <t>COMMA</t>
  </si>
  <si>
    <t>FULT1</t>
  </si>
  <si>
    <t>COMMBN</t>
  </si>
  <si>
    <t>COMMB+</t>
  </si>
  <si>
    <t>COMMBN+</t>
  </si>
  <si>
    <t>FULT2</t>
  </si>
  <si>
    <t>Account</t>
  </si>
  <si>
    <t>CS Code</t>
  </si>
  <si>
    <t>Deliv</t>
  </si>
  <si>
    <t>Incomplete Tests by SGroup</t>
  </si>
  <si>
    <t>1-MET</t>
  </si>
  <si>
    <t>2-MET</t>
  </si>
  <si>
    <t>1-SUB</t>
  </si>
  <si>
    <t>1-MSS</t>
  </si>
  <si>
    <t>3-SUB</t>
  </si>
  <si>
    <t>3-MSS</t>
  </si>
  <si>
    <t>2-MET,1-MSS</t>
  </si>
  <si>
    <t>2-GEN</t>
  </si>
  <si>
    <t>4-GEN</t>
  </si>
  <si>
    <t>1-MET,1-MSS</t>
  </si>
  <si>
    <t>1-GEN</t>
  </si>
  <si>
    <t>5-MET</t>
  </si>
  <si>
    <t>4-GEN,52-MET</t>
  </si>
  <si>
    <t>6-GEN,78-MET</t>
  </si>
  <si>
    <t>1-GCV</t>
  </si>
  <si>
    <t>8-MET</t>
  </si>
  <si>
    <t>7-MET</t>
  </si>
  <si>
    <t>65-MET</t>
  </si>
  <si>
    <t>42-MET</t>
  </si>
  <si>
    <t>9-GEN,36-MET,3-MSV,3-SUB</t>
  </si>
  <si>
    <t>1-GEN,15-MET</t>
  </si>
  <si>
    <t>1-MET,7-SUB</t>
  </si>
  <si>
    <t>4-SUB</t>
  </si>
  <si>
    <t>20-SUB</t>
  </si>
  <si>
    <t>5-SUB</t>
  </si>
  <si>
    <t>8-GEN,149-MET,12-MSV,22-SUB</t>
  </si>
  <si>
    <t>1-MSV</t>
  </si>
  <si>
    <t>5-GEN,75-MET</t>
  </si>
  <si>
    <t>16-MET</t>
  </si>
  <si>
    <t>19-SUB</t>
  </si>
  <si>
    <t>12-GCV</t>
  </si>
  <si>
    <t>21-SUB</t>
  </si>
  <si>
    <t>4-MET,8-MSV,4-SUB</t>
  </si>
  <si>
    <t>2-MET,2-SUB</t>
  </si>
  <si>
    <t>10-MET,10-SUB</t>
  </si>
  <si>
    <t>1-GCV,1-GEN</t>
  </si>
  <si>
    <t>6-SUB</t>
  </si>
  <si>
    <t>12-MET</t>
  </si>
  <si>
    <t>8-MET,15-SUB</t>
  </si>
  <si>
    <t>1-MET,1-SUB</t>
  </si>
  <si>
    <t>28-MET,2-MSV</t>
  </si>
  <si>
    <t>3-MET,3-SUB</t>
  </si>
  <si>
    <t>6-GCV,18-GEN</t>
  </si>
  <si>
    <t>6-GEN</t>
  </si>
  <si>
    <t>2-GCV</t>
  </si>
  <si>
    <t>9-GEN</t>
  </si>
  <si>
    <t>36-GEN</t>
  </si>
  <si>
    <t>18-GEN</t>
  </si>
  <si>
    <t>6-GEN,39-MET,3-MSS</t>
  </si>
  <si>
    <t>153-MET,8-MSV</t>
  </si>
  <si>
    <t>9-MET,21-SUB</t>
  </si>
  <si>
    <t>3-GEN,5-MET</t>
  </si>
  <si>
    <t>1-MET,2-MSV</t>
  </si>
  <si>
    <t>11-GEN,2-MET,18-MSV</t>
  </si>
  <si>
    <t>6-GEN,13-MET</t>
  </si>
  <si>
    <t>3-GEN,1-SUB</t>
  </si>
  <si>
    <t>8-MET,1-MSV,2-SUB</t>
  </si>
  <si>
    <t>2-GEN,3-MET</t>
  </si>
  <si>
    <t>1-GEN,1-MET</t>
  </si>
  <si>
    <t>1-GEN,10-MET</t>
  </si>
  <si>
    <t>6-MET</t>
  </si>
  <si>
    <t>8-GEN</t>
  </si>
  <si>
    <t>10-GEN,5-MET</t>
  </si>
  <si>
    <t>8-GCS</t>
  </si>
  <si>
    <t>8-SUB</t>
  </si>
  <si>
    <t>13-GEN,182-MET,13-MSS,26-MSV</t>
  </si>
  <si>
    <t>10-GEN,5-MSS,2-MSV</t>
  </si>
  <si>
    <t>50-MET,6-MSV</t>
  </si>
  <si>
    <t>306-MET,22-MSV,34-SUB</t>
  </si>
  <si>
    <t>10-GEN,179-MET</t>
  </si>
  <si>
    <t>1-GEN,182-MET</t>
  </si>
  <si>
    <t>117-MET</t>
  </si>
  <si>
    <t>36-MET</t>
  </si>
  <si>
    <t>28-GEN,14-MSS,3-MSV</t>
  </si>
  <si>
    <t>7-GCV</t>
  </si>
  <si>
    <t>7-GCV,4-MSV</t>
  </si>
  <si>
    <t>60-GEN,30-MSS,21-MSV</t>
  </si>
  <si>
    <t>16-GEN,152-MET,12-MSV</t>
  </si>
  <si>
    <t>5-GEN,14-MET,2-MSS</t>
  </si>
  <si>
    <t>2-GEN,13-MET,1-MSV</t>
  </si>
  <si>
    <t>6-GEN,39-MET,3-MSV</t>
  </si>
  <si>
    <t>4-GCV,4-MSV</t>
  </si>
  <si>
    <t>34-GEN,238-MET,11-MSV,17-SUB</t>
  </si>
  <si>
    <t>10-GCV,10-GEN,10-MSS</t>
  </si>
  <si>
    <t>42-GEN,21-MSS,21-MSV</t>
  </si>
  <si>
    <t>34-GEN,238-MET,23-MSV,17-SUB</t>
  </si>
  <si>
    <t>10-GEN,25-MET,5-MSS</t>
  </si>
  <si>
    <t>8-GEN,56-MET,2-MSV,4-SUB</t>
  </si>
  <si>
    <t>10-GEN,70-MET,2-MSV,5-SUB</t>
  </si>
  <si>
    <t>10-GEN,70-MET,10-MSV,5-SUB</t>
  </si>
  <si>
    <t>40-GEN,280-MET,20-SUB</t>
  </si>
  <si>
    <t>1-GEN,2-MET</t>
  </si>
  <si>
    <t>2-SUB</t>
  </si>
  <si>
    <t>40-GEN,40-MET</t>
  </si>
  <si>
    <t>10-GEN,70-MET,1-MSS,4-MSV,5-SUB</t>
  </si>
  <si>
    <t>4-GEN,28-MET,2-MSS,4-MSV,2-SUB</t>
  </si>
  <si>
    <t>18-GEN,10-MSV</t>
  </si>
  <si>
    <t>56-GEN,392-MET,8-MSS,16-MSV,28-SUB</t>
  </si>
  <si>
    <t>12-GEN,6-MSS,6-MSV</t>
  </si>
  <si>
    <t>8-GEN,56-MET,4-MSS,8-MSV,4-SUB</t>
  </si>
  <si>
    <t>2-GCS,14-GEN,98-MET,7-MSS,14-MSV,7-SUB</t>
  </si>
  <si>
    <t>28-GEN,14-MSV</t>
  </si>
  <si>
    <t>8-GEN,56-MET,4-SUB</t>
  </si>
  <si>
    <t>42-GEN,294-MET,18-MSS,36-MSV,21-SUB</t>
  </si>
  <si>
    <t>36-GEN,18-MSV</t>
  </si>
  <si>
    <t>20-GEN,140-MET,10-MSS,20-MSV,10-SUB</t>
  </si>
  <si>
    <t>7-GEN,4-MSV</t>
  </si>
  <si>
    <t>5-GCV,10-GEN,70-MET,5-MSS,5-MSV,5-SUB</t>
  </si>
  <si>
    <t>2-GCS,4-GCV,20-GEN,140-MET,4-MSS,4-MSV,10-SUB</t>
  </si>
  <si>
    <t>24-GEN,168-MET,12-SUB</t>
  </si>
  <si>
    <t>1-GCS,2-GCV,4-GEN,28-MET,2-MSS,2-MSV,2-SUB</t>
  </si>
  <si>
    <t>3-GCS,5-GCV,10-GEN,70-MET,5-MSS,5-MSV,5-SUB</t>
  </si>
  <si>
    <t>14-GEN,7-MSS,7-MSV</t>
  </si>
  <si>
    <t>10-GEN,20-MET,5-MSV</t>
  </si>
  <si>
    <t>14-GEN,7-MSV</t>
  </si>
  <si>
    <t>4-GEN,4-MET,2-MSV</t>
  </si>
  <si>
    <t>2-GEN,3-MSV</t>
  </si>
  <si>
    <t>4-GEN,2-MSV</t>
  </si>
  <si>
    <t>3-GCV,6-GEN,42-MET,3-MSS,3-MSV,3-SUB</t>
  </si>
  <si>
    <t>10-GEN,70-MET,5-SUB</t>
  </si>
  <si>
    <t>2-GCV,22-GEN,154-MET,2-MSS,2-MSV,11-SUB</t>
  </si>
  <si>
    <t>16-GEN,112-MET,8-SUB</t>
  </si>
  <si>
    <t>1-GEN,4-MSV</t>
  </si>
  <si>
    <t>6-GCV</t>
  </si>
  <si>
    <t>8-GEN,8-MET</t>
  </si>
  <si>
    <t>4-GCV,14-GEN,98-MET,4-MSS,4-MSV,7-SUB</t>
  </si>
  <si>
    <t>34-GEN,17-MSV</t>
  </si>
  <si>
    <t>6-GCV,6-GEN,6-MSV</t>
  </si>
  <si>
    <t>8-GEN,4-MSV</t>
  </si>
  <si>
    <t>10-GCV,36-GEN,252-MET,10-MSS,10-MSV,18-SUB</t>
  </si>
  <si>
    <t>10-GCV,20-GEN,140-MET,10-MSS,10-MSV,10-SUB</t>
  </si>
  <si>
    <t>1-GCV,2-GEN,14-MET,1-MSS,1-MSV,1-SUB</t>
  </si>
  <si>
    <t>1-GCS,7-GCV,44-GEN,308-MET,7-MSS,7-MSV,22-SUB</t>
  </si>
  <si>
    <t>2-GEN,1-MSV</t>
  </si>
  <si>
    <t>8-GCS,8-GCV,16-GEN,112-MET,8-MSS,8-MSV,8-SUB</t>
  </si>
  <si>
    <t>11-GCS,11-GCV,22-GEN,154-MET,11-MSS,11-MSV,11-SUB</t>
  </si>
  <si>
    <t>1-GEN,1-MET,2-MSV</t>
  </si>
  <si>
    <t>7-GCS,7-GCV,7-MSS,7-MSV</t>
  </si>
  <si>
    <t>4-GCS,4-GCV,4-GEN,4-MSV</t>
  </si>
  <si>
    <t>34-GEN</t>
  </si>
  <si>
    <t>3-GEN,16-MET</t>
  </si>
  <si>
    <t>60-GEN,280-MET,20-SUB</t>
  </si>
  <si>
    <t>17-MSS</t>
  </si>
  <si>
    <t>2-GCS,6-GEN,28-MET,2-MSS,4-MSV,2-SUB</t>
  </si>
  <si>
    <t>1-GCS,3-GEN,14-MET,1-MSS,2-MSV,1-SUB</t>
  </si>
  <si>
    <t>59-GEN,20-MSV</t>
  </si>
  <si>
    <t>15-GEN,5-MSV</t>
  </si>
  <si>
    <t>21-GEN,7-MSV</t>
  </si>
  <si>
    <t>21-GEN,7-MSS,7-MSV</t>
  </si>
  <si>
    <t>10-GCS,30-GEN,140-MET,10-MSS,20-MSV,10-SUB</t>
  </si>
  <si>
    <t>6-GCS,18-GEN,84-MET,6-MSS,12-MSV,6-SUB</t>
  </si>
  <si>
    <t>36-GEN,168-MET,12-SUB</t>
  </si>
  <si>
    <t>2-GCS,15-GEN,70-MET,2-MSS,4-MSV,5-SUB</t>
  </si>
  <si>
    <t>15-GCS,57-GEN,266-MET,15-MSS,30-MSV,19-SUB</t>
  </si>
  <si>
    <t>15-GCS,81-GEN,378-MET,15-MSS,30-MSV,27-SUB</t>
  </si>
  <si>
    <t>10-MET</t>
  </si>
  <si>
    <t>5-MSV</t>
  </si>
  <si>
    <t>45-GEN,210-MET,15-SUB</t>
  </si>
  <si>
    <t>84-GEN,28-MSV</t>
  </si>
  <si>
    <t>9-GCS,7-GCV,7-GEN,16-MET,7-MSS,7-MSV</t>
  </si>
  <si>
    <t>5-GEN,1-SUB</t>
  </si>
  <si>
    <t>2-GEN,7-MET</t>
  </si>
  <si>
    <t>Late Jobs:</t>
  </si>
  <si>
    <t>Due Today:</t>
  </si>
  <si>
    <t>Comments (QA)</t>
  </si>
  <si>
    <t>Comments (REPGEN)</t>
  </si>
  <si>
    <t>DA67041R</t>
  </si>
  <si>
    <t>SGSNVV</t>
  </si>
  <si>
    <t>Silver States Labs, Las Vegas, NV</t>
  </si>
  <si>
    <t>DA67055</t>
  </si>
  <si>
    <t>DA67057</t>
  </si>
  <si>
    <t>DA67058</t>
  </si>
  <si>
    <t>DA67060</t>
  </si>
  <si>
    <t>DA68466</t>
  </si>
  <si>
    <t>---Released from Report Hold: KAELENR 31-OCT-24</t>
  </si>
  <si>
    <t>DA68732</t>
  </si>
  <si>
    <t>DA69972</t>
  </si>
  <si>
    <t>DA69973</t>
  </si>
  <si>
    <t>DA69974</t>
  </si>
  <si>
    <t>DA69975</t>
  </si>
  <si>
    <t>DA69976</t>
  </si>
  <si>
    <t>DA69977</t>
  </si>
  <si>
    <t>DA69978</t>
  </si>
  <si>
    <t>DA69979</t>
  </si>
  <si>
    <t>DA70216</t>
  </si>
  <si>
    <t>MEECCOH</t>
  </si>
  <si>
    <t>SW+GW</t>
  </si>
  <si>
    <t>FC22283</t>
  </si>
  <si>
    <t>ALSE</t>
  </si>
  <si>
    <t>CLNHOKW: LDR</t>
  </si>
  <si>
    <t>OK</t>
  </si>
  <si>
    <t>DA69781R</t>
  </si>
  <si>
    <t>CEGILC</t>
  </si>
  <si>
    <t>Well Water - Strang Madison</t>
  </si>
  <si>
    <t>IL</t>
  </si>
  <si>
    <t>DA71005</t>
  </si>
  <si>
    <t>DA71006</t>
  </si>
  <si>
    <t>DA71113R</t>
  </si>
  <si>
    <t>PWSID CO0123167, Town of Carbondale</t>
  </si>
  <si>
    <t>DA71005X</t>
  </si>
  <si>
    <t>---Released from Report Hold: MARIAP 18-APR-25</t>
  </si>
  <si>
    <t>JE8630X</t>
  </si>
  <si>
    <t>OXYVNJP: Quarterly Potable Water Analysis,130 and Porcupine, NJ</t>
  </si>
  <si>
    <t>NJ</t>
  </si>
  <si>
    <t>---Released from Report Hold: MARIAP 13-MAY-25</t>
  </si>
  <si>
    <t>DA71916</t>
  </si>
  <si>
    <t>DONE</t>
  </si>
  <si>
    <t>Parna Payandeh (missing PMCHECK)</t>
  </si>
  <si>
    <t>Parna Payandeh - MISSING PM CHECK</t>
  </si>
  <si>
    <t>DA71891X</t>
  </si>
  <si>
    <t>NOFRCOS</t>
  </si>
  <si>
    <t>PWSID CO0247552 North Fork Guest Ranch</t>
  </si>
  <si>
    <t>DO NOT RELEASE DATA: Payment required up front</t>
  </si>
  <si>
    <t>---REPORT HOLD JEREMYD 22-APR-25: Payment required up front.</t>
  </si>
  <si>
    <t>DA71911</t>
  </si>
  <si>
    <t>ROCHCOB</t>
  </si>
  <si>
    <t>Boulder</t>
  </si>
  <si>
    <t>DA71912</t>
  </si>
  <si>
    <t>DA71509R</t>
  </si>
  <si>
    <t>COD/TSS</t>
  </si>
  <si>
    <t>DA72057</t>
  </si>
  <si>
    <t>Lowell Paul Dairy 66N66W 33NENW</t>
  </si>
  <si>
    <t>Missing MS/MSD results for Boron QC Batch ID: MP41161</t>
  </si>
  <si>
    <t>Missing QC Results for Samples 14, 15. // No MSMSD QC Result for Boron. Samples 24, 25. Batch ID: MP41161</t>
  </si>
  <si>
    <t>DA72059</t>
  </si>
  <si>
    <t>Lucci BCB 01-05</t>
  </si>
  <si>
    <t>DA71435X</t>
  </si>
  <si>
    <t>Quarterly Wastewater (MAC)</t>
  </si>
  <si>
    <t>DA72048</t>
  </si>
  <si>
    <t>---REPORT HOLD NICOLASR 30-APR-25: Payment required up front.</t>
  </si>
  <si>
    <t>DA72077</t>
  </si>
  <si>
    <t>DA72078</t>
  </si>
  <si>
    <t>Sater CC18-17D FAL</t>
  </si>
  <si>
    <t>Missing MS/MSD QC for Boron. Samples 5-19. QC Batch ID: MP41169</t>
  </si>
  <si>
    <t>DA72079</t>
  </si>
  <si>
    <t>KC B12-15</t>
  </si>
  <si>
    <t>Missing MS/MSD result of Boron for Sample -7 thru -5 QC Batch ID: MP41169</t>
  </si>
  <si>
    <t>Missing MS/MSD result of Boron for Sample -1 thru -5 QC Batch ID: MP41169</t>
  </si>
  <si>
    <t>DA72123</t>
  </si>
  <si>
    <t>England 08-03-17</t>
  </si>
  <si>
    <t xml:space="preserve">Missing MB result of Boron QC Batch ID: MP41178 </t>
  </si>
  <si>
    <t>DA72129</t>
  </si>
  <si>
    <t>Lucci B 1-4</t>
  </si>
  <si>
    <t>Missing MB result of Boron for Sample -6, -7 QC Batch ID: MP41178</t>
  </si>
  <si>
    <t>DA72131</t>
  </si>
  <si>
    <t>Nelson 34K</t>
  </si>
  <si>
    <t xml:space="preserve">Missing MB Results of Boron QC Batch ID: MP41178 </t>
  </si>
  <si>
    <t>Missing MB Results of Boron QC Batch ID: MP41178</t>
  </si>
  <si>
    <t>DA72197</t>
  </si>
  <si>
    <t>Missing MB result for TP04 on MB/BS summary page; QC Batch ID: GP38754</t>
  </si>
  <si>
    <t>Missing MB Result for Total Phosphorus. Please check</t>
  </si>
  <si>
    <t>---Released from Report Hold: MHELM 16-MAY-25</t>
  </si>
  <si>
    <t>---Released from Report Hold: MARIAP 21-MAY-25</t>
  </si>
  <si>
    <t>---Released from Report Hold: MARIAP 09-MAY-25</t>
  </si>
  <si>
    <t>DA72273</t>
  </si>
  <si>
    <t>CLOSED</t>
  </si>
  <si>
    <t>DA72319</t>
  </si>
  <si>
    <t>DA72306</t>
  </si>
  <si>
    <t>DA72378</t>
  </si>
  <si>
    <t>Parna Payandeh  - Project name (STATE C36 99HZ) and Project #(6091) on COC does not match on cover page of report</t>
  </si>
  <si>
    <t>DA72363</t>
  </si>
  <si>
    <t>DA72364</t>
  </si>
  <si>
    <t>DA72365</t>
  </si>
  <si>
    <t>DA72372</t>
  </si>
  <si>
    <t>DA72425</t>
  </si>
  <si>
    <t>TASMCOA: Kastner 41-03</t>
  </si>
  <si>
    <t>Missing MS/MSD results for SAR metals QC Batch ID: MP41383</t>
  </si>
  <si>
    <t>Missing MS/MSD result on SAR metals for Samples 28 thru 31. QC Batch ID: MP41383</t>
  </si>
  <si>
    <t>DA72418</t>
  </si>
  <si>
    <t>DA72428</t>
  </si>
  <si>
    <t>PWSID-C00254842 Steamboat Mountain School CO0254842</t>
  </si>
  <si>
    <t>Client sample ID does not match. COC shows "DBP001 KAKELA" while Sample Summary shows "DPB001 KAKELA". Please verify</t>
  </si>
  <si>
    <t>---Released from Report Hold: MARIAP 12-JUN-25</t>
  </si>
  <si>
    <t>DA72450</t>
  </si>
  <si>
    <t>TASMCOA: Wells Ranch AA35-63-1BHNA</t>
  </si>
  <si>
    <t>Missing MS/MSD result for SAR metals QC Batch ID: MP41383</t>
  </si>
  <si>
    <t>Missing MS/MSD result on SAR metals for Samples 1 thru 3. QC Batch ID: MP41383</t>
  </si>
  <si>
    <t>DA72460</t>
  </si>
  <si>
    <t>TASMCOA: Noffsinger 5N64W2C-TB Pad</t>
  </si>
  <si>
    <t>Duplicate data / results for Sodium Absorption Ratio (SAR)</t>
  </si>
  <si>
    <t>DA72461</t>
  </si>
  <si>
    <t>TASMCOA: Ptashik LC20-75</t>
  </si>
  <si>
    <t>Parna Payandeh - Incorrect method for SAR metals (SW846 3010A) for all samples</t>
  </si>
  <si>
    <t>DA72454</t>
  </si>
  <si>
    <t>Parna Payandeh - Missing PMCHECK</t>
  </si>
  <si>
    <t>Parna Payandeh - Missing PM Check</t>
  </si>
  <si>
    <t>DA72455</t>
  </si>
  <si>
    <t>DA72521</t>
  </si>
  <si>
    <t>TASMCOA: Perkins 43-5</t>
  </si>
  <si>
    <t xml:space="preserve">Missing results for sample -30 (BKG08@7-8') </t>
  </si>
  <si>
    <t>DA72048X</t>
  </si>
  <si>
    <t>DA72567</t>
  </si>
  <si>
    <t>TASMCOA: Ione 6-0-2</t>
  </si>
  <si>
    <t>Missing COC</t>
  </si>
  <si>
    <t>Missing Chain of Custody</t>
  </si>
  <si>
    <t>DA72568</t>
  </si>
  <si>
    <t>TASMCOA: State Peterson 12011-D563</t>
  </si>
  <si>
    <t>DA72478</t>
  </si>
  <si>
    <t>DIN6</t>
  </si>
  <si>
    <t>DA72548</t>
  </si>
  <si>
    <t>WP-01</t>
  </si>
  <si>
    <t>DA72597</t>
  </si>
  <si>
    <t>Duplicate result on SAR CALCULATION on all Samples. Please check</t>
  </si>
  <si>
    <t>SAR METHOD SHOWS LADNR29B instead of USDA Handbook 60</t>
  </si>
  <si>
    <t>DA72592</t>
  </si>
  <si>
    <t>Parna Payandeh - Missing PM check</t>
  </si>
  <si>
    <t>DA72593</t>
  </si>
  <si>
    <t>DA72606</t>
  </si>
  <si>
    <t>McDonald Farms</t>
  </si>
  <si>
    <t>DA72599</t>
  </si>
  <si>
    <t>DA72601</t>
  </si>
  <si>
    <t>DA72614</t>
  </si>
  <si>
    <t>DA72625</t>
  </si>
  <si>
    <t>There are two results of Sodium Adsorption Ratio. It has also incorrect prep method.</t>
  </si>
  <si>
    <t>DA72626</t>
  </si>
  <si>
    <t>DA72627</t>
  </si>
  <si>
    <t>TASMCOA: Fiscus Federal-LD23-78HN</t>
  </si>
  <si>
    <t>---Released from Report Hold: MARIAP 03-JUN-25</t>
  </si>
  <si>
    <t>DA72647</t>
  </si>
  <si>
    <t>5412 22nd Ave West.</t>
  </si>
  <si>
    <t>Missing QC Data for TPH-GRO</t>
  </si>
  <si>
    <t>Missing compound on BS  and MS/MSD for Method: SW846 8260B and Method: SW846-8015C_x000D_</t>
  </si>
  <si>
    <t>DA72651</t>
  </si>
  <si>
    <t>DA72659</t>
  </si>
  <si>
    <t>DA72669</t>
  </si>
  <si>
    <t>Leffler Farm 21-2,6</t>
  </si>
  <si>
    <t>SAMPLE NOT YET APPROVED: Samples DA72852-8MS, DA72852-8MSD, DA72852-8; Analytical Batch: V5V4404</t>
  </si>
  <si>
    <t>DA72490</t>
  </si>
  <si>
    <t>Avalanche Ranch</t>
  </si>
  <si>
    <t>DA72496</t>
  </si>
  <si>
    <t>CHAVCOT</t>
  </si>
  <si>
    <t>PWSID CO0101078</t>
  </si>
  <si>
    <t>---REPORT HOLD NICOLASR 21-MAY-25: Payment required up front.</t>
  </si>
  <si>
    <t>DA72529</t>
  </si>
  <si>
    <t>VAMACOD</t>
  </si>
  <si>
    <t>CO0160550 Valley Maintenance Corp.</t>
  </si>
  <si>
    <t>---REPORT HOLD APRILD 22-MAY-25: Payment required up front.</t>
  </si>
  <si>
    <t>DA72550X</t>
  </si>
  <si>
    <t>---REPORT HOLD JEREMYD 22-MAY-25: Payment required up front.</t>
  </si>
  <si>
    <t>DA72701X</t>
  </si>
  <si>
    <t>FCIECOL</t>
  </si>
  <si>
    <t>Annual Storm Water</t>
  </si>
  <si>
    <t>---REPORT HOLD JEREMYD 29-MAY-25: Payment required up front.</t>
  </si>
  <si>
    <t>DA72727</t>
  </si>
  <si>
    <t>Parna Payandeh - pH result flagged as hold, please confirm</t>
  </si>
  <si>
    <t>DA72744</t>
  </si>
  <si>
    <t>TASMCOA: Dechant 1-31A Tank Battery</t>
  </si>
  <si>
    <t>Missing QC result of Method 8260 for Sample -8</t>
  </si>
  <si>
    <t>JE11840X</t>
  </si>
  <si>
    <t>DA72600</t>
  </si>
  <si>
    <t>DA72756</t>
  </si>
  <si>
    <t>CONCCOGJ: Calvary USX EE 29-03D, Eaton, CO</t>
  </si>
  <si>
    <t>DA72766</t>
  </si>
  <si>
    <t>CR49 &amp; CR50 Topsoil</t>
  </si>
  <si>
    <t>Missing MS/MSD results for TPH GRO</t>
  </si>
  <si>
    <t>LB15981</t>
  </si>
  <si>
    <t>DA72616</t>
  </si>
  <si>
    <t>Kelly Blanchard - Missing PM Check</t>
  </si>
  <si>
    <t>Kelly Blanchard - Missing PMCHECK</t>
  </si>
  <si>
    <t>DA72792</t>
  </si>
  <si>
    <t>---REPORT HOLD JEREMYD 30-APR-25: Payment required up front.</t>
  </si>
  <si>
    <t>DA72649</t>
  </si>
  <si>
    <t>DA72869</t>
  </si>
  <si>
    <t>DA72684</t>
  </si>
  <si>
    <t>cooler temp is #Deleted</t>
  </si>
  <si>
    <t>Cooler temp is #Deleted</t>
  </si>
  <si>
    <t>DA72872</t>
  </si>
  <si>
    <t>DA72873</t>
  </si>
  <si>
    <t>DA72874</t>
  </si>
  <si>
    <t>DA72875</t>
  </si>
  <si>
    <t>DA72876</t>
  </si>
  <si>
    <t>---Released from Report Hold: MARIAP 13-JUN-25</t>
  </si>
  <si>
    <t>DA72896</t>
  </si>
  <si>
    <t>DA72922</t>
  </si>
  <si>
    <t>DA72459X</t>
  </si>
  <si>
    <t>TWSDCOSS</t>
  </si>
  <si>
    <t>PWSID CO0154743 Timbers Water &amp; Sanitation District</t>
  </si>
  <si>
    <t>---REPORT HOLD NICOLASR 03-JUN-25: Payment required up front.</t>
  </si>
  <si>
    <t>---REPORT HOLD NICOLASR 10-JUN-25: Payment required up front.</t>
  </si>
  <si>
    <t>DA72784</t>
  </si>
  <si>
    <t>PADCAO</t>
  </si>
  <si>
    <t>0801 Mateo Street Park Redevelopment</t>
  </si>
  <si>
    <t>Incomplete compounds for BS/MSMSD for method SW846 8082A. Please confirm</t>
  </si>
  <si>
    <t>DA72785</t>
  </si>
  <si>
    <t>DA72786</t>
  </si>
  <si>
    <t>---REPORT HOLD NICOLASR 04-JUN-25: Payment required up front.</t>
  </si>
  <si>
    <t>DA72826</t>
  </si>
  <si>
    <t>---REPORT HOLD NICOLASR 05-JUN-25: Payment required up front.</t>
  </si>
  <si>
    <t>DA72550XA</t>
  </si>
  <si>
    <t>PAY HOLD</t>
  </si>
  <si>
    <t>---REPORT HOLD NICOLASR 06-JUN-25: Payment required up front.</t>
  </si>
  <si>
    <t>DA72879</t>
  </si>
  <si>
    <t>WWTP:Cyanide</t>
  </si>
  <si>
    <t>---REPORT HOLD JEREMYD 27-MAY-25: Payment required up front.</t>
  </si>
  <si>
    <t>---REPORT HOLD NICOLASR 09-JUN-25: Payment required up front.</t>
  </si>
  <si>
    <t>DA72904</t>
  </si>
  <si>
    <t>Keystone Stormwater Basin Soil Sampling</t>
  </si>
  <si>
    <t>DA72957</t>
  </si>
  <si>
    <t>SMFDHCOY</t>
  </si>
  <si>
    <t>CO0263299 Gaytan</t>
  </si>
  <si>
    <t>---REPORT HOLD NICOLASR 11-JUN-25: Payment required up front.</t>
  </si>
  <si>
    <t>LB16281</t>
  </si>
  <si>
    <t>ENLTXH: Drinking Water</t>
  </si>
  <si>
    <t>LB16289</t>
  </si>
  <si>
    <t>DA72728</t>
  </si>
  <si>
    <t>Storage</t>
  </si>
  <si>
    <t>---REPORT HOLD TERRIM 30-MAY-25: HOLD - Extended Storage May 2025</t>
  </si>
  <si>
    <t>DA72729</t>
  </si>
  <si>
    <t>---REPORT HOLD TERRIM 30-MAY-25: HOLD - May 2025 Tier 2 Storage</t>
  </si>
  <si>
    <t>---REPORT HOLD DARCYB 23-MAY-25: Payment required up front.</t>
  </si>
  <si>
    <t>DA73026T</t>
  </si>
  <si>
    <t>---REPORT HOLD TERRIM 13-JUN-25: HOLD</t>
  </si>
  <si>
    <t>Comments</t>
  </si>
  <si>
    <t>Samplenum</t>
  </si>
  <si>
    <t>PREM</t>
  </si>
  <si>
    <t>Acctnum</t>
  </si>
  <si>
    <t>Matx</t>
  </si>
  <si>
    <t>HoldDate/Time</t>
  </si>
  <si>
    <t>Collected</t>
  </si>
  <si>
    <t>Products</t>
  </si>
  <si>
    <t>Last Workgroup</t>
  </si>
  <si>
    <t>DA72542-1</t>
  </si>
  <si>
    <t>P</t>
  </si>
  <si>
    <t>SO</t>
  </si>
  <si>
    <t>V8015GRO</t>
  </si>
  <si>
    <t>no 8260; outside HT</t>
  </si>
  <si>
    <t>DA72507-1</t>
  </si>
  <si>
    <t>GW</t>
  </si>
  <si>
    <t>8260 data avail; otherwise, past HT</t>
  </si>
  <si>
    <t>DA72508-1</t>
  </si>
  <si>
    <t>WTB</t>
  </si>
  <si>
    <t>DA72509-1</t>
  </si>
  <si>
    <t>DA72747-1</t>
  </si>
  <si>
    <t>DA72747-2</t>
  </si>
  <si>
    <t>DA72703-1</t>
  </si>
  <si>
    <t>DA72704-1</t>
  </si>
  <si>
    <t>DA72718-1</t>
  </si>
  <si>
    <t>DA72721-1</t>
  </si>
  <si>
    <t>DA72721-2</t>
  </si>
  <si>
    <t>DA72721-3</t>
  </si>
  <si>
    <t>DA72721-4</t>
  </si>
  <si>
    <t>DA72721-5</t>
  </si>
  <si>
    <t>DA72721-6</t>
  </si>
  <si>
    <t>DA72808-1</t>
  </si>
  <si>
    <t>HT Monday; 8260GRO available</t>
  </si>
  <si>
    <t>DA72809-1</t>
  </si>
  <si>
    <t>DA72839-1</t>
  </si>
  <si>
    <t>HT Tuesday; can run GRO with 8260</t>
  </si>
  <si>
    <t>DA72839-2</t>
  </si>
  <si>
    <t>DA72839-3</t>
  </si>
  <si>
    <t>DA72839-4</t>
  </si>
  <si>
    <t>DA72849-1</t>
  </si>
  <si>
    <t>HT Tuesday; 8260 data avail</t>
  </si>
  <si>
    <t>DA72849-2</t>
  </si>
  <si>
    <t>DA72849-3</t>
  </si>
  <si>
    <t>DA72849-4</t>
  </si>
  <si>
    <t>DA72849-5</t>
  </si>
  <si>
    <t>DA72849-6</t>
  </si>
  <si>
    <t>DA72849-7</t>
  </si>
  <si>
    <t>DA72810-1</t>
  </si>
  <si>
    <t>DA72811-1</t>
  </si>
  <si>
    <t>DA72848-1</t>
  </si>
  <si>
    <t>HT Wednesday; 8260 data avail</t>
  </si>
  <si>
    <t>DA72848-2</t>
  </si>
  <si>
    <t>DA72848-3</t>
  </si>
  <si>
    <t>DA72848-4</t>
  </si>
  <si>
    <t>DA72848-5</t>
  </si>
  <si>
    <t>DA72848-6</t>
  </si>
  <si>
    <t>DA72848-7</t>
  </si>
  <si>
    <t>DA72881-1</t>
  </si>
  <si>
    <t>DA72881-2</t>
  </si>
  <si>
    <t>DA72881-3</t>
  </si>
  <si>
    <t>DA72881-4</t>
  </si>
  <si>
    <t>DA72881-5</t>
  </si>
  <si>
    <t>DA72881-6</t>
  </si>
  <si>
    <t>DA72881-7</t>
  </si>
  <si>
    <t>DA72881-8</t>
  </si>
  <si>
    <t>DA72881-9</t>
  </si>
  <si>
    <t>DA72881-10</t>
  </si>
  <si>
    <t>DA72894-1</t>
  </si>
  <si>
    <t>DA72894-2</t>
  </si>
  <si>
    <t>DA72894-3</t>
  </si>
  <si>
    <t>DA72894-4</t>
  </si>
  <si>
    <t>DA72894-5</t>
  </si>
  <si>
    <t>DA72894-6</t>
  </si>
  <si>
    <t>DA72854-1</t>
  </si>
  <si>
    <t>DA72855-1</t>
  </si>
  <si>
    <t>DA72856-1</t>
  </si>
  <si>
    <t>DA72857-1</t>
  </si>
  <si>
    <t>DA72858-1</t>
  </si>
  <si>
    <t>DA72859-1</t>
  </si>
  <si>
    <t>DA72928-1</t>
  </si>
  <si>
    <t>SL</t>
  </si>
  <si>
    <t>DA72928-2</t>
  </si>
  <si>
    <t>DA72986-1</t>
  </si>
  <si>
    <t>DA72986-2</t>
  </si>
  <si>
    <t>DA72986-3</t>
  </si>
  <si>
    <t>DA72986-4</t>
  </si>
  <si>
    <t>DA72986-5</t>
  </si>
  <si>
    <t>DA72986-6</t>
  </si>
  <si>
    <t>DA72986-7</t>
  </si>
  <si>
    <t>DA72963-1A</t>
  </si>
  <si>
    <t>1A</t>
  </si>
  <si>
    <t>VGC+UNPR, VRSK175DGMEP</t>
  </si>
  <si>
    <t>DA73032-1</t>
  </si>
  <si>
    <t>DA73032-2</t>
  </si>
  <si>
    <t>DA73032-3</t>
  </si>
  <si>
    <t>DA73032-4</t>
  </si>
  <si>
    <t>DA73032-5</t>
  </si>
  <si>
    <t>DA72963-1</t>
  </si>
  <si>
    <t>DA72964-1</t>
  </si>
  <si>
    <t>DA73000-1</t>
  </si>
  <si>
    <t>DA73000-2</t>
  </si>
  <si>
    <t>DA73000-3</t>
  </si>
  <si>
    <t>DA73000-4</t>
  </si>
  <si>
    <t>DA73032-6</t>
  </si>
  <si>
    <t>DA73003-1A</t>
  </si>
  <si>
    <t>DA73003-1</t>
  </si>
  <si>
    <t>DA73004-1</t>
  </si>
  <si>
    <t>DA73032-7</t>
  </si>
  <si>
    <t>DA73039-1</t>
  </si>
  <si>
    <t>DA73038-1A</t>
  </si>
  <si>
    <t>DA73038-1</t>
  </si>
  <si>
    <t>WorkDate</t>
  </si>
  <si>
    <t>DA72550-1</t>
  </si>
  <si>
    <t>DW</t>
  </si>
  <si>
    <t>LC547GLYPH</t>
  </si>
  <si>
    <t xml:space="preserve">  OP27827:DONE:06/04</t>
  </si>
  <si>
    <t>DA72824-1</t>
  </si>
  <si>
    <t>WW</t>
  </si>
  <si>
    <t>lc549diq</t>
  </si>
  <si>
    <t>DA72824-2</t>
  </si>
  <si>
    <t>DA72824-3</t>
  </si>
  <si>
    <t>DA72824-4</t>
  </si>
  <si>
    <t>DA72824-5</t>
  </si>
  <si>
    <t>DA72824-6</t>
  </si>
  <si>
    <t>DA72824-7</t>
  </si>
  <si>
    <t>DA72824-8</t>
  </si>
  <si>
    <t>DA72825-1</t>
  </si>
  <si>
    <t>DA72825-2</t>
  </si>
  <si>
    <t>DA72825-3</t>
  </si>
  <si>
    <t>DA72825-4</t>
  </si>
  <si>
    <t>DA72825-5</t>
  </si>
  <si>
    <t>DA72825-6</t>
  </si>
  <si>
    <t>DA72825-7</t>
  </si>
  <si>
    <t>DA72825-8</t>
  </si>
  <si>
    <t>DA72836-1</t>
  </si>
  <si>
    <t>DA72836-2</t>
  </si>
  <si>
    <t>DA72836-3</t>
  </si>
  <si>
    <t>DA72836-4</t>
  </si>
  <si>
    <t>DA72836-5</t>
  </si>
  <si>
    <t>DA72836-6</t>
  </si>
  <si>
    <t>DA72836-7</t>
  </si>
  <si>
    <t>DA72836-8</t>
  </si>
  <si>
    <t>DA72910-1</t>
  </si>
  <si>
    <t>BLV8015DROORO36*</t>
  </si>
  <si>
    <t xml:space="preserve">  OP27837:DONE:06/10,GC:AQR:06/11(GLW1015)</t>
  </si>
  <si>
    <t>DA72910-10</t>
  </si>
  <si>
    <t>DA72936-2</t>
  </si>
  <si>
    <t xml:space="preserve">  OP27850:DONE:06/11,GC:AQR:06/12(GLW1017)</t>
  </si>
  <si>
    <t>DA72936-7</t>
  </si>
  <si>
    <t>DA72938-2</t>
  </si>
  <si>
    <t>DA72939-1</t>
  </si>
  <si>
    <t>DA72939-2</t>
  </si>
  <si>
    <t>DA72939-3</t>
  </si>
  <si>
    <t>DA72982-22</t>
  </si>
  <si>
    <t>BLV8015DROORO36</t>
  </si>
  <si>
    <t xml:space="preserve">  OP27857:DONE:06/12</t>
  </si>
  <si>
    <t>DA72984-1</t>
  </si>
  <si>
    <t>DA72984-2</t>
  </si>
  <si>
    <t>DA72984-3</t>
  </si>
  <si>
    <t>DA72984-4</t>
  </si>
  <si>
    <t>DA72984-5</t>
  </si>
  <si>
    <t>DA72984-6</t>
  </si>
  <si>
    <t>DA72984-7</t>
  </si>
  <si>
    <t>DA72984-8</t>
  </si>
  <si>
    <t>DA72985-1</t>
  </si>
  <si>
    <t>DA72985-2</t>
  </si>
  <si>
    <t>DA72985-3</t>
  </si>
  <si>
    <t>DA72985-4</t>
  </si>
  <si>
    <t>DA72985-5</t>
  </si>
  <si>
    <t>DA72985-6</t>
  </si>
  <si>
    <t>DA72985-7</t>
  </si>
  <si>
    <t>DA72985-8</t>
  </si>
  <si>
    <t>DA72985-9</t>
  </si>
  <si>
    <t>DA72985-10</t>
  </si>
  <si>
    <t>DA72985-11</t>
  </si>
  <si>
    <t>DA72799-1</t>
  </si>
  <si>
    <t>SW</t>
  </si>
  <si>
    <t>H552HAA*</t>
  </si>
  <si>
    <t xml:space="preserve">  OP27814:DONE:06/05,GC:AQR:06/15(GEF2286,GEF2287,GEF2288)</t>
  </si>
  <si>
    <t>needs dilution RR</t>
  </si>
  <si>
    <t>DA73011-1</t>
  </si>
  <si>
    <t xml:space="preserve">  OP27861:DONE:06/13</t>
  </si>
  <si>
    <t>DA73011-2</t>
  </si>
  <si>
    <t>DA73012-1</t>
  </si>
  <si>
    <t>DA73013-1</t>
  </si>
  <si>
    <t>DA73019-1</t>
  </si>
  <si>
    <t>DA73019-2</t>
  </si>
  <si>
    <t>DA73019-3</t>
  </si>
  <si>
    <t>DA73019-4</t>
  </si>
  <si>
    <t>DA73019-5</t>
  </si>
  <si>
    <t>DA73019-6</t>
  </si>
  <si>
    <t>DA73019-7</t>
  </si>
  <si>
    <t>DA73019-8</t>
  </si>
  <si>
    <t>DA73019-9</t>
  </si>
  <si>
    <t>DA73019-10</t>
  </si>
  <si>
    <t>DA73020-1</t>
  </si>
  <si>
    <t>DA73020-2</t>
  </si>
  <si>
    <t>DA73020-6</t>
  </si>
  <si>
    <t xml:space="preserve">  OP27862:DONE:06/13</t>
  </si>
  <si>
    <t>DA73020-7</t>
  </si>
  <si>
    <t>DA73020-8</t>
  </si>
  <si>
    <t>DA73020-9</t>
  </si>
  <si>
    <t>DA73022-1</t>
  </si>
  <si>
    <t>DA73022-2</t>
  </si>
  <si>
    <t>DA73023-1</t>
  </si>
  <si>
    <t xml:space="preserve">  OP27863:DONE:06/13</t>
  </si>
  <si>
    <t>DA73023-2</t>
  </si>
  <si>
    <t>DA73023-3</t>
  </si>
  <si>
    <t>DA73023-4</t>
  </si>
  <si>
    <t>DA73023-5</t>
  </si>
  <si>
    <t>DA73023-6</t>
  </si>
  <si>
    <t>DA73023-7</t>
  </si>
  <si>
    <t>DA73023-8</t>
  </si>
  <si>
    <t>DA73023-9</t>
  </si>
  <si>
    <t>DA73023-10</t>
  </si>
  <si>
    <t>DA73023-11</t>
  </si>
  <si>
    <t>DA73023-12</t>
  </si>
  <si>
    <t>DA73023-13</t>
  </si>
  <si>
    <t>DA73023-14</t>
  </si>
  <si>
    <t>DA73023-15</t>
  </si>
  <si>
    <t>DA73024-1</t>
  </si>
  <si>
    <t>SLL</t>
  </si>
  <si>
    <t>DA73024-2</t>
  </si>
  <si>
    <t>DA73024-3</t>
  </si>
  <si>
    <t>DA73024-4</t>
  </si>
  <si>
    <t>DA73024-5</t>
  </si>
  <si>
    <t>DA73024-6</t>
  </si>
  <si>
    <t>DA73024-7</t>
  </si>
  <si>
    <t>DA73024-8</t>
  </si>
  <si>
    <t>DA73024-9</t>
  </si>
  <si>
    <t>DA73024-10</t>
  </si>
  <si>
    <t>DA73024-11</t>
  </si>
  <si>
    <t>DA73024-12</t>
  </si>
  <si>
    <t>DA73024-13</t>
  </si>
  <si>
    <t>DA73024-14</t>
  </si>
  <si>
    <t>DA73024-15</t>
  </si>
  <si>
    <t>DA72790-1</t>
  </si>
  <si>
    <t>lc531carpest, lc549diq</t>
  </si>
  <si>
    <t>JE12503-1</t>
  </si>
  <si>
    <t>SGSMNCWA</t>
  </si>
  <si>
    <t xml:space="preserve">  OP27858:DONE:06/13,GC:AQR:06/15(GEF2288)</t>
  </si>
  <si>
    <t>DA72783-1</t>
  </si>
  <si>
    <t>blv8015dro</t>
  </si>
  <si>
    <t>BLV8015DRO</t>
  </si>
  <si>
    <t>blv8015drooro</t>
  </si>
  <si>
    <t>blv8015drooro, p8082pcb</t>
  </si>
  <si>
    <t>DA73040-1</t>
  </si>
  <si>
    <t>blv8015drooro36</t>
  </si>
  <si>
    <t>DA73040-2</t>
  </si>
  <si>
    <t>DA73040-3</t>
  </si>
  <si>
    <t>DA73040-4</t>
  </si>
  <si>
    <t>DA73040-5</t>
  </si>
  <si>
    <t>DA73040-6</t>
  </si>
  <si>
    <t>DA73040-7</t>
  </si>
  <si>
    <t>DA73040-8</t>
  </si>
  <si>
    <t>DA73040-9</t>
  </si>
  <si>
    <t>DA73040-10</t>
  </si>
  <si>
    <t>DA73051-1</t>
  </si>
  <si>
    <t>DA73051-2</t>
  </si>
  <si>
    <t>DA73052-1</t>
  </si>
  <si>
    <t>DA73052-2</t>
  </si>
  <si>
    <t>DA72868-1</t>
  </si>
  <si>
    <t>DA73050-2</t>
  </si>
  <si>
    <t>WFB</t>
  </si>
  <si>
    <t>DA73050-3</t>
  </si>
  <si>
    <t>DA73050-4</t>
  </si>
  <si>
    <t>DA73050-5</t>
  </si>
  <si>
    <t>DA73050-6</t>
  </si>
  <si>
    <t>DA73050-7</t>
  </si>
  <si>
    <t>DA73050-8</t>
  </si>
  <si>
    <t>DA73050-9</t>
  </si>
  <si>
    <t>DA73050-10</t>
  </si>
  <si>
    <t>DA73050-11</t>
  </si>
  <si>
    <t>DA73050-12</t>
  </si>
  <si>
    <t>DA73050-13</t>
  </si>
  <si>
    <t>DA73050-14</t>
  </si>
  <si>
    <t>DA73050-15</t>
  </si>
  <si>
    <t>DA73050-16</t>
  </si>
  <si>
    <t>DA73050-17</t>
  </si>
  <si>
    <t>DA72901-1</t>
  </si>
  <si>
    <t>D8015METH</t>
  </si>
  <si>
    <t>DA72902-1</t>
  </si>
  <si>
    <t>DA72903-1</t>
  </si>
  <si>
    <t>JE12869-1</t>
  </si>
  <si>
    <t>SGSMNCW</t>
  </si>
  <si>
    <t>H552HAA</t>
  </si>
  <si>
    <t xml:space="preserve">  OP27858:DONE:06/13</t>
  </si>
  <si>
    <t>DA72919-1</t>
  </si>
  <si>
    <t>DA72919-2</t>
  </si>
  <si>
    <t>JE12884-1</t>
  </si>
  <si>
    <t>DA72995-5</t>
  </si>
  <si>
    <t>p505pdw-hept</t>
  </si>
  <si>
    <t>DA72989-1</t>
  </si>
  <si>
    <t>DA72988-1</t>
  </si>
  <si>
    <t>DA72995-3</t>
  </si>
  <si>
    <t>lc531carpest</t>
  </si>
  <si>
    <t>DA72996-1</t>
  </si>
  <si>
    <t>DA72997-1</t>
  </si>
  <si>
    <t>DA72997-2</t>
  </si>
  <si>
    <t>DA73005-2</t>
  </si>
  <si>
    <t>DA72994-1</t>
  </si>
  <si>
    <t>DA72995-4</t>
  </si>
  <si>
    <t>DA72995-7</t>
  </si>
  <si>
    <t>v504std</t>
  </si>
  <si>
    <t>DA73047-1</t>
  </si>
  <si>
    <t>h552haa</t>
  </si>
  <si>
    <t>DA73046-1</t>
  </si>
  <si>
    <t>DA73049-1</t>
  </si>
  <si>
    <t>DA73048-1</t>
  </si>
  <si>
    <t>DA73042-1</t>
  </si>
  <si>
    <t>BLV8270PAH915L</t>
  </si>
  <si>
    <t xml:space="preserve">  OP27866:SCH:06/13</t>
  </si>
  <si>
    <t>AB8270STD, BLV8015DROORO</t>
  </si>
  <si>
    <t>AB8270STD, BLV8015DROORO, P8082PCB</t>
  </si>
  <si>
    <t>PCB extraction done</t>
  </si>
  <si>
    <t xml:space="preserve">PCB extraction done </t>
  </si>
  <si>
    <t>BLV8015DROORO36, BLV8270PAH915L</t>
  </si>
  <si>
    <t>AB8270STD, BLV8015DRO</t>
  </si>
  <si>
    <t>DA72995-6</t>
  </si>
  <si>
    <t>P548ENDO</t>
  </si>
  <si>
    <t>DA72995-1</t>
  </si>
  <si>
    <t>AB525SOC+OPP+HEPT</t>
  </si>
  <si>
    <t>P505PDW-HEPT</t>
  </si>
  <si>
    <t>V504STD</t>
  </si>
  <si>
    <t>DA72995-8</t>
  </si>
  <si>
    <t>DTB</t>
  </si>
  <si>
    <t>DA71876-1A</t>
  </si>
  <si>
    <t>AB8270TCLP*</t>
  </si>
  <si>
    <t xml:space="preserve">  GP38514:DONE:04/29,OP27567:DONE:04/28,MS:AQR:04/30</t>
  </si>
  <si>
    <t>DA72075-2</t>
  </si>
  <si>
    <t>SOL</t>
  </si>
  <si>
    <t>AB8270STD</t>
  </si>
  <si>
    <t xml:space="preserve">  OP27676:DONE:05/13</t>
  </si>
  <si>
    <t>DA72075-2D</t>
  </si>
  <si>
    <t>2D</t>
  </si>
  <si>
    <t>SDP</t>
  </si>
  <si>
    <t>DA72075-2S</t>
  </si>
  <si>
    <t>2S</t>
  </si>
  <si>
    <t>SMS</t>
  </si>
  <si>
    <t>DA72062-2</t>
  </si>
  <si>
    <t>AB625SL</t>
  </si>
  <si>
    <t xml:space="preserve">  OP27627:DONE:05/07</t>
  </si>
  <si>
    <t>DA72062-1A</t>
  </si>
  <si>
    <t>B525ATRAZINE</t>
  </si>
  <si>
    <t xml:space="preserve">  OP27594:DONE:05/02</t>
  </si>
  <si>
    <t>DA72133-1</t>
  </si>
  <si>
    <t>AB625PPL</t>
  </si>
  <si>
    <t>DA72253-1</t>
  </si>
  <si>
    <t>IN</t>
  </si>
  <si>
    <t>AB625TTO*</t>
  </si>
  <si>
    <t xml:space="preserve">  OP27693:DONE:05/15,MS:AQR:06/09(E1G3700)</t>
  </si>
  <si>
    <t>DA72005-8</t>
  </si>
  <si>
    <t>BLV8270PAH*</t>
  </si>
  <si>
    <t xml:space="preserve">  OP27864:DONE:06/14,MS:AQR:06/15(E3G2813)</t>
  </si>
  <si>
    <t>DA72384-3</t>
  </si>
  <si>
    <t>EF</t>
  </si>
  <si>
    <t>B625BIS2E*</t>
  </si>
  <si>
    <t>DA72549-1</t>
  </si>
  <si>
    <t xml:space="preserve">  OP27781:DONE:05/29</t>
  </si>
  <si>
    <t>DA72648-1</t>
  </si>
  <si>
    <t>B8270PAH</t>
  </si>
  <si>
    <t xml:space="preserve">  OP27782:DONE:05/29</t>
  </si>
  <si>
    <t>DA72828-1</t>
  </si>
  <si>
    <t>blv8270pah915l</t>
  </si>
  <si>
    <t xml:space="preserve">  OP:SUB:06/04-ALNJ</t>
  </si>
  <si>
    <t>DA72828-2</t>
  </si>
  <si>
    <t>DA72828-3</t>
  </si>
  <si>
    <t>DA72828-4</t>
  </si>
  <si>
    <t>DA72828-5</t>
  </si>
  <si>
    <t>DA72828-6</t>
  </si>
  <si>
    <t>DA72828-7</t>
  </si>
  <si>
    <t>DA72828-8</t>
  </si>
  <si>
    <t>DA72828-9</t>
  </si>
  <si>
    <t>DA72828-10</t>
  </si>
  <si>
    <t>DA72828-11</t>
  </si>
  <si>
    <t>DA72828-12</t>
  </si>
  <si>
    <t>DA72828-13</t>
  </si>
  <si>
    <t>DA72853-1</t>
  </si>
  <si>
    <t>A6252CHLPN*, AMS+PN</t>
  </si>
  <si>
    <t xml:space="preserve">  OP27815:DONE:06/06,MS:AQR:06/09(E1G3700)</t>
  </si>
  <si>
    <t xml:space="preserve">  OP27834:DONE:06/10</t>
  </si>
  <si>
    <t>DA72898-2</t>
  </si>
  <si>
    <t>BLV8270PAH915L*</t>
  </si>
  <si>
    <t xml:space="preserve">  OP27844:DONE:06/12,MS:AQR:06/15(E6G688)</t>
  </si>
  <si>
    <t>DA72899-1</t>
  </si>
  <si>
    <t>DA72899-2</t>
  </si>
  <si>
    <t>DA72907-1</t>
  </si>
  <si>
    <t>DA72907-2</t>
  </si>
  <si>
    <t>DA72907-3</t>
  </si>
  <si>
    <t>DA72907-4</t>
  </si>
  <si>
    <t>DA72907-5</t>
  </si>
  <si>
    <t>DA72907-6</t>
  </si>
  <si>
    <t>DA72907-7</t>
  </si>
  <si>
    <t>DA72907-8</t>
  </si>
  <si>
    <t>DA72909-1</t>
  </si>
  <si>
    <t>DA72909-2</t>
  </si>
  <si>
    <t>DA72909-3</t>
  </si>
  <si>
    <t>DA72909-4</t>
  </si>
  <si>
    <t xml:space="preserve">  OP27844:DONE:06/12,MS:AQR:06/15(E3G2813,E6G688)</t>
  </si>
  <si>
    <t>DA72910-2</t>
  </si>
  <si>
    <t>DA72910-3</t>
  </si>
  <si>
    <t>DA72910-7</t>
  </si>
  <si>
    <t>DA72910-8</t>
  </si>
  <si>
    <t>DA72910-9</t>
  </si>
  <si>
    <t xml:space="preserve">  OP27845:DONE:06/12</t>
  </si>
  <si>
    <t xml:space="preserve">  OP27845:DONE:06/12,MS:AQR:06/15(E3G2813)</t>
  </si>
  <si>
    <t>DA72913-1</t>
  </si>
  <si>
    <t>DA72913-2</t>
  </si>
  <si>
    <t>DA72913-3</t>
  </si>
  <si>
    <t>DA72913-4</t>
  </si>
  <si>
    <t>DA72913-5</t>
  </si>
  <si>
    <t>DA72913-6</t>
  </si>
  <si>
    <t>DA72913-7</t>
  </si>
  <si>
    <t>DA72913-8</t>
  </si>
  <si>
    <t>DA72913-9</t>
  </si>
  <si>
    <t>DA72913-10</t>
  </si>
  <si>
    <t>DA72913-11</t>
  </si>
  <si>
    <t>DA72913-12</t>
  </si>
  <si>
    <t>DA72913-13</t>
  </si>
  <si>
    <t>DA72913-14</t>
  </si>
  <si>
    <t>DA72913-15</t>
  </si>
  <si>
    <t>DA72913-16</t>
  </si>
  <si>
    <t>DA72913-17</t>
  </si>
  <si>
    <t>DA72913-18</t>
  </si>
  <si>
    <t>DA72915-1</t>
  </si>
  <si>
    <t xml:space="preserve">  OP27846:DONE:06/12</t>
  </si>
  <si>
    <t>DA72915-2</t>
  </si>
  <si>
    <t>DA72915-3</t>
  </si>
  <si>
    <t>DA72915-5</t>
  </si>
  <si>
    <t>DA72915-7</t>
  </si>
  <si>
    <t>DA72915-8</t>
  </si>
  <si>
    <t xml:space="preserve">  OP27846:DONE:06/12,MS:AQR:06/15(E3G2813)</t>
  </si>
  <si>
    <t>DA72915-11</t>
  </si>
  <si>
    <t>DA72915-12</t>
  </si>
  <si>
    <t>DA72915-13</t>
  </si>
  <si>
    <t>DA72915-14</t>
  </si>
  <si>
    <t>DA72930-1</t>
  </si>
  <si>
    <t>DA72930-2</t>
  </si>
  <si>
    <t>DA72930-3</t>
  </si>
  <si>
    <t>DA72930-4</t>
  </si>
  <si>
    <t>DA72930-5</t>
  </si>
  <si>
    <t>DA72936-1</t>
  </si>
  <si>
    <t>DA72936-4</t>
  </si>
  <si>
    <t>DA72938-1</t>
  </si>
  <si>
    <t xml:space="preserve">  OP27847:DONE:06/12,MS:AQR:06/12(E3G2811)</t>
  </si>
  <si>
    <t>DA72939-4</t>
  </si>
  <si>
    <t>DA72939-5</t>
  </si>
  <si>
    <t xml:space="preserve">  OP27847:DONE:06/12,MS:AQR:06/15(E3G2811,E3G2813)</t>
  </si>
  <si>
    <t>DA72948-1</t>
  </si>
  <si>
    <t>DA72948-2</t>
  </si>
  <si>
    <t>DA72948-3</t>
  </si>
  <si>
    <t>DA72951-1</t>
  </si>
  <si>
    <t>DA72951-2</t>
  </si>
  <si>
    <t>DA72970-1</t>
  </si>
  <si>
    <t xml:space="preserve">  OP27864:DONE:06/14</t>
  </si>
  <si>
    <t>DA72970-2</t>
  </si>
  <si>
    <t>DA72970-3</t>
  </si>
  <si>
    <t>DA72970-6</t>
  </si>
  <si>
    <t>DA72975-1</t>
  </si>
  <si>
    <t>DA72975-2</t>
  </si>
  <si>
    <t>DA72975-3</t>
  </si>
  <si>
    <t>DA72976-9</t>
  </si>
  <si>
    <t>DA72976-10</t>
  </si>
  <si>
    <t>DA72976-11</t>
  </si>
  <si>
    <t>DA72976-12</t>
  </si>
  <si>
    <t>DA72976-13</t>
  </si>
  <si>
    <t>DA72976-14</t>
  </si>
  <si>
    <t>DA72976-15</t>
  </si>
  <si>
    <t>DA72976-16</t>
  </si>
  <si>
    <t>DA72976-17</t>
  </si>
  <si>
    <t>DA72976-18</t>
  </si>
  <si>
    <t>DA72977-1</t>
  </si>
  <si>
    <t>DA72977-2</t>
  </si>
  <si>
    <t>DA72977-3</t>
  </si>
  <si>
    <t xml:space="preserve">  OP27865:DONE:06/14,MS:AQR:06/15(E6G689)</t>
  </si>
  <si>
    <t>DA72977-4</t>
  </si>
  <si>
    <t>DA72977-5</t>
  </si>
  <si>
    <t>DA72977-6</t>
  </si>
  <si>
    <t>DA72977-7</t>
  </si>
  <si>
    <t xml:space="preserve">  OP27865:DONE:06/14,MS:AQR:06/15(E3G2813)</t>
  </si>
  <si>
    <t>DA72977-8</t>
  </si>
  <si>
    <t>DA72977-9</t>
  </si>
  <si>
    <t>DA72977-10</t>
  </si>
  <si>
    <t>DA72980-1</t>
  </si>
  <si>
    <t>DA72982-1</t>
  </si>
  <si>
    <t>DA72982-2</t>
  </si>
  <si>
    <t>DA72982-3</t>
  </si>
  <si>
    <t>DA72982-4</t>
  </si>
  <si>
    <t>DA72982-5</t>
  </si>
  <si>
    <t>DA72982-21</t>
  </si>
  <si>
    <t>P548ENDO*</t>
  </si>
  <si>
    <t xml:space="preserve">  OP27832:DONE:06/10,MS:AQR:06/14(E5G1023)</t>
  </si>
  <si>
    <t>DA72831-1</t>
  </si>
  <si>
    <t xml:space="preserve">  OP27867:DONE:06/14</t>
  </si>
  <si>
    <t>ab8270std</t>
  </si>
  <si>
    <t>ab525soc+opp+hept</t>
  </si>
  <si>
    <t>p548endo</t>
  </si>
  <si>
    <t>DA72566-1</t>
  </si>
  <si>
    <t>V8260GRO*</t>
  </si>
  <si>
    <t xml:space="preserve">  MS18313:REDO:06/11</t>
  </si>
  <si>
    <t>DA72712-1</t>
  </si>
  <si>
    <t>V8260GRO, V8260T915*</t>
  </si>
  <si>
    <t xml:space="preserve">  MS18338:AQR:06/11(V5V4401)</t>
  </si>
  <si>
    <t>DA72712-3</t>
  </si>
  <si>
    <t>DA72712-6</t>
  </si>
  <si>
    <t>DA72712-9</t>
  </si>
  <si>
    <t>DA72736-7</t>
  </si>
  <si>
    <t>DA72755-1</t>
  </si>
  <si>
    <t>V8260GRO, V8260T915</t>
  </si>
  <si>
    <t>DA72755-2</t>
  </si>
  <si>
    <t>DA72755-3</t>
  </si>
  <si>
    <t>DA72755-4</t>
  </si>
  <si>
    <t>DA72755-5</t>
  </si>
  <si>
    <t>DA72755-6</t>
  </si>
  <si>
    <t>DA72755-7</t>
  </si>
  <si>
    <t>DA72755-8</t>
  </si>
  <si>
    <t>DA72755-9</t>
  </si>
  <si>
    <t>DA72758-1</t>
  </si>
  <si>
    <t xml:space="preserve">  MS18344:AQR:06/09(V5V4402)</t>
  </si>
  <si>
    <t>DA72774-14</t>
  </si>
  <si>
    <t xml:space="preserve">  MS18349:SCH:06/11</t>
  </si>
  <si>
    <t>DA72774-15</t>
  </si>
  <si>
    <t xml:space="preserve">  MS18349:AQR:06/13(V5V4403)</t>
  </si>
  <si>
    <t>DA72774-16</t>
  </si>
  <si>
    <t>DA72774-17</t>
  </si>
  <si>
    <t>DA72813-2</t>
  </si>
  <si>
    <t>V8260BTXN*</t>
  </si>
  <si>
    <t>DA72829-3</t>
  </si>
  <si>
    <t>V8260T915*</t>
  </si>
  <si>
    <t xml:space="preserve">  MS18354:AQR:06/12(V6V2932)</t>
  </si>
  <si>
    <t>DA72829-4</t>
  </si>
  <si>
    <t>DA72830-1</t>
  </si>
  <si>
    <t>DA72830-2</t>
  </si>
  <si>
    <t>DA72830-3</t>
  </si>
  <si>
    <t>DA72832-6</t>
  </si>
  <si>
    <t>DA72832-7</t>
  </si>
  <si>
    <t>DA72832-8</t>
  </si>
  <si>
    <t>DA72832-9</t>
  </si>
  <si>
    <t>DA72832-10</t>
  </si>
  <si>
    <t>DA72832-11</t>
  </si>
  <si>
    <t>DA72832-12</t>
  </si>
  <si>
    <t>DA72832-13</t>
  </si>
  <si>
    <t>DA72832-14</t>
  </si>
  <si>
    <t>DA72832-15</t>
  </si>
  <si>
    <t>DA72832-16</t>
  </si>
  <si>
    <t>V8260BTXN</t>
  </si>
  <si>
    <t>V8260BTX*, VMS+12DCA*, VMS+EDB*, VMS+NAP*</t>
  </si>
  <si>
    <t xml:space="preserve">  MS18352:AQR:06/12(V7V4933)</t>
  </si>
  <si>
    <t>DA72846-12</t>
  </si>
  <si>
    <t>V8260T915</t>
  </si>
  <si>
    <t>DA72846-13</t>
  </si>
  <si>
    <t>DA72846-14</t>
  </si>
  <si>
    <t>DA72851-7</t>
  </si>
  <si>
    <t xml:space="preserve">  MS18361:AQR:06/12(V6V2934)</t>
  </si>
  <si>
    <t>DA72851-8</t>
  </si>
  <si>
    <t>DA72851-9</t>
  </si>
  <si>
    <t>DA72851-10</t>
  </si>
  <si>
    <t>DA72851-11</t>
  </si>
  <si>
    <t>DA72851-12</t>
  </si>
  <si>
    <t>DA72851-13</t>
  </si>
  <si>
    <t>DA72851-14</t>
  </si>
  <si>
    <t>DA72851-15</t>
  </si>
  <si>
    <t>DA72851-16</t>
  </si>
  <si>
    <t>DA72851-17</t>
  </si>
  <si>
    <t>DA72851-18</t>
  </si>
  <si>
    <t>DA72851-19</t>
  </si>
  <si>
    <t>DA72851-20</t>
  </si>
  <si>
    <t>DA72851-21</t>
  </si>
  <si>
    <t>DA72851-22</t>
  </si>
  <si>
    <t>DA72851-23</t>
  </si>
  <si>
    <t>DA72851-24</t>
  </si>
  <si>
    <t>DA72851-25</t>
  </si>
  <si>
    <t>DA72851-26</t>
  </si>
  <si>
    <t>DA72851-27</t>
  </si>
  <si>
    <t>DA72852-1</t>
  </si>
  <si>
    <t>DA72852-5</t>
  </si>
  <si>
    <t>DA72852-7</t>
  </si>
  <si>
    <t>V8260GRO</t>
  </si>
  <si>
    <t>DA72852-8</t>
  </si>
  <si>
    <t xml:space="preserve">  MS18360:AQR:06/12(V5V4404)</t>
  </si>
  <si>
    <t>DA72852-9</t>
  </si>
  <si>
    <t>DA72852-10</t>
  </si>
  <si>
    <t>DA72852-11</t>
  </si>
  <si>
    <t>DA72852-12</t>
  </si>
  <si>
    <t>DA72852-13</t>
  </si>
  <si>
    <t>DA72861-1</t>
  </si>
  <si>
    <t>DA72862-1</t>
  </si>
  <si>
    <t>DA72862-2</t>
  </si>
  <si>
    <t>DA72862-3</t>
  </si>
  <si>
    <t>DA72870-1</t>
  </si>
  <si>
    <t>DA72870-2</t>
  </si>
  <si>
    <t>DA72870-3</t>
  </si>
  <si>
    <t>DA72870-4</t>
  </si>
  <si>
    <t>DA72870-5</t>
  </si>
  <si>
    <t>DA72870-6</t>
  </si>
  <si>
    <t>DA72870-7</t>
  </si>
  <si>
    <t>DA72870-8</t>
  </si>
  <si>
    <t>DA72870-9</t>
  </si>
  <si>
    <t>DA72870-10</t>
  </si>
  <si>
    <t>DA72870-11</t>
  </si>
  <si>
    <t>DA72882-1</t>
  </si>
  <si>
    <t xml:space="preserve">  MS18363:AQR:06/13(V7V4935)</t>
  </si>
  <si>
    <t>DA72882-2</t>
  </si>
  <si>
    <t>DA72882-3</t>
  </si>
  <si>
    <t xml:space="preserve">  MS18363:AQR:06/12(V7V4935)</t>
  </si>
  <si>
    <t>DA72882-4</t>
  </si>
  <si>
    <t>DA72882-5</t>
  </si>
  <si>
    <t>DA72882-6</t>
  </si>
  <si>
    <t>DA72882-7</t>
  </si>
  <si>
    <t>DA72882-8</t>
  </si>
  <si>
    <t>DA72882-9</t>
  </si>
  <si>
    <t>DA72882-10</t>
  </si>
  <si>
    <t>DA72882-11</t>
  </si>
  <si>
    <t>DA72882-12</t>
  </si>
  <si>
    <t>DA72882-13</t>
  </si>
  <si>
    <t>DA72882-14</t>
  </si>
  <si>
    <t>DA72882-15</t>
  </si>
  <si>
    <t>DA72882-16</t>
  </si>
  <si>
    <t>DA72882-17</t>
  </si>
  <si>
    <t>DA72882-18</t>
  </si>
  <si>
    <t>DA72882-19</t>
  </si>
  <si>
    <t>DA72882-20</t>
  </si>
  <si>
    <t>DA72882-21</t>
  </si>
  <si>
    <t>DA72883-1</t>
  </si>
  <si>
    <t xml:space="preserve">  MS18364:AQR:06/13(V5V4405)</t>
  </si>
  <si>
    <t>DA72883-2</t>
  </si>
  <si>
    <t xml:space="preserve">  MS18368:AQR:06/15(V5V4406)</t>
  </si>
  <si>
    <t>DA72883-3</t>
  </si>
  <si>
    <t>DA72883-4</t>
  </si>
  <si>
    <t>DA72883-5</t>
  </si>
  <si>
    <t>DA72883-6</t>
  </si>
  <si>
    <t>DA72883-7</t>
  </si>
  <si>
    <t>DA72883-8</t>
  </si>
  <si>
    <t>DA72883-9</t>
  </si>
  <si>
    <t>DA72883-10</t>
  </si>
  <si>
    <t>DA72883-11</t>
  </si>
  <si>
    <t>DA72883-12</t>
  </si>
  <si>
    <t>DA72883-13</t>
  </si>
  <si>
    <t>DA72883-14</t>
  </si>
  <si>
    <t>DA72883-15</t>
  </si>
  <si>
    <t>DA72883-16</t>
  </si>
  <si>
    <t>DA72883-17</t>
  </si>
  <si>
    <t>DA72889-1</t>
  </si>
  <si>
    <t>DA72890-1</t>
  </si>
  <si>
    <t>DA72891-1</t>
  </si>
  <si>
    <t>DA72891-2</t>
  </si>
  <si>
    <t>DA72891-3</t>
  </si>
  <si>
    <t>DA72891-4</t>
  </si>
  <si>
    <t>DA72891-5</t>
  </si>
  <si>
    <t>LB16115-1</t>
  </si>
  <si>
    <t>L</t>
  </si>
  <si>
    <t>DOWLAP</t>
  </si>
  <si>
    <t>V524SL*</t>
  </si>
  <si>
    <t xml:space="preserve">  MS18365:AQR:06/13(V9V772)</t>
  </si>
  <si>
    <t>LB16115-2</t>
  </si>
  <si>
    <t xml:space="preserve">  MS18358:SCH:06/13</t>
  </si>
  <si>
    <t>LB16115-3</t>
  </si>
  <si>
    <t>LB16115-4</t>
  </si>
  <si>
    <t>LB16115-5</t>
  </si>
  <si>
    <t>LB16115-6</t>
  </si>
  <si>
    <t>LB16115-7</t>
  </si>
  <si>
    <t>LB16115-8</t>
  </si>
  <si>
    <t>LB16115-9</t>
  </si>
  <si>
    <t>WEB</t>
  </si>
  <si>
    <t>LB16115-10</t>
  </si>
  <si>
    <t>LB16115-7D</t>
  </si>
  <si>
    <t>7D</t>
  </si>
  <si>
    <t>WDP</t>
  </si>
  <si>
    <t>V524SL</t>
  </si>
  <si>
    <t>LB16115-7S</t>
  </si>
  <si>
    <t>7S</t>
  </si>
  <si>
    <t>WMS</t>
  </si>
  <si>
    <t>DA72929-1</t>
  </si>
  <si>
    <t>V524STD*</t>
  </si>
  <si>
    <t>DA72929-2</t>
  </si>
  <si>
    <t>DA72929-3</t>
  </si>
  <si>
    <t>DA72929-8</t>
  </si>
  <si>
    <t>DA72898-1</t>
  </si>
  <si>
    <t>DA72906-1</t>
  </si>
  <si>
    <t>DA72906-2</t>
  </si>
  <si>
    <t>DA72906-3</t>
  </si>
  <si>
    <t>DA72906-4</t>
  </si>
  <si>
    <t>DA72906-5</t>
  </si>
  <si>
    <t>DA72906-6</t>
  </si>
  <si>
    <t>DA72906-7</t>
  </si>
  <si>
    <t>DA72906-8</t>
  </si>
  <si>
    <t>DA72906-9</t>
  </si>
  <si>
    <t>DA72906-10</t>
  </si>
  <si>
    <t>DA72908-1</t>
  </si>
  <si>
    <t>DA72908-2</t>
  </si>
  <si>
    <t>DA72908-3</t>
  </si>
  <si>
    <t>DA72908-4</t>
  </si>
  <si>
    <t>DA72908-5</t>
  </si>
  <si>
    <t>DA72908-6</t>
  </si>
  <si>
    <t>DA72911-1</t>
  </si>
  <si>
    <t>DA72911-2</t>
  </si>
  <si>
    <t>DA72911-3</t>
  </si>
  <si>
    <t>DA72911-4</t>
  </si>
  <si>
    <t>DA72911-5</t>
  </si>
  <si>
    <t>DA72911-6</t>
  </si>
  <si>
    <t>DA72911-7</t>
  </si>
  <si>
    <t>DA72911-8</t>
  </si>
  <si>
    <t>DA72911-9</t>
  </si>
  <si>
    <t>DA72911-10</t>
  </si>
  <si>
    <t>DA72911-11</t>
  </si>
  <si>
    <t>DA72911-12</t>
  </si>
  <si>
    <t>DA72911-13</t>
  </si>
  <si>
    <t>DA72911-14</t>
  </si>
  <si>
    <t>DA72914-1</t>
  </si>
  <si>
    <t>DA72914-2</t>
  </si>
  <si>
    <t>DA72914-3</t>
  </si>
  <si>
    <t>DA72914-4</t>
  </si>
  <si>
    <t>DA72914-5</t>
  </si>
  <si>
    <t>DA72914-6</t>
  </si>
  <si>
    <t>DA72914-7</t>
  </si>
  <si>
    <t>DA72914-8</t>
  </si>
  <si>
    <t>DA72914-9</t>
  </si>
  <si>
    <t>DA72914-10</t>
  </si>
  <si>
    <t>DA72914-11</t>
  </si>
  <si>
    <t>DA72914-12</t>
  </si>
  <si>
    <t>DA72914-13</t>
  </si>
  <si>
    <t>DA72914-14</t>
  </si>
  <si>
    <t>DA72914-15</t>
  </si>
  <si>
    <t>DA72914-16</t>
  </si>
  <si>
    <t>DA72914-17</t>
  </si>
  <si>
    <t>DA72914-18</t>
  </si>
  <si>
    <t>DA73026-1</t>
  </si>
  <si>
    <t>V524SL3, V8260GRO_C5-C12</t>
  </si>
  <si>
    <t>DA73026-2</t>
  </si>
  <si>
    <t>DA72967-1</t>
  </si>
  <si>
    <t>V826011DCE, VMS+TCE</t>
  </si>
  <si>
    <t>V8260STD*</t>
  </si>
  <si>
    <t xml:space="preserve">  MS18359:AQR:06/12(V7V4934)</t>
  </si>
  <si>
    <t>V8260THM*</t>
  </si>
  <si>
    <t xml:space="preserve">  MS18359:SCH:06/12</t>
  </si>
  <si>
    <t>V8260BTX</t>
  </si>
  <si>
    <t>DA72998-1</t>
  </si>
  <si>
    <t>V8260STD</t>
  </si>
  <si>
    <t>DA72998-2</t>
  </si>
  <si>
    <t>DA72998-3</t>
  </si>
  <si>
    <t>DA72998-4</t>
  </si>
  <si>
    <t>DA72998-5</t>
  </si>
  <si>
    <t>INF</t>
  </si>
  <si>
    <t>DA73017-7</t>
  </si>
  <si>
    <t>DA73031-1</t>
  </si>
  <si>
    <t>DA73031-2</t>
  </si>
  <si>
    <t>DA73031-3</t>
  </si>
  <si>
    <t>DA73031-4</t>
  </si>
  <si>
    <t>DA73031-5</t>
  </si>
  <si>
    <t>DA73031-6</t>
  </si>
  <si>
    <t>DA73031-7</t>
  </si>
  <si>
    <t>DA73031-8</t>
  </si>
  <si>
    <t>DA73031-9</t>
  </si>
  <si>
    <t>DA73031-10</t>
  </si>
  <si>
    <t>DA73031-11</t>
  </si>
  <si>
    <t>DA73031-12</t>
  </si>
  <si>
    <t>DA73031-13</t>
  </si>
  <si>
    <t>DA73031-14</t>
  </si>
  <si>
    <t>DA73031-15</t>
  </si>
  <si>
    <t>DA73031-16</t>
  </si>
  <si>
    <t>DA73031-17</t>
  </si>
  <si>
    <t>DA73031-18</t>
  </si>
  <si>
    <t>DA73031-19</t>
  </si>
  <si>
    <t>DA73031-20</t>
  </si>
  <si>
    <t>DA73031-21</t>
  </si>
  <si>
    <t>DA73031-22</t>
  </si>
  <si>
    <t>DA73031-23</t>
  </si>
  <si>
    <t>DA73031-24</t>
  </si>
  <si>
    <t>DA73031-25</t>
  </si>
  <si>
    <t>DA73031-26</t>
  </si>
  <si>
    <t>DA73031-27</t>
  </si>
  <si>
    <t>DA73031-28</t>
  </si>
  <si>
    <t>DA73050-1</t>
  </si>
  <si>
    <t>DA73041-1</t>
  </si>
  <si>
    <t>V524STD</t>
  </si>
  <si>
    <t>DA73041-2</t>
  </si>
  <si>
    <t>V8260THM</t>
  </si>
  <si>
    <t>LB16250-1</t>
  </si>
  <si>
    <t>PPGILAW</t>
  </si>
  <si>
    <t>V524THM*</t>
  </si>
  <si>
    <t>LB16250-2</t>
  </si>
  <si>
    <t>LB16250-3</t>
  </si>
  <si>
    <t>V524THM</t>
  </si>
  <si>
    <t>DA72966-1</t>
  </si>
  <si>
    <t>V524MECL, V524STD*</t>
  </si>
  <si>
    <t>DA73005-1</t>
  </si>
  <si>
    <t>DA71823-1</t>
  </si>
  <si>
    <t>CABAL</t>
  </si>
  <si>
    <t>DA71762-1</t>
  </si>
  <si>
    <t>DA71863-1</t>
  </si>
  <si>
    <t>DA71865-1</t>
  </si>
  <si>
    <t>DA71905-1</t>
  </si>
  <si>
    <t>DA71930-1</t>
  </si>
  <si>
    <t>DA71985-1</t>
  </si>
  <si>
    <t>DA71987-1</t>
  </si>
  <si>
    <t>DA72015-1</t>
  </si>
  <si>
    <t>DA72017-1</t>
  </si>
  <si>
    <t>DA72066-1</t>
  </si>
  <si>
    <t>DA72267-1</t>
  </si>
  <si>
    <t>tkn, tpo4</t>
  </si>
  <si>
    <t>DA72245-1</t>
  </si>
  <si>
    <t>tkn, TNIT</t>
  </si>
  <si>
    <t>DA72247-1</t>
  </si>
  <si>
    <t>tkn</t>
  </si>
  <si>
    <t>DA72300-1</t>
  </si>
  <si>
    <t>CHLIC9056</t>
  </si>
  <si>
    <t xml:space="preserve">  GP38769:DONE:06/05,GN67333:SCH:06/05</t>
  </si>
  <si>
    <t>DA72300-2</t>
  </si>
  <si>
    <t>DA72300-3</t>
  </si>
  <si>
    <t>DA72300-4</t>
  </si>
  <si>
    <t>DA72146-1</t>
  </si>
  <si>
    <t>CABAL, SCON</t>
  </si>
  <si>
    <t xml:space="preserve">  GP38745:DONE:06/06,GN67265:SCH:06/07</t>
  </si>
  <si>
    <t>DA72148-1</t>
  </si>
  <si>
    <t>DA72199-1</t>
  </si>
  <si>
    <t>DA72342-1</t>
  </si>
  <si>
    <t>DA72343-1</t>
  </si>
  <si>
    <t>DA72346-1</t>
  </si>
  <si>
    <t>DA72346-2</t>
  </si>
  <si>
    <t>DA72346-3</t>
  </si>
  <si>
    <t>DA72355-1</t>
  </si>
  <si>
    <t>DA72375-3</t>
  </si>
  <si>
    <t>CHLIC300</t>
  </si>
  <si>
    <t xml:space="preserve">  GP38770:DONE:06/05,GN67333:SCH:06/05</t>
  </si>
  <si>
    <t>DA72390-1</t>
  </si>
  <si>
    <t>DA72390-2</t>
  </si>
  <si>
    <t>DA72391-1</t>
  </si>
  <si>
    <t>DA72255-1</t>
  </si>
  <si>
    <t>DA72257-1</t>
  </si>
  <si>
    <t>DA72421-1</t>
  </si>
  <si>
    <t>DA72467-1</t>
  </si>
  <si>
    <t>CN</t>
  </si>
  <si>
    <t>DA72467-2</t>
  </si>
  <si>
    <t>DA72467-3</t>
  </si>
  <si>
    <t>DA72467-4</t>
  </si>
  <si>
    <t>DA72468-1</t>
  </si>
  <si>
    <t>DA72468-2</t>
  </si>
  <si>
    <t>DA72468-3</t>
  </si>
  <si>
    <t>DA72468-4</t>
  </si>
  <si>
    <t>DA72468-5</t>
  </si>
  <si>
    <t>DA72468-6</t>
  </si>
  <si>
    <t>DA72315-1</t>
  </si>
  <si>
    <t>DA72317-1</t>
  </si>
  <si>
    <t>DA72457-2</t>
  </si>
  <si>
    <t>H2S</t>
  </si>
  <si>
    <t>LB15240-1</t>
  </si>
  <si>
    <t>ENLTXH</t>
  </si>
  <si>
    <t>CHLORITE</t>
  </si>
  <si>
    <t xml:space="preserve">  GP38757:DONE:06/05,GN67312:SCH:06/05</t>
  </si>
  <si>
    <t>LB15240-2</t>
  </si>
  <si>
    <t>LB15240-3</t>
  </si>
  <si>
    <t>DA72498-1</t>
  </si>
  <si>
    <t>TRC</t>
  </si>
  <si>
    <t>DA72502-1</t>
  </si>
  <si>
    <t>CHLORATE, CHLORITE</t>
  </si>
  <si>
    <t>DA72503-1</t>
  </si>
  <si>
    <t>DA72504-1</t>
  </si>
  <si>
    <t>DA72505-1</t>
  </si>
  <si>
    <t>DA72570-1</t>
  </si>
  <si>
    <t>S</t>
  </si>
  <si>
    <t>DA72571-1</t>
  </si>
  <si>
    <t>H2S, S, SREAC</t>
  </si>
  <si>
    <t xml:space="preserve">  GP38779:DONE:06/13,GN67365:SCH:05/27</t>
  </si>
  <si>
    <t>DA72571-2</t>
  </si>
  <si>
    <t>DA72571-3</t>
  </si>
  <si>
    <t>DA72479-1</t>
  </si>
  <si>
    <t>DA72480-1</t>
  </si>
  <si>
    <t>DA72481-1</t>
  </si>
  <si>
    <t>DA72491-1</t>
  </si>
  <si>
    <t>cod</t>
  </si>
  <si>
    <t>DA72491-2</t>
  </si>
  <si>
    <t>DA72569-4</t>
  </si>
  <si>
    <t>CHLIC300, FIC300, SO4IC300</t>
  </si>
  <si>
    <t xml:space="preserve">  GP38735:DONE:05/25,GN67239:SCH:06/05</t>
  </si>
  <si>
    <t>DA72569-7</t>
  </si>
  <si>
    <t>DA72569-8</t>
  </si>
  <si>
    <t>DA72569-9</t>
  </si>
  <si>
    <t>DA72569-10</t>
  </si>
  <si>
    <t>DA72569-11</t>
  </si>
  <si>
    <t>DA72551-1</t>
  </si>
  <si>
    <t xml:space="preserve">  GP38738:DONE:06/04,GN67245:SCH:06/04</t>
  </si>
  <si>
    <t>DA72603-1</t>
  </si>
  <si>
    <t>DA72603-2</t>
  </si>
  <si>
    <t>DA72603-3</t>
  </si>
  <si>
    <t>DA72603-4</t>
  </si>
  <si>
    <t>DA72603-5</t>
  </si>
  <si>
    <t>DA72639-4</t>
  </si>
  <si>
    <t>cn</t>
  </si>
  <si>
    <t>DA72639-5</t>
  </si>
  <si>
    <t>DA72665-1</t>
  </si>
  <si>
    <t>DA72476-1</t>
  </si>
  <si>
    <t>DA72495-2</t>
  </si>
  <si>
    <t>CABAL, tpo4</t>
  </si>
  <si>
    <t>DA72511-1</t>
  </si>
  <si>
    <t>DA72695-1</t>
  </si>
  <si>
    <t>so4ic300</t>
  </si>
  <si>
    <t>chlic9056</t>
  </si>
  <si>
    <t>CAHRD, CORLI, HRDCALC, TURB</t>
  </si>
  <si>
    <t>DA72550-1A</t>
  </si>
  <si>
    <t>amn, H2S</t>
  </si>
  <si>
    <t>DA72546-1</t>
  </si>
  <si>
    <t>FPM</t>
  </si>
  <si>
    <t>DA72550-1F</t>
  </si>
  <si>
    <t>1F</t>
  </si>
  <si>
    <t>DWF</t>
  </si>
  <si>
    <t>FILTERGN</t>
  </si>
  <si>
    <t>DA72687-1</t>
  </si>
  <si>
    <t>DA72688-1</t>
  </si>
  <si>
    <t>DA72688-2</t>
  </si>
  <si>
    <t>DA72688-3</t>
  </si>
  <si>
    <t>DA72751-3</t>
  </si>
  <si>
    <t>DA72685-1A</t>
  </si>
  <si>
    <t>CR3</t>
  </si>
  <si>
    <t>DA72713-1</t>
  </si>
  <si>
    <t>DA72714-1</t>
  </si>
  <si>
    <t>broic9056, chlic9056, so4ic9056</t>
  </si>
  <si>
    <t>DA72577-1</t>
  </si>
  <si>
    <t>DA72582-1</t>
  </si>
  <si>
    <t>amn, tkn</t>
  </si>
  <si>
    <t>DA72583-1</t>
  </si>
  <si>
    <t>DA72575-1A</t>
  </si>
  <si>
    <t>DA72575-1FA</t>
  </si>
  <si>
    <t>1FA</t>
  </si>
  <si>
    <t>PDAQ</t>
  </si>
  <si>
    <t>DA72770-2</t>
  </si>
  <si>
    <t>chlic300, H2S, so4ic300</t>
  </si>
  <si>
    <t>DA72749-2</t>
  </si>
  <si>
    <t>scon</t>
  </si>
  <si>
    <t>DA72749-3</t>
  </si>
  <si>
    <t>DA72749-4</t>
  </si>
  <si>
    <t>DA72749-5</t>
  </si>
  <si>
    <t>DA72749-6</t>
  </si>
  <si>
    <t>DA72749-7</t>
  </si>
  <si>
    <t>DA72754-2</t>
  </si>
  <si>
    <t xml:space="preserve">  GP38774:DONE:06/10,GN67342:AQR:06/14</t>
  </si>
  <si>
    <t>DA72773-2</t>
  </si>
  <si>
    <t xml:space="preserve">  GP38775:DONE:06/10,GN67342:AQR:06/14</t>
  </si>
  <si>
    <t>DA72773-3</t>
  </si>
  <si>
    <t>DA72781-1</t>
  </si>
  <si>
    <t>chlic300, so4ic300</t>
  </si>
  <si>
    <t>DA72781-2</t>
  </si>
  <si>
    <t>DA72781-3</t>
  </si>
  <si>
    <t>DA72781-4</t>
  </si>
  <si>
    <t>DA72781-5</t>
  </si>
  <si>
    <t>DA72781-6</t>
  </si>
  <si>
    <t>DA72781-7</t>
  </si>
  <si>
    <t>DA72781-8</t>
  </si>
  <si>
    <t>DA72781-9</t>
  </si>
  <si>
    <t>DA72782-1</t>
  </si>
  <si>
    <t>DA72782-2</t>
  </si>
  <si>
    <t>DA72782-3</t>
  </si>
  <si>
    <t>DA72782-4</t>
  </si>
  <si>
    <t>DA72782-5</t>
  </si>
  <si>
    <t>DA72782-6</t>
  </si>
  <si>
    <t>DA72782-7</t>
  </si>
  <si>
    <t>DA72782-8</t>
  </si>
  <si>
    <t>DA72782-9</t>
  </si>
  <si>
    <t>DA72782-10</t>
  </si>
  <si>
    <t>DA72782-11</t>
  </si>
  <si>
    <t>DA72782-12</t>
  </si>
  <si>
    <t>DA72782-13</t>
  </si>
  <si>
    <t>DA72782-14</t>
  </si>
  <si>
    <t>DA72782-15</t>
  </si>
  <si>
    <t>DA72782-16</t>
  </si>
  <si>
    <t>DA72782-17</t>
  </si>
  <si>
    <t>DA72782-18</t>
  </si>
  <si>
    <t>LB15915-1B</t>
  </si>
  <si>
    <t>1B</t>
  </si>
  <si>
    <t>amn</t>
  </si>
  <si>
    <t>LB15915-2B</t>
  </si>
  <si>
    <t>2B</t>
  </si>
  <si>
    <t>LB15915-3B</t>
  </si>
  <si>
    <t>3B</t>
  </si>
  <si>
    <t>LB15915-4B</t>
  </si>
  <si>
    <t>4B</t>
  </si>
  <si>
    <t>LB15915-5B</t>
  </si>
  <si>
    <t>5B</t>
  </si>
  <si>
    <t>LB15915-6B</t>
  </si>
  <si>
    <t>6B</t>
  </si>
  <si>
    <t>LB15915-7B</t>
  </si>
  <si>
    <t>7B</t>
  </si>
  <si>
    <t>LB15915-8B</t>
  </si>
  <si>
    <t>8B</t>
  </si>
  <si>
    <t>LB15915-9B</t>
  </si>
  <si>
    <t>9B</t>
  </si>
  <si>
    <t>DA72816-1</t>
  </si>
  <si>
    <t>DA72805-1</t>
  </si>
  <si>
    <t>CHLIC300, HRDCALC, NO2IC300, NO3OIC300, scon, SO4IC300</t>
  </si>
  <si>
    <t>DA72757-1</t>
  </si>
  <si>
    <t>DA72779-1</t>
  </si>
  <si>
    <t>chlic300</t>
  </si>
  <si>
    <t>DA72812-1</t>
  </si>
  <si>
    <t>cod, tkn</t>
  </si>
  <si>
    <t>SCON</t>
  </si>
  <si>
    <t xml:space="preserve">  GP38771:DONE:06/12,GN67336:SCH:06/12</t>
  </si>
  <si>
    <t xml:space="preserve">  GP38772:DONE:06/12,GN67337:SCH:06/12</t>
  </si>
  <si>
    <t>DA72833-6</t>
  </si>
  <si>
    <t>DA72833-7</t>
  </si>
  <si>
    <t>DA72833-8</t>
  </si>
  <si>
    <t>DA72833-9</t>
  </si>
  <si>
    <t>DA72833-10</t>
  </si>
  <si>
    <t>DA72833-11</t>
  </si>
  <si>
    <t>DA72833-12</t>
  </si>
  <si>
    <t>DA72833-13</t>
  </si>
  <si>
    <t>DA72833-14</t>
  </si>
  <si>
    <t>DA72833-15</t>
  </si>
  <si>
    <t>DA72834-20</t>
  </si>
  <si>
    <t>DA72787-1</t>
  </si>
  <si>
    <t>DA72818-1FA</t>
  </si>
  <si>
    <t>DA72820-1</t>
  </si>
  <si>
    <t>DA72821-1</t>
  </si>
  <si>
    <t>DA72821-2</t>
  </si>
  <si>
    <t>DA72821-3</t>
  </si>
  <si>
    <t>DA72821-4</t>
  </si>
  <si>
    <t>DA72822-1</t>
  </si>
  <si>
    <t>DA72822-2</t>
  </si>
  <si>
    <t>DA72822-3</t>
  </si>
  <si>
    <t>DA72822-4</t>
  </si>
  <si>
    <t>DA72822-5</t>
  </si>
  <si>
    <t>DA72829-1</t>
  </si>
  <si>
    <t>DA72829-2</t>
  </si>
  <si>
    <t>DA72829-5</t>
  </si>
  <si>
    <t>DA72653-1</t>
  </si>
  <si>
    <t>DA72638-1</t>
  </si>
  <si>
    <t>CHLIC300, CORR, FIC300, NO2IC300, NO3OIC300</t>
  </si>
  <si>
    <t>DA72814-1</t>
  </si>
  <si>
    <t>chlic300, HRDCALC</t>
  </si>
  <si>
    <t>DA72814-2</t>
  </si>
  <si>
    <t>DA72814-3</t>
  </si>
  <si>
    <t>DA72814-4</t>
  </si>
  <si>
    <t>DA72814-5</t>
  </si>
  <si>
    <t>DA72814-6</t>
  </si>
  <si>
    <t>DA72814-7</t>
  </si>
  <si>
    <t>DA72852-6</t>
  </si>
  <si>
    <t>PH-SATPASTE, SCON</t>
  </si>
  <si>
    <t xml:space="preserve">  GP38772:DONE:06/12,GN67337:SCH:06/12,GN67339:SCH:06/12</t>
  </si>
  <si>
    <t>DA72846-1</t>
  </si>
  <si>
    <t>DA72846-2</t>
  </si>
  <si>
    <t>DA72846-3</t>
  </si>
  <si>
    <t>DA72846-4</t>
  </si>
  <si>
    <t>DA72846-5</t>
  </si>
  <si>
    <t>DA72846-6</t>
  </si>
  <si>
    <t>DA72846-7</t>
  </si>
  <si>
    <t>DA72846-8</t>
  </si>
  <si>
    <t>DA72846-9</t>
  </si>
  <si>
    <t>DA72846-10</t>
  </si>
  <si>
    <t>DA72846-11</t>
  </si>
  <si>
    <t>DA72851-1</t>
  </si>
  <si>
    <t>DA72851-2</t>
  </si>
  <si>
    <t>DA72851-3</t>
  </si>
  <si>
    <t>DA72851-4</t>
  </si>
  <si>
    <t>DA72851-5</t>
  </si>
  <si>
    <t>DA72851-6</t>
  </si>
  <si>
    <t>DA72851-28</t>
  </si>
  <si>
    <t>DA72851-29</t>
  </si>
  <si>
    <t>DA72851-30</t>
  </si>
  <si>
    <t>DA72689-1</t>
  </si>
  <si>
    <t>PH, scon</t>
  </si>
  <si>
    <t>CABAL, PH, scon, tpo4</t>
  </si>
  <si>
    <t>DA72706-2</t>
  </si>
  <si>
    <t xml:space="preserve">  GP38773:DONE:06/12,GN67338:SCH:06/12,GN67339:SCH:06/12</t>
  </si>
  <si>
    <t xml:space="preserve">  GP38773:DONE:06/12,GN67338:SCH:06/12,GN67340:SCH:06/12</t>
  </si>
  <si>
    <t>DA72870-12</t>
  </si>
  <si>
    <t>DA72870-13</t>
  </si>
  <si>
    <t>DA72870-14</t>
  </si>
  <si>
    <t>DA72870-15</t>
  </si>
  <si>
    <t>DA72870-16</t>
  </si>
  <si>
    <t>DA72870-17</t>
  </si>
  <si>
    <t>PH-SATPASTE, scon</t>
  </si>
  <si>
    <t>DA72889-2</t>
  </si>
  <si>
    <t>DA72889-3</t>
  </si>
  <si>
    <t>DA72889-4</t>
  </si>
  <si>
    <t>DA72890-2</t>
  </si>
  <si>
    <t>DA72890-3</t>
  </si>
  <si>
    <t>DA72890-4</t>
  </si>
  <si>
    <t>DA72890-5</t>
  </si>
  <si>
    <t>DA72892-1</t>
  </si>
  <si>
    <t>DA72892-2</t>
  </si>
  <si>
    <t>DA72892-3</t>
  </si>
  <si>
    <t>DA72892-4</t>
  </si>
  <si>
    <t>DA72892-5</t>
  </si>
  <si>
    <t>DA72892-6</t>
  </si>
  <si>
    <t>DA72892-7</t>
  </si>
  <si>
    <t>DA72892-8</t>
  </si>
  <si>
    <t>DA72892-9</t>
  </si>
  <si>
    <t>DA72892-10</t>
  </si>
  <si>
    <t>DA72892-11</t>
  </si>
  <si>
    <t>DA72892-12</t>
  </si>
  <si>
    <t>DA72892-13</t>
  </si>
  <si>
    <t>DA72892-14</t>
  </si>
  <si>
    <t>DA72892-15</t>
  </si>
  <si>
    <t>DA72892-16</t>
  </si>
  <si>
    <t>DA72892-17</t>
  </si>
  <si>
    <t>DA72892-18</t>
  </si>
  <si>
    <t>DA72892-19</t>
  </si>
  <si>
    <t>DA72892-20</t>
  </si>
  <si>
    <t>DA72887-1</t>
  </si>
  <si>
    <t>DA72887-2</t>
  </si>
  <si>
    <t>DA72887-3</t>
  </si>
  <si>
    <t>DA72887-4</t>
  </si>
  <si>
    <t>DA72887-5</t>
  </si>
  <si>
    <t>DA72897-3</t>
  </si>
  <si>
    <t>DA72719-1</t>
  </si>
  <si>
    <t>BOD, tkn</t>
  </si>
  <si>
    <t xml:space="preserve">  GP38712:DONE:05/30,GN67238:SCH:06/05</t>
  </si>
  <si>
    <t>DA72724-1</t>
  </si>
  <si>
    <t>BOD</t>
  </si>
  <si>
    <t>DA72823-2</t>
  </si>
  <si>
    <t>amn, no3oic300, tpo4</t>
  </si>
  <si>
    <t>DA72723-1</t>
  </si>
  <si>
    <t>DA72723-3</t>
  </si>
  <si>
    <t>DA72732-4</t>
  </si>
  <si>
    <t>DA72745-1</t>
  </si>
  <si>
    <t>DA72750-1</t>
  </si>
  <si>
    <t>DA72893-1</t>
  </si>
  <si>
    <t>chlic9056, scon</t>
  </si>
  <si>
    <t>DA72893-2</t>
  </si>
  <si>
    <t>DA72895-1</t>
  </si>
  <si>
    <t>broic300, chlic300, scon, so4ic300</t>
  </si>
  <si>
    <t>DA72895-2</t>
  </si>
  <si>
    <t>DA72895-3</t>
  </si>
  <si>
    <t>DA72895-4</t>
  </si>
  <si>
    <t>DA72895-5</t>
  </si>
  <si>
    <t>DA72895-6</t>
  </si>
  <si>
    <t>DA72895-7</t>
  </si>
  <si>
    <t>DA72895-8</t>
  </si>
  <si>
    <t>DA72895-9</t>
  </si>
  <si>
    <t>DA72895-10</t>
  </si>
  <si>
    <t>DA72898-3</t>
  </si>
  <si>
    <t>DA72898-4</t>
  </si>
  <si>
    <t>DA72898-5</t>
  </si>
  <si>
    <t>DA72907-9</t>
  </si>
  <si>
    <t>DA72907-10</t>
  </si>
  <si>
    <t>DA72907-11</t>
  </si>
  <si>
    <t>DA72907-12</t>
  </si>
  <si>
    <t>DA72907-13</t>
  </si>
  <si>
    <t>DA72907-14</t>
  </si>
  <si>
    <t>DA72907-15</t>
  </si>
  <si>
    <t>DA72907-16</t>
  </si>
  <si>
    <t>DA72907-17</t>
  </si>
  <si>
    <t>DA72907-18</t>
  </si>
  <si>
    <t>DA72907-19</t>
  </si>
  <si>
    <t>DA72907-20</t>
  </si>
  <si>
    <t>DA72907-21</t>
  </si>
  <si>
    <t>DA72907-22</t>
  </si>
  <si>
    <t>DA72907-23</t>
  </si>
  <si>
    <t>DA72907-24</t>
  </si>
  <si>
    <t>DA72907-25</t>
  </si>
  <si>
    <t>DA72907-26</t>
  </si>
  <si>
    <t>DA72907-27</t>
  </si>
  <si>
    <t>DA72907-28</t>
  </si>
  <si>
    <t>DA72912-1</t>
  </si>
  <si>
    <t>DA72912-2</t>
  </si>
  <si>
    <t>DA72912-3</t>
  </si>
  <si>
    <t>DA72912-4</t>
  </si>
  <si>
    <t>DA72913-19</t>
  </si>
  <si>
    <t>DA72913-20</t>
  </si>
  <si>
    <t>DA72913-21</t>
  </si>
  <si>
    <t>perchlt</t>
  </si>
  <si>
    <t>DA72929-4</t>
  </si>
  <si>
    <t>DA72929-5</t>
  </si>
  <si>
    <t>DA72929-6</t>
  </si>
  <si>
    <t>DA72929-7</t>
  </si>
  <si>
    <t>DA72936-8</t>
  </si>
  <si>
    <t>DA72936-9</t>
  </si>
  <si>
    <t>DA72936-10</t>
  </si>
  <si>
    <t>DA72936-11</t>
  </si>
  <si>
    <t>DA72936-12</t>
  </si>
  <si>
    <t>DA72936-13</t>
  </si>
  <si>
    <t>DA72937-1</t>
  </si>
  <si>
    <t>DA72937-2</t>
  </si>
  <si>
    <t>DA72937-3</t>
  </si>
  <si>
    <t>DA72937-4</t>
  </si>
  <si>
    <t>DA72937-5</t>
  </si>
  <si>
    <t>DA72937-6</t>
  </si>
  <si>
    <t>DA72937-7</t>
  </si>
  <si>
    <t>DA72937-8</t>
  </si>
  <si>
    <t>DA72937-9</t>
  </si>
  <si>
    <t>DA72937-10</t>
  </si>
  <si>
    <t>DA72937-11</t>
  </si>
  <si>
    <t>DA72937-12</t>
  </si>
  <si>
    <t>DA72950-1C</t>
  </si>
  <si>
    <t>1C</t>
  </si>
  <si>
    <t>DA72950-2C</t>
  </si>
  <si>
    <t>2C</t>
  </si>
  <si>
    <t>DA72950-3C</t>
  </si>
  <si>
    <t>3C</t>
  </si>
  <si>
    <t>DA72950-4C</t>
  </si>
  <si>
    <t>4C</t>
  </si>
  <si>
    <t>DA72950-5C</t>
  </si>
  <si>
    <t>5C</t>
  </si>
  <si>
    <t>DA72951-3</t>
  </si>
  <si>
    <t>DA72951-4</t>
  </si>
  <si>
    <t>DA72951-5</t>
  </si>
  <si>
    <t>DA72951-6</t>
  </si>
  <si>
    <t>DA72951-7</t>
  </si>
  <si>
    <t>DA72951-8</t>
  </si>
  <si>
    <t>DA72951-9</t>
  </si>
  <si>
    <t>DA72951-10</t>
  </si>
  <si>
    <t>DA72951-11</t>
  </si>
  <si>
    <t>DA72952-1</t>
  </si>
  <si>
    <t>DA72952-2</t>
  </si>
  <si>
    <t>DA72952-3</t>
  </si>
  <si>
    <t>DA72952-4</t>
  </si>
  <si>
    <t>DA72952-5</t>
  </si>
  <si>
    <t>DA72952-6</t>
  </si>
  <si>
    <t>DA72952-7</t>
  </si>
  <si>
    <t>DA72952-8</t>
  </si>
  <si>
    <t>DA72926-1</t>
  </si>
  <si>
    <t>DA72940-1</t>
  </si>
  <si>
    <t>DA72941-1</t>
  </si>
  <si>
    <t>DA72941-2</t>
  </si>
  <si>
    <t>DA72941-3</t>
  </si>
  <si>
    <t>DA72941-4</t>
  </si>
  <si>
    <t>DA72941-5</t>
  </si>
  <si>
    <t>DA72941-6</t>
  </si>
  <si>
    <t>DA72941-7</t>
  </si>
  <si>
    <t>DA72942-1</t>
  </si>
  <si>
    <t>DA72942-2</t>
  </si>
  <si>
    <t>DA72942-3</t>
  </si>
  <si>
    <t>DA72942-4</t>
  </si>
  <si>
    <t>DA72942-5</t>
  </si>
  <si>
    <t>DA72944-1</t>
  </si>
  <si>
    <t>DA72944-2</t>
  </si>
  <si>
    <t>DA72944-3</t>
  </si>
  <si>
    <t>DA72944-4</t>
  </si>
  <si>
    <t>DA72944-5</t>
  </si>
  <si>
    <t>DA72944-6</t>
  </si>
  <si>
    <t>DA72944-7</t>
  </si>
  <si>
    <t>DA72945-1</t>
  </si>
  <si>
    <t>DA72945-2</t>
  </si>
  <si>
    <t>DA72946-1</t>
  </si>
  <si>
    <t>DA72947-1</t>
  </si>
  <si>
    <t>DA72947-2</t>
  </si>
  <si>
    <t>toc</t>
  </si>
  <si>
    <t>LB16175-1B</t>
  </si>
  <si>
    <t>LB16175-2B</t>
  </si>
  <si>
    <t>DA72969-1</t>
  </si>
  <si>
    <t>TRC, TSS</t>
  </si>
  <si>
    <t>DA72765-1</t>
  </si>
  <si>
    <t>DA72762-1</t>
  </si>
  <si>
    <t>MGHRD</t>
  </si>
  <si>
    <t>DA72762-2</t>
  </si>
  <si>
    <t>DA72960-1</t>
  </si>
  <si>
    <t>DA72960-2</t>
  </si>
  <si>
    <t>DA72970-8</t>
  </si>
  <si>
    <t>DA72970-9</t>
  </si>
  <si>
    <t>DA72970-10</t>
  </si>
  <si>
    <t>DA72976-1</t>
  </si>
  <si>
    <t>DA72976-2</t>
  </si>
  <si>
    <t>DA72976-3</t>
  </si>
  <si>
    <t>DA72976-4</t>
  </si>
  <si>
    <t>DA72976-5</t>
  </si>
  <si>
    <t>DA72976-6</t>
  </si>
  <si>
    <t>DA72976-7</t>
  </si>
  <si>
    <t>DA72976-8</t>
  </si>
  <si>
    <t>DA72978-1C</t>
  </si>
  <si>
    <t>DA72978-2C</t>
  </si>
  <si>
    <t>DA72978-3C</t>
  </si>
  <si>
    <t>DA72978-4C</t>
  </si>
  <si>
    <t>DA72981-1</t>
  </si>
  <si>
    <t>DA72981-2</t>
  </si>
  <si>
    <t>DA72981-3</t>
  </si>
  <si>
    <t>DA72981-4</t>
  </si>
  <si>
    <t>DA72982-6</t>
  </si>
  <si>
    <t>DA72982-7</t>
  </si>
  <si>
    <t>DA72982-8</t>
  </si>
  <si>
    <t>DA72982-9</t>
  </si>
  <si>
    <t>DA72982-10</t>
  </si>
  <si>
    <t>DA72982-11</t>
  </si>
  <si>
    <t>DA72982-12</t>
  </si>
  <si>
    <t>DA72982-13</t>
  </si>
  <si>
    <t>DA72982-14</t>
  </si>
  <si>
    <t>DA72982-15</t>
  </si>
  <si>
    <t>DA72982-16</t>
  </si>
  <si>
    <t>DA72982-17</t>
  </si>
  <si>
    <t>DA72982-18</t>
  </si>
  <si>
    <t>DA72982-19</t>
  </si>
  <si>
    <t>DA72982-20</t>
  </si>
  <si>
    <t>TSS</t>
  </si>
  <si>
    <t>DA72968-1</t>
  </si>
  <si>
    <t>DA72971-1</t>
  </si>
  <si>
    <t>DA72971-2</t>
  </si>
  <si>
    <t>DA72971-3</t>
  </si>
  <si>
    <t>DA72971-4</t>
  </si>
  <si>
    <t>DA72971-5</t>
  </si>
  <si>
    <t>DA72971-6</t>
  </si>
  <si>
    <t>DA72971-7</t>
  </si>
  <si>
    <t>DA72971-8</t>
  </si>
  <si>
    <t>DA72971-9</t>
  </si>
  <si>
    <t>DA72971-10</t>
  </si>
  <si>
    <t>DA72971-11</t>
  </si>
  <si>
    <t>DA72971-12</t>
  </si>
  <si>
    <t>DA72971-13</t>
  </si>
  <si>
    <t>DA72971-14</t>
  </si>
  <si>
    <t>DA72971-15</t>
  </si>
  <si>
    <t>DA72971-16</t>
  </si>
  <si>
    <t>DA72971-17</t>
  </si>
  <si>
    <t>DA72973-1</t>
  </si>
  <si>
    <t>DA72973-2</t>
  </si>
  <si>
    <t>DA72973-3</t>
  </si>
  <si>
    <t>DA72973-4</t>
  </si>
  <si>
    <t>DA72983-1</t>
  </si>
  <si>
    <t>BROIC300, CABAL, CHLIC300, FIC300, NO2IC300, NO32IC300, NO3OIC300, PH, scon, SO4IC300</t>
  </si>
  <si>
    <t>BROIC300, CABAL, CHLIC300, FIC300, NO2IC300, NO32IC300, NO3OIC300, PH, scon, SO4IC300, tpo4</t>
  </si>
  <si>
    <t>NO3OIC300</t>
  </si>
  <si>
    <t xml:space="preserve">  GP38739:DONE:06/04,GN67245:SCH:06/04</t>
  </si>
  <si>
    <t>DA72794-1</t>
  </si>
  <si>
    <t>DA72800-1</t>
  </si>
  <si>
    <t>amn, NO2IC300, NO32IC300, NO3OIC300, TINN, tkn, TNIT</t>
  </si>
  <si>
    <t>DA72800-2</t>
  </si>
  <si>
    <t>DA72800-3</t>
  </si>
  <si>
    <t>DA72835-1</t>
  </si>
  <si>
    <t>NO2IC300, NO32IC300, NO3OIC300</t>
  </si>
  <si>
    <t>DA72803-1</t>
  </si>
  <si>
    <t>amn, NO2IC300, NO3OIC300, tkn</t>
  </si>
  <si>
    <t>DA72803-2</t>
  </si>
  <si>
    <t>DA72803-3</t>
  </si>
  <si>
    <t>CHLIC300, NO2IC300, NO32IC300, NO3OIC300, SO4IC300</t>
  </si>
  <si>
    <t>DA72798-1</t>
  </si>
  <si>
    <t>DA72793-1</t>
  </si>
  <si>
    <t>DA72797-1</t>
  </si>
  <si>
    <t>%SOL</t>
  </si>
  <si>
    <t xml:space="preserve">  GN67341:SCH:06/13</t>
  </si>
  <si>
    <t>DA73002-9</t>
  </si>
  <si>
    <t>no3oic300</t>
  </si>
  <si>
    <t>DA73002-10</t>
  </si>
  <si>
    <t>DA73002-11</t>
  </si>
  <si>
    <t>DA73007-1</t>
  </si>
  <si>
    <t>%SOL, PH-SATPASTE, scon</t>
  </si>
  <si>
    <t xml:space="preserve">  GN67347:SCH:06/13</t>
  </si>
  <si>
    <t>DA73007-2</t>
  </si>
  <si>
    <t>DA73007-3</t>
  </si>
  <si>
    <t>DA73007-4</t>
  </si>
  <si>
    <t>DA73007-5</t>
  </si>
  <si>
    <t>DA73007-6</t>
  </si>
  <si>
    <t>DA73007-7</t>
  </si>
  <si>
    <t>DA73007-8</t>
  </si>
  <si>
    <t>DA73007-9</t>
  </si>
  <si>
    <t>DA73007-10</t>
  </si>
  <si>
    <t>DA73007-11</t>
  </si>
  <si>
    <t>DA73007-12</t>
  </si>
  <si>
    <t>DA73007-13</t>
  </si>
  <si>
    <t>DA73007-14</t>
  </si>
  <si>
    <t>DA73007-15</t>
  </si>
  <si>
    <t>DA73007-16</t>
  </si>
  <si>
    <t>DA73007-17</t>
  </si>
  <si>
    <t>DA73007-18</t>
  </si>
  <si>
    <t>DA73007-19</t>
  </si>
  <si>
    <t>DA73007-20</t>
  </si>
  <si>
    <t xml:space="preserve">  GN67348:SCH:06/13</t>
  </si>
  <si>
    <t>DA73021-1</t>
  </si>
  <si>
    <t xml:space="preserve">  GN67351:SCH:06/13</t>
  </si>
  <si>
    <t>DA73021-2</t>
  </si>
  <si>
    <t>DA73021-3</t>
  </si>
  <si>
    <t>DA73021-4</t>
  </si>
  <si>
    <t>DA73021-5</t>
  </si>
  <si>
    <t>DA73021-6</t>
  </si>
  <si>
    <t>DA73021-7</t>
  </si>
  <si>
    <t>DA73021-8</t>
  </si>
  <si>
    <t>DA73021-9</t>
  </si>
  <si>
    <t>DA73021-10</t>
  </si>
  <si>
    <t>DA73021-11</t>
  </si>
  <si>
    <t>DA73021-12</t>
  </si>
  <si>
    <t>DA73022-3</t>
  </si>
  <si>
    <t>DA73022-4</t>
  </si>
  <si>
    <t>DA73022-5</t>
  </si>
  <si>
    <t xml:space="preserve">  GN67353:SCH:06/13</t>
  </si>
  <si>
    <t>DA73023-16</t>
  </si>
  <si>
    <t>DA73023-17</t>
  </si>
  <si>
    <t>DA73023-18</t>
  </si>
  <si>
    <t>DA73023-19</t>
  </si>
  <si>
    <t xml:space="preserve">  GN67355:SCH:06/13</t>
  </si>
  <si>
    <t>DA73024-16</t>
  </si>
  <si>
    <t>DA73024-17</t>
  </si>
  <si>
    <t>DA73024-18</t>
  </si>
  <si>
    <t>DA73024-19</t>
  </si>
  <si>
    <t>DA73024-20</t>
  </si>
  <si>
    <t>DA73024-21</t>
  </si>
  <si>
    <t>DA73024-22</t>
  </si>
  <si>
    <t>DA73024-23</t>
  </si>
  <si>
    <t>DA73024-24</t>
  </si>
  <si>
    <t>DA73024-25</t>
  </si>
  <si>
    <t xml:space="preserve">  GN67357:SCH:06/13</t>
  </si>
  <si>
    <t>DA73024-26</t>
  </si>
  <si>
    <t>DA73024-27</t>
  </si>
  <si>
    <t>chlorate, chlorite</t>
  </si>
  <si>
    <t>DA72801-1</t>
  </si>
  <si>
    <t>chlic300, CR3, so4ic300</t>
  </si>
  <si>
    <t>DA72801-3</t>
  </si>
  <si>
    <t>DA72801-1FA</t>
  </si>
  <si>
    <t>DA72802-1A</t>
  </si>
  <si>
    <t>DA72965-1</t>
  </si>
  <si>
    <t>DA72965-2</t>
  </si>
  <si>
    <t>DA72965-3</t>
  </si>
  <si>
    <t>DA72965-4</t>
  </si>
  <si>
    <t>DA72965-5</t>
  </si>
  <si>
    <t>DA72965-6</t>
  </si>
  <si>
    <t>DA73001-1</t>
  </si>
  <si>
    <t>chlic300, scon</t>
  </si>
  <si>
    <t>DA73001-2</t>
  </si>
  <si>
    <t>DA73001-3</t>
  </si>
  <si>
    <t>DA73001-4</t>
  </si>
  <si>
    <t>DA73001-5</t>
  </si>
  <si>
    <t>DA73001-6</t>
  </si>
  <si>
    <t>DA73001-7</t>
  </si>
  <si>
    <t>DA73001-8</t>
  </si>
  <si>
    <t>DA73001-9</t>
  </si>
  <si>
    <t>DA73001-10</t>
  </si>
  <si>
    <t>DA73001-11</t>
  </si>
  <si>
    <t>DA73001-12</t>
  </si>
  <si>
    <t>DA73001-13</t>
  </si>
  <si>
    <t>DA73001-14</t>
  </si>
  <si>
    <t>DA73001-15</t>
  </si>
  <si>
    <t>DA73001-16</t>
  </si>
  <si>
    <t>DA73001-17</t>
  </si>
  <si>
    <t>DA73010-1</t>
  </si>
  <si>
    <t>DA73010-2</t>
  </si>
  <si>
    <t>DA73010-1F</t>
  </si>
  <si>
    <t>WWF</t>
  </si>
  <si>
    <t>doc, FILTERGN</t>
  </si>
  <si>
    <t>DA73010-2F</t>
  </si>
  <si>
    <t>2F</t>
  </si>
  <si>
    <t>DA73014-1</t>
  </si>
  <si>
    <t>chlic300, so4ic300, TDS</t>
  </si>
  <si>
    <t xml:space="preserve">  GN67354:SCH:06/13</t>
  </si>
  <si>
    <t>DA73014-2</t>
  </si>
  <si>
    <t>DA73014-3</t>
  </si>
  <si>
    <t>DA73014-4</t>
  </si>
  <si>
    <t>DA73014-5</t>
  </si>
  <si>
    <t>DA73014-6</t>
  </si>
  <si>
    <t>DA73014-7</t>
  </si>
  <si>
    <t>DA73014-8</t>
  </si>
  <si>
    <t>DA73014-9</t>
  </si>
  <si>
    <t>DA73014-10</t>
  </si>
  <si>
    <t>DA73014-11</t>
  </si>
  <si>
    <t>DA73014-12</t>
  </si>
  <si>
    <t>DA73014-13</t>
  </si>
  <si>
    <t>DA73014-14</t>
  </si>
  <si>
    <t>DA73014-15</t>
  </si>
  <si>
    <t>DA73014-16</t>
  </si>
  <si>
    <t>DA73014-17</t>
  </si>
  <si>
    <t>DA73014-18</t>
  </si>
  <si>
    <t>DA73014-19</t>
  </si>
  <si>
    <t>DA73014-20</t>
  </si>
  <si>
    <t>DA73016-1</t>
  </si>
  <si>
    <t xml:space="preserve">  GN67366:SCH:06/13</t>
  </si>
  <si>
    <t>DA73016-2</t>
  </si>
  <si>
    <t>DA73016-3</t>
  </si>
  <si>
    <t>DA73016-4</t>
  </si>
  <si>
    <t>DA73016-5</t>
  </si>
  <si>
    <t>DA73017-1</t>
  </si>
  <si>
    <t>DA73017-2</t>
  </si>
  <si>
    <t>DA73017-3</t>
  </si>
  <si>
    <t>DA73017-4</t>
  </si>
  <si>
    <t>DA73017-5</t>
  </si>
  <si>
    <t>DA73017-6</t>
  </si>
  <si>
    <t>DA73018-1</t>
  </si>
  <si>
    <t>DA73018-2</t>
  </si>
  <si>
    <t>DA73018-3</t>
  </si>
  <si>
    <t>DA73018-4</t>
  </si>
  <si>
    <t>DA73018-5</t>
  </si>
  <si>
    <t>DA73018-6</t>
  </si>
  <si>
    <t>DA73018-7</t>
  </si>
  <si>
    <t>DA72138-1R</t>
  </si>
  <si>
    <t>DA72138</t>
  </si>
  <si>
    <t>1R</t>
  </si>
  <si>
    <t>PH</t>
  </si>
  <si>
    <t>DA72138-2R</t>
  </si>
  <si>
    <t>2R</t>
  </si>
  <si>
    <t>DA72139-1R</t>
  </si>
  <si>
    <t>DA72139</t>
  </si>
  <si>
    <t>DA72139-2R</t>
  </si>
  <si>
    <t>BROIC300, chlic300, FIC300, no2ic300, NO32IC300, NO3OIC300</t>
  </si>
  <si>
    <t xml:space="preserve">  GP38770:DONE:06/05,GN67333:SCH:06/05,GN67313:SCH:06/06</t>
  </si>
  <si>
    <t>DA73033-1</t>
  </si>
  <si>
    <t>amn, bod, scon, tpo4, TSS</t>
  </si>
  <si>
    <t>DA72840-1</t>
  </si>
  <si>
    <t>DA72841-1</t>
  </si>
  <si>
    <t>DA73030-1</t>
  </si>
  <si>
    <t xml:space="preserve">  GN67367:SCH:06/13</t>
  </si>
  <si>
    <t>DA73030-2</t>
  </si>
  <si>
    <t>DA73030-3</t>
  </si>
  <si>
    <t>DA73030-4</t>
  </si>
  <si>
    <t>DA73030-5</t>
  </si>
  <si>
    <t>DA73030-6</t>
  </si>
  <si>
    <t>DA73030-7</t>
  </si>
  <si>
    <t>DA73030-8</t>
  </si>
  <si>
    <t>DA73030-9</t>
  </si>
  <si>
    <t>DA73030-10</t>
  </si>
  <si>
    <t>DA73030-11</t>
  </si>
  <si>
    <t>DA73030-12</t>
  </si>
  <si>
    <t>DA73030-13</t>
  </si>
  <si>
    <t>DA73030-14</t>
  </si>
  <si>
    <t>DA73030-15</t>
  </si>
  <si>
    <t>DA73051-3</t>
  </si>
  <si>
    <t>DA73051-4</t>
  </si>
  <si>
    <t>DA73051-5</t>
  </si>
  <si>
    <t>DA73052-3</t>
  </si>
  <si>
    <t>DA73052-4</t>
  </si>
  <si>
    <t>DA73052-5</t>
  </si>
  <si>
    <t>DA73043-1</t>
  </si>
  <si>
    <t>chlic300, TSS</t>
  </si>
  <si>
    <t>DA73034-1</t>
  </si>
  <si>
    <t>TDS</t>
  </si>
  <si>
    <t>DA72865-1A</t>
  </si>
  <si>
    <t>CR3, XCR</t>
  </si>
  <si>
    <t>DA72865-1F</t>
  </si>
  <si>
    <t>EFF</t>
  </si>
  <si>
    <t>XCR</t>
  </si>
  <si>
    <t>DA72865-1FA</t>
  </si>
  <si>
    <t>DA72864-1</t>
  </si>
  <si>
    <t>DA72880-3</t>
  </si>
  <si>
    <t>DA72888-1</t>
  </si>
  <si>
    <t>CORR</t>
  </si>
  <si>
    <t>DA72888-2</t>
  </si>
  <si>
    <t>DA72920-1</t>
  </si>
  <si>
    <t>DA72935-1</t>
  </si>
  <si>
    <t>DA72927-1</t>
  </si>
  <si>
    <t>CABAL, NO32IC300, PH, scon, tpo4</t>
  </si>
  <si>
    <t>DA72955-1</t>
  </si>
  <si>
    <t>BOD, PH, TSS</t>
  </si>
  <si>
    <t xml:space="preserve">  GP38776:DONE:06/11</t>
  </si>
  <si>
    <t>DA72959-1</t>
  </si>
  <si>
    <t>DA72962-1</t>
  </si>
  <si>
    <t>BOD, TSS</t>
  </si>
  <si>
    <t>DA72979-1</t>
  </si>
  <si>
    <t>amn, no2ic300, no3oic300, tkn, tpo4</t>
  </si>
  <si>
    <t>DA72979-2</t>
  </si>
  <si>
    <t>DA72979-3</t>
  </si>
  <si>
    <t>DA72962-2</t>
  </si>
  <si>
    <t>cn, fic300, no3oic300</t>
  </si>
  <si>
    <t>DA72961-1</t>
  </si>
  <si>
    <t>DA72961-2</t>
  </si>
  <si>
    <t>DA72958-1</t>
  </si>
  <si>
    <t>broic300, CABAL, chlic300, fic300, no2ic300, no3oic300, PH, scon, so4ic300, tpo4</t>
  </si>
  <si>
    <t>DA72993-1</t>
  </si>
  <si>
    <t>bod, PH, TSS</t>
  </si>
  <si>
    <t>DA73009-1</t>
  </si>
  <si>
    <t>DA72999-1</t>
  </si>
  <si>
    <t>DA72999-2</t>
  </si>
  <si>
    <t>DA73005-4</t>
  </si>
  <si>
    <t>DA73005-5</t>
  </si>
  <si>
    <t>DA73035-1</t>
  </si>
  <si>
    <t>amn, bod, no2ic300, no3oic300, TDS, tkn, tpo4, TSS</t>
  </si>
  <si>
    <t>DA73035-2</t>
  </si>
  <si>
    <t>bod, TSS</t>
  </si>
  <si>
    <t>DA73036-1</t>
  </si>
  <si>
    <t>DA73036-2</t>
  </si>
  <si>
    <t>DA73037-1</t>
  </si>
  <si>
    <t>amn, chlic300, no2ic300, NO32IC300, no3oic300, so4ic300, TDS, TINN</t>
  </si>
  <si>
    <t>DA73037-2</t>
  </si>
  <si>
    <t>DA73037-3</t>
  </si>
  <si>
    <t>ALK, BIC, broic300, CABAL, CAR, chlic300, fic300, no2ic300, NO32IC300, no3oic300, PH, scon, so4ic300, TDS, tpo4</t>
  </si>
  <si>
    <t>DA73025-1</t>
  </si>
  <si>
    <t>DA73027-1</t>
  </si>
  <si>
    <t>bod, tkn</t>
  </si>
  <si>
    <t>DA73035-3</t>
  </si>
  <si>
    <t>DA73036-3</t>
  </si>
  <si>
    <t>DA73029-1</t>
  </si>
  <si>
    <t>DA73029-2</t>
  </si>
  <si>
    <t>DA73029-3</t>
  </si>
  <si>
    <t>DA71539-1A</t>
  </si>
  <si>
    <t>ums, znms</t>
  </si>
  <si>
    <t>DA71600-1</t>
  </si>
  <si>
    <t>asms, bams, bems, cdms, crms, fems, mnms, nams, nims, sbms, sems, tlms</t>
  </si>
  <si>
    <t>DA71669-6</t>
  </si>
  <si>
    <t>ZNMS</t>
  </si>
  <si>
    <t xml:space="preserve">  MP41510:DONE:06/12</t>
  </si>
  <si>
    <t>rerun 06/03/25 eta 06/04/2025</t>
  </si>
  <si>
    <t>DA71801-6F</t>
  </si>
  <si>
    <t>6F</t>
  </si>
  <si>
    <t>GWF</t>
  </si>
  <si>
    <t>FEMS</t>
  </si>
  <si>
    <t xml:space="preserve">  MP41358:DONE:06/10,MA19228:AQR:06/11</t>
  </si>
  <si>
    <t>DA71801-7F</t>
  </si>
  <si>
    <t>7F</t>
  </si>
  <si>
    <t>DA71820-1F</t>
  </si>
  <si>
    <t>fe, mn</t>
  </si>
  <si>
    <t xml:space="preserve">  MP41097:SCH:04/19</t>
  </si>
  <si>
    <t>eta 06/05/2025</t>
  </si>
  <si>
    <t>DA71820-2F</t>
  </si>
  <si>
    <t>DA71827-1FA</t>
  </si>
  <si>
    <t>cums, mnms, pbms, znms</t>
  </si>
  <si>
    <t>DA71867-1</t>
  </si>
  <si>
    <t>OI</t>
  </si>
  <si>
    <t>AG, AS, BA, CD, CR, PB, SE</t>
  </si>
  <si>
    <t xml:space="preserve">  MP41228:DONE:05/16</t>
  </si>
  <si>
    <t>Reporting today 6/3/2025</t>
  </si>
  <si>
    <t>DA71867-2</t>
  </si>
  <si>
    <t>LIQ</t>
  </si>
  <si>
    <t xml:space="preserve">  MP41229:DONE:05/16</t>
  </si>
  <si>
    <t>DA71930-1F</t>
  </si>
  <si>
    <t>BMS, NAMS</t>
  </si>
  <si>
    <t>reprep and run 06/4/2025 eta 06/05/2025</t>
  </si>
  <si>
    <t>DA71985-1F</t>
  </si>
  <si>
    <t>DA71987-1F</t>
  </si>
  <si>
    <t>DA72088-1</t>
  </si>
  <si>
    <t>CA, MG</t>
  </si>
  <si>
    <t xml:space="preserve">  MP41166:DONE:05/13</t>
  </si>
  <si>
    <t>eta 06/12/2025</t>
  </si>
  <si>
    <t>DA72089-1</t>
  </si>
  <si>
    <t>DA72119-1F</t>
  </si>
  <si>
    <t>DA72133-1A</t>
  </si>
  <si>
    <t>FE*</t>
  </si>
  <si>
    <t xml:space="preserve">  MP41181:DONE:05/07,MA19062:REDO:05/08</t>
  </si>
  <si>
    <t>rerun and report today 06/03/2025</t>
  </si>
  <si>
    <t>DA72133-1F</t>
  </si>
  <si>
    <t>DA72015-1F</t>
  </si>
  <si>
    <t>DA72017-1F</t>
  </si>
  <si>
    <t>DA72151-2FA</t>
  </si>
  <si>
    <t>2FA</t>
  </si>
  <si>
    <t>SEMS*</t>
  </si>
  <si>
    <t xml:space="preserve">  MP41510:DONE:06/12,MA:REDO:06/06</t>
  </si>
  <si>
    <t>DA72169-1</t>
  </si>
  <si>
    <t>ZN*</t>
  </si>
  <si>
    <t>rerun 06/03/2025 eta 06/04/2025</t>
  </si>
  <si>
    <t>DA72188-1</t>
  </si>
  <si>
    <t xml:space="preserve">  MP41358:REDO:06/11,MA19228:NEED:06/11</t>
  </si>
  <si>
    <t>DA72188-2</t>
  </si>
  <si>
    <t>NAMS</t>
  </si>
  <si>
    <t xml:space="preserve">  MP41510:DONE:06/12,MA19228:NEED:06/11</t>
  </si>
  <si>
    <t>DA72188-1F</t>
  </si>
  <si>
    <t>SI</t>
  </si>
  <si>
    <t xml:space="preserve">  MP41365:DONE:06/12,MA19244:AQR:06/13</t>
  </si>
  <si>
    <t>DA72188-2F</t>
  </si>
  <si>
    <t>SI, SRMS*</t>
  </si>
  <si>
    <t xml:space="preserve">  MP41230:DONE:06/03,MP41365:DONE:06/12,MA:REDO:06/05,MA19244:AQR:06/13</t>
  </si>
  <si>
    <t>DA72066-1F</t>
  </si>
  <si>
    <t>DA72231-4F</t>
  </si>
  <si>
    <t>4F</t>
  </si>
  <si>
    <t>FE, MN</t>
  </si>
  <si>
    <t>DA72231-5F</t>
  </si>
  <si>
    <t>5F</t>
  </si>
  <si>
    <t>DA72231-6F</t>
  </si>
  <si>
    <t>DA72146-1F</t>
  </si>
  <si>
    <t>BMS*</t>
  </si>
  <si>
    <t xml:space="preserve">  MP41510:DONE:06/12,MA:REDO:05/18</t>
  </si>
  <si>
    <t>DA72148-1F</t>
  </si>
  <si>
    <t>BMS*, CAMS*</t>
  </si>
  <si>
    <t xml:space="preserve">  MP41226:DONE:05/11,MP41510:DONE:06/12,MA:REDO:05/18</t>
  </si>
  <si>
    <t>DA72309-1F</t>
  </si>
  <si>
    <t>MNMS</t>
  </si>
  <si>
    <t xml:space="preserve">  MP41359:REDO:06/11,MA19162:NEED:06/11</t>
  </si>
  <si>
    <t>DA72360-1FA</t>
  </si>
  <si>
    <t>DA72384-3F</t>
  </si>
  <si>
    <t>3F</t>
  </si>
  <si>
    <t>DA72373-1</t>
  </si>
  <si>
    <t>DA72373-2</t>
  </si>
  <si>
    <t>DA72373-1F</t>
  </si>
  <si>
    <t>DA72373-2F</t>
  </si>
  <si>
    <t>DA72395-1A</t>
  </si>
  <si>
    <t>DA72255-1F</t>
  </si>
  <si>
    <t>BMS</t>
  </si>
  <si>
    <t>reprep needed eta 06/05/2025</t>
  </si>
  <si>
    <t>DA72464-11B</t>
  </si>
  <si>
    <t>11B</t>
  </si>
  <si>
    <t>HWS-B</t>
  </si>
  <si>
    <t xml:space="preserve">  MP41390:DONE:05/28,MA19244:AQR:06/13</t>
  </si>
  <si>
    <t>DA72464-12B</t>
  </si>
  <si>
    <t>12B</t>
  </si>
  <si>
    <t>DA72464-13B</t>
  </si>
  <si>
    <t>13B</t>
  </si>
  <si>
    <t>DA72464-14B</t>
  </si>
  <si>
    <t>14B</t>
  </si>
  <si>
    <t>DA72464-15B</t>
  </si>
  <si>
    <t>15B</t>
  </si>
  <si>
    <t>DA72464-16B</t>
  </si>
  <si>
    <t>16B</t>
  </si>
  <si>
    <t>DA72464-17B</t>
  </si>
  <si>
    <t>17B</t>
  </si>
  <si>
    <t>DA72464-18B</t>
  </si>
  <si>
    <t>18B</t>
  </si>
  <si>
    <t>DA72465-1B</t>
  </si>
  <si>
    <t>DA72465-2B</t>
  </si>
  <si>
    <t xml:space="preserve">  MP41390:DONE:06/12,MA19244:SCH:06/13</t>
  </si>
  <si>
    <t>DA72465-3B</t>
  </si>
  <si>
    <t>DA72465-4B</t>
  </si>
  <si>
    <t>DA72465-5B</t>
  </si>
  <si>
    <t>DA72467-1F</t>
  </si>
  <si>
    <t>ag, as, ba, cd, cr, fe, mn, na, ni, pb, se, u, zn</t>
  </si>
  <si>
    <t xml:space="preserve">  MP41367:SCH:05/25</t>
  </si>
  <si>
    <t>DA72467-2F</t>
  </si>
  <si>
    <t>DA72467-3F</t>
  </si>
  <si>
    <t>DA72467-4F</t>
  </si>
  <si>
    <t>DA72468-1F</t>
  </si>
  <si>
    <t>DA72468-2F</t>
  </si>
  <si>
    <t>DA72468-3F</t>
  </si>
  <si>
    <t>DA72468-4F</t>
  </si>
  <si>
    <t>DA72468-5F</t>
  </si>
  <si>
    <t>DA72468-6F</t>
  </si>
  <si>
    <t>DA72469-1B</t>
  </si>
  <si>
    <t>DA72469-2B</t>
  </si>
  <si>
    <t>DA72470-1B</t>
  </si>
  <si>
    <t>DA72526-3B</t>
  </si>
  <si>
    <t xml:space="preserve">  MP41527:SCH:06/11</t>
  </si>
  <si>
    <t>Dried, In need of Prep 06/09</t>
  </si>
  <si>
    <t>DA72527-1B</t>
  </si>
  <si>
    <t>DA72527-2B</t>
  </si>
  <si>
    <t>DA72527-3B</t>
  </si>
  <si>
    <t>DA72527-4B</t>
  </si>
  <si>
    <t>DA72527-5B</t>
  </si>
  <si>
    <t>DA72530-1F</t>
  </si>
  <si>
    <t>DA72530-2F</t>
  </si>
  <si>
    <t>DA72530-3F</t>
  </si>
  <si>
    <t>DA72530-4F</t>
  </si>
  <si>
    <t>DA72530-5F</t>
  </si>
  <si>
    <t>DA72532-1B</t>
  </si>
  <si>
    <t>DA72532-2B</t>
  </si>
  <si>
    <t>DA72533-1B</t>
  </si>
  <si>
    <t>DA72533-2B</t>
  </si>
  <si>
    <t>DA72533-3B</t>
  </si>
  <si>
    <t>DA72533-4B</t>
  </si>
  <si>
    <t>DA72533-5B</t>
  </si>
  <si>
    <t>DA72534-1B</t>
  </si>
  <si>
    <t>DA72534-2B</t>
  </si>
  <si>
    <t>DA72534-3B</t>
  </si>
  <si>
    <t>DA72534-4B</t>
  </si>
  <si>
    <t>DA72534-5B</t>
  </si>
  <si>
    <t>DA72534-6B</t>
  </si>
  <si>
    <t>DA72534-7B</t>
  </si>
  <si>
    <t>DA72539-1</t>
  </si>
  <si>
    <t>ca, cu, fe, k, mg, mn, na</t>
  </si>
  <si>
    <t xml:space="preserve">  MP41366:SCH:05/25</t>
  </si>
  <si>
    <t>DA72539-3</t>
  </si>
  <si>
    <t>DA72539-5</t>
  </si>
  <si>
    <t>DA72539-7</t>
  </si>
  <si>
    <t>DA72539-9</t>
  </si>
  <si>
    <t>DA72539-10</t>
  </si>
  <si>
    <t>DA72563-3B</t>
  </si>
  <si>
    <t xml:space="preserve">  MP41456:DONE:06/06,MA19244:AQR:06/13</t>
  </si>
  <si>
    <t>Prep done, Not in MA Batch yet 06/09 1800</t>
  </si>
  <si>
    <t>DA72564-1B</t>
  </si>
  <si>
    <t>DA72564-3B</t>
  </si>
  <si>
    <t>hg</t>
  </si>
  <si>
    <t>DA72570-1F</t>
  </si>
  <si>
    <t>ag, as, ba, cd, cr, fe, hg, mn, na, ni, pb, se, u, zn</t>
  </si>
  <si>
    <t>DA72571-1F</t>
  </si>
  <si>
    <t>ag, as, ba, be, cd, cr, ni, pb, sb, se, tl, v</t>
  </si>
  <si>
    <t>DA72571-2F</t>
  </si>
  <si>
    <t>DA72571-3F</t>
  </si>
  <si>
    <t xml:space="preserve">  MP:REDO:06/09</t>
  </si>
  <si>
    <t xml:space="preserve">  MP41505:DONE:06/11,MA19229:AQR:06/13</t>
  </si>
  <si>
    <t>DA72569-1F</t>
  </si>
  <si>
    <t xml:space="preserve">  MP41368:SCH:05/25</t>
  </si>
  <si>
    <t>DA72569-2F</t>
  </si>
  <si>
    <t>DA72569-3F</t>
  </si>
  <si>
    <t>DA72569-4F</t>
  </si>
  <si>
    <t>DA72569-5F</t>
  </si>
  <si>
    <t>DA72569-6F</t>
  </si>
  <si>
    <t>DA72569-7F</t>
  </si>
  <si>
    <t>DA72569-8F</t>
  </si>
  <si>
    <t>8F</t>
  </si>
  <si>
    <t>DA72569-9F</t>
  </si>
  <si>
    <t>9F</t>
  </si>
  <si>
    <t>ag, as, ba, cd, cr, fe, HG, mn, na, ni, pb, se, u, zn</t>
  </si>
  <si>
    <t xml:space="preserve">  MP41368:SCH:05/25,MP:REDO:06/09</t>
  </si>
  <si>
    <t>DA72569-10F</t>
  </si>
  <si>
    <t>10F</t>
  </si>
  <si>
    <t>DA72569-11F</t>
  </si>
  <si>
    <t>11F</t>
  </si>
  <si>
    <t xml:space="preserve">  MP41368:SCH:05/25,MP41505:DONE:06/11,MA19229:AQR:06/13</t>
  </si>
  <si>
    <t>DA72612-7B</t>
  </si>
  <si>
    <t>Waiting on prep 06/10 1400, Prepped 06/10 1840</t>
  </si>
  <si>
    <t>DA72549-1A</t>
  </si>
  <si>
    <t>FEMS*</t>
  </si>
  <si>
    <t xml:space="preserve">  MP41510:DONE:06/12,MA19178:REDO:06/05</t>
  </si>
  <si>
    <t>DA72551-7A</t>
  </si>
  <si>
    <t>7A</t>
  </si>
  <si>
    <t>ASMS, CRMS, FEMS</t>
  </si>
  <si>
    <t xml:space="preserve">  MP41362:DONE:06/04,MA19200:SCH:06/05</t>
  </si>
  <si>
    <t>DA72603-1F</t>
  </si>
  <si>
    <t>DA72603-2F</t>
  </si>
  <si>
    <t>DA72603-3F</t>
  </si>
  <si>
    <t>DA72603-4F</t>
  </si>
  <si>
    <t>WFBF</t>
  </si>
  <si>
    <t>DA72603-5F</t>
  </si>
  <si>
    <t>DA72629-1</t>
  </si>
  <si>
    <t>KMS, NAMS</t>
  </si>
  <si>
    <t xml:space="preserve">  MP41495:DONE:06/12,MA19245:SCH:06/13</t>
  </si>
  <si>
    <t>DA72629-2</t>
  </si>
  <si>
    <t>DA72629-3</t>
  </si>
  <si>
    <t>DA72629-4</t>
  </si>
  <si>
    <t>DA72629-5</t>
  </si>
  <si>
    <t>DA72629-6</t>
  </si>
  <si>
    <t>DA72629-7</t>
  </si>
  <si>
    <t>DA72629-8</t>
  </si>
  <si>
    <t>DA72636-2A</t>
  </si>
  <si>
    <t>2A</t>
  </si>
  <si>
    <t>ASMS, FEMS, UMS</t>
  </si>
  <si>
    <t xml:space="preserve">  MP41511:DONE:06/10,MA19245:SCH:06/13</t>
  </si>
  <si>
    <t>DA72636-2F</t>
  </si>
  <si>
    <t>FEMS, MNMS</t>
  </si>
  <si>
    <t>DA72636-2FA</t>
  </si>
  <si>
    <t>SEMS</t>
  </si>
  <si>
    <t>DA72664-1A</t>
  </si>
  <si>
    <t>ASMS</t>
  </si>
  <si>
    <t>DA72495-1</t>
  </si>
  <si>
    <t>ag, cd, cr, cu, ni, pb, zn</t>
  </si>
  <si>
    <t>DA72510-1</t>
  </si>
  <si>
    <t>ca, fe, na</t>
  </si>
  <si>
    <t>DA72512-1</t>
  </si>
  <si>
    <t>DA72517-1F</t>
  </si>
  <si>
    <t>BAMS, BMS, CAMS, FEMS, KMS, MGMS, MNMS, NAMS, SEMS, SRMS</t>
  </si>
  <si>
    <t>DA72686-4</t>
  </si>
  <si>
    <t>agms, asms, bams, cdms, crms, hg, pbms, sems</t>
  </si>
  <si>
    <t>DA72692-1A</t>
  </si>
  <si>
    <t>asms, pbms</t>
  </si>
  <si>
    <t>DA72692-1F</t>
  </si>
  <si>
    <t>pbms</t>
  </si>
  <si>
    <t>DA72692-1FA</t>
  </si>
  <si>
    <t>cdms, pbms, sems, znms</t>
  </si>
  <si>
    <t>DA72710-1B</t>
  </si>
  <si>
    <t>HWS-B*</t>
  </si>
  <si>
    <t xml:space="preserve">  MP41423:REDO:06/09,MA:REDO:06/09</t>
  </si>
  <si>
    <t>DA72710-2B</t>
  </si>
  <si>
    <t>DA72710-3B</t>
  </si>
  <si>
    <t>DA72710-4B</t>
  </si>
  <si>
    <t>DA72710-5B</t>
  </si>
  <si>
    <t>DA72710-6B</t>
  </si>
  <si>
    <t>DA72710-7B</t>
  </si>
  <si>
    <t>DA72710-8B</t>
  </si>
  <si>
    <t>DA72710-9B</t>
  </si>
  <si>
    <t>DA72710-10B</t>
  </si>
  <si>
    <t>10B</t>
  </si>
  <si>
    <t>DA72711-1B</t>
  </si>
  <si>
    <t>DA72711-2B</t>
  </si>
  <si>
    <t>DA72712-1B</t>
  </si>
  <si>
    <t>DA72712-3B</t>
  </si>
  <si>
    <t>DA72712-6B</t>
  </si>
  <si>
    <t>DA72712-9B</t>
  </si>
  <si>
    <t>DA72715-1B</t>
  </si>
  <si>
    <t>ca, mg</t>
  </si>
  <si>
    <t>ASMS, BMS, CRMS, FEMS</t>
  </si>
  <si>
    <t>DA72685-1F</t>
  </si>
  <si>
    <t>DA72685-1FA</t>
  </si>
  <si>
    <t>AGMS, ASMS, CDMS, CUMS, NIMS, PBMS, SEMS, ZNMS</t>
  </si>
  <si>
    <t>DA70893-1R</t>
  </si>
  <si>
    <t>DA70893</t>
  </si>
  <si>
    <t>DA71539-1AR</t>
  </si>
  <si>
    <t>1AR</t>
  </si>
  <si>
    <t>DA71600-1R</t>
  </si>
  <si>
    <t>DA72726-6B</t>
  </si>
  <si>
    <t xml:space="preserve">  MP41424:DONE:06/04,MA19197:SCH:06/05</t>
  </si>
  <si>
    <t>DA72736-3B</t>
  </si>
  <si>
    <t>hws-b</t>
  </si>
  <si>
    <t xml:space="preserve">  MP41458:SCH:06/03</t>
  </si>
  <si>
    <t>DA72736-4B</t>
  </si>
  <si>
    <t>DA72736-5B</t>
  </si>
  <si>
    <t>DA72736-6B</t>
  </si>
  <si>
    <t>DA72736-7B</t>
  </si>
  <si>
    <t>DA72736-8B</t>
  </si>
  <si>
    <t>DA72736-9B</t>
  </si>
  <si>
    <t>DA72736-10B</t>
  </si>
  <si>
    <t>DA72736-11B</t>
  </si>
  <si>
    <t>DA72736-12B</t>
  </si>
  <si>
    <t>DA72736-13B</t>
  </si>
  <si>
    <t>DA72736-14B</t>
  </si>
  <si>
    <t>DA72736-15B</t>
  </si>
  <si>
    <t>DA72736-16B</t>
  </si>
  <si>
    <t>DA72736-17B</t>
  </si>
  <si>
    <t>DA72736-18B</t>
  </si>
  <si>
    <t>DA72736-19B</t>
  </si>
  <si>
    <t>19B</t>
  </si>
  <si>
    <t>DA72736-20B</t>
  </si>
  <si>
    <t>20B</t>
  </si>
  <si>
    <t>DA72736-21B</t>
  </si>
  <si>
    <t>21B</t>
  </si>
  <si>
    <t>DA72736-22B</t>
  </si>
  <si>
    <t>22B</t>
  </si>
  <si>
    <t>DA72736-23B</t>
  </si>
  <si>
    <t>23B</t>
  </si>
  <si>
    <t xml:space="preserve">  MP41457:SCH:06/03</t>
  </si>
  <si>
    <t>DA72736-24B</t>
  </si>
  <si>
    <t>24B</t>
  </si>
  <si>
    <t>DA72736-25B</t>
  </si>
  <si>
    <t>25B</t>
  </si>
  <si>
    <t>DA72736-26B</t>
  </si>
  <si>
    <t>26B</t>
  </si>
  <si>
    <t>DA72736-27B</t>
  </si>
  <si>
    <t>27B</t>
  </si>
  <si>
    <t>DA72736-28B</t>
  </si>
  <si>
    <t>28B</t>
  </si>
  <si>
    <t>DA72736-29B</t>
  </si>
  <si>
    <t>29B</t>
  </si>
  <si>
    <t>DA72736-30B</t>
  </si>
  <si>
    <t>30B</t>
  </si>
  <si>
    <t>DA72737-1B</t>
  </si>
  <si>
    <t>DA72737-2B</t>
  </si>
  <si>
    <t>DA72737-3B</t>
  </si>
  <si>
    <t>DA72738-1B</t>
  </si>
  <si>
    <t>DA72739-1B</t>
  </si>
  <si>
    <t>DA72739-2B</t>
  </si>
  <si>
    <t>DA72739-3B</t>
  </si>
  <si>
    <t>DA72739-4B</t>
  </si>
  <si>
    <t>DA72739-5B</t>
  </si>
  <si>
    <t>DA72739-6B</t>
  </si>
  <si>
    <t>DA72739-7B</t>
  </si>
  <si>
    <t>DA72739-8B</t>
  </si>
  <si>
    <t>DA72741-1F</t>
  </si>
  <si>
    <t>CR</t>
  </si>
  <si>
    <t xml:space="preserve">  MP41508:DONE:06/10</t>
  </si>
  <si>
    <t>DA72741-2F</t>
  </si>
  <si>
    <t>DA72741-3F</t>
  </si>
  <si>
    <t>DA72741-4F</t>
  </si>
  <si>
    <t>DA72741-5F</t>
  </si>
  <si>
    <t>DA72741-6F</t>
  </si>
  <si>
    <t>DA72741-7F</t>
  </si>
  <si>
    <t>DA72741-8F</t>
  </si>
  <si>
    <t>DA72741-9F</t>
  </si>
  <si>
    <t>DA72741-10F</t>
  </si>
  <si>
    <t>DA72741-11F</t>
  </si>
  <si>
    <t>DA72741-12F</t>
  </si>
  <si>
    <t>12F</t>
  </si>
  <si>
    <t>ASMS, CDMS, CRMS, FEMS, MOMS, NIMS, PBMS, UMS</t>
  </si>
  <si>
    <t>DA72575-1F</t>
  </si>
  <si>
    <t>AGMS, ASMS, CDMS, CRMS, CUMS, MOMS, NIMS, PBMS, SEMS, ZNMS</t>
  </si>
  <si>
    <t>DA72752-4A</t>
  </si>
  <si>
    <t>4A</t>
  </si>
  <si>
    <t>asms, crms, nims</t>
  </si>
  <si>
    <t>DA72752-4F</t>
  </si>
  <si>
    <t>DA72752-5A</t>
  </si>
  <si>
    <t>5A</t>
  </si>
  <si>
    <t>DA72752-5F</t>
  </si>
  <si>
    <t>DA72752-6A</t>
  </si>
  <si>
    <t>6A</t>
  </si>
  <si>
    <t>DA72752-6F</t>
  </si>
  <si>
    <t>DA72752-4FA</t>
  </si>
  <si>
    <t>4FA</t>
  </si>
  <si>
    <t>agms, sems</t>
  </si>
  <si>
    <t>DA72752-5FA</t>
  </si>
  <si>
    <t>5FA</t>
  </si>
  <si>
    <t>DA72752-6FA</t>
  </si>
  <si>
    <t>6FA</t>
  </si>
  <si>
    <t>DA72746-1</t>
  </si>
  <si>
    <t xml:space="preserve">  MP41506:DONE:06/11,MA19229:AQR:06/13</t>
  </si>
  <si>
    <t>DA72755-6B</t>
  </si>
  <si>
    <t xml:space="preserve">  MP41455:DONE:06/03,MA19244:AQR:06/13</t>
  </si>
  <si>
    <t>DA72755-11B</t>
  </si>
  <si>
    <t>DA72758-6B</t>
  </si>
  <si>
    <t xml:space="preserve">  MP41531:DONE:06/12</t>
  </si>
  <si>
    <t>ALMS</t>
  </si>
  <si>
    <t>DA72770-1FA</t>
  </si>
  <si>
    <t>cums, pbms</t>
  </si>
  <si>
    <t>DA72770-2FA</t>
  </si>
  <si>
    <t>DA72772-21</t>
  </si>
  <si>
    <t>agms, asms, bams, cdms, cums, nims, pbms, sems, znms</t>
  </si>
  <si>
    <t xml:space="preserve">  MP41504:SCH:06/10</t>
  </si>
  <si>
    <t>DA72774-1</t>
  </si>
  <si>
    <t>DA72774-2</t>
  </si>
  <si>
    <t>DA72774-3</t>
  </si>
  <si>
    <t>DA72774-4</t>
  </si>
  <si>
    <t>DA72774-5</t>
  </si>
  <si>
    <t>DA72774-6</t>
  </si>
  <si>
    <t>DA72774-7</t>
  </si>
  <si>
    <t>DA72774-8</t>
  </si>
  <si>
    <t>DA72774-9</t>
  </si>
  <si>
    <t>DA72774-10</t>
  </si>
  <si>
    <t>DA72774-11</t>
  </si>
  <si>
    <t>DA72774-12</t>
  </si>
  <si>
    <t>DA72774-13</t>
  </si>
  <si>
    <t>DA72775-1F</t>
  </si>
  <si>
    <t>DA72775-2F</t>
  </si>
  <si>
    <t>DA72775-3F</t>
  </si>
  <si>
    <t>DA72775-4F</t>
  </si>
  <si>
    <t>DA72775-5F</t>
  </si>
  <si>
    <t>DA72776-1F</t>
  </si>
  <si>
    <t>cdms</t>
  </si>
  <si>
    <t xml:space="preserve">  MP41496:SCH:06/09</t>
  </si>
  <si>
    <t>DA72776-2F</t>
  </si>
  <si>
    <t>DA72776-3F</t>
  </si>
  <si>
    <t>DA72776-4F</t>
  </si>
  <si>
    <t>DA72776-5F</t>
  </si>
  <si>
    <t>DA72776-6F</t>
  </si>
  <si>
    <t>DA72776-7F</t>
  </si>
  <si>
    <t>DA72776-8F</t>
  </si>
  <si>
    <t>ASMS, CAMS, CDMS, FEMS, KMS, MGMS, MOMS, NAMS, UMS</t>
  </si>
  <si>
    <t>DA72805-1FA</t>
  </si>
  <si>
    <t>cdms, cums, pbms, znms</t>
  </si>
  <si>
    <t>ag, as, ba, cd, cr, hg, pb, se</t>
  </si>
  <si>
    <t>DA72816-1A</t>
  </si>
  <si>
    <t>fems</t>
  </si>
  <si>
    <t>DA72816-1FA</t>
  </si>
  <si>
    <t>mnms, sems</t>
  </si>
  <si>
    <t>DA72817-1A</t>
  </si>
  <si>
    <t>asms</t>
  </si>
  <si>
    <t>DA72818-1A</t>
  </si>
  <si>
    <t>asms, ums</t>
  </si>
  <si>
    <t>agms, cdms, crms, cums, nims, pbms, sems, znms</t>
  </si>
  <si>
    <t>DA72819-1A</t>
  </si>
  <si>
    <t>asms, fems, ums</t>
  </si>
  <si>
    <t>DA72819-1F</t>
  </si>
  <si>
    <t>fems, mnms</t>
  </si>
  <si>
    <t>DA72819-1FA</t>
  </si>
  <si>
    <t>sems</t>
  </si>
  <si>
    <t>DA72822-1F</t>
  </si>
  <si>
    <t>bams</t>
  </si>
  <si>
    <t>DA72822-2F</t>
  </si>
  <si>
    <t>DA72822-3F</t>
  </si>
  <si>
    <t>DA72822-4F</t>
  </si>
  <si>
    <t>DA72822-5F</t>
  </si>
  <si>
    <t xml:space="preserve">  MP41532:SCH:06/12</t>
  </si>
  <si>
    <t>DA72828-1A</t>
  </si>
  <si>
    <t>sarca, sarmg, sarna</t>
  </si>
  <si>
    <t xml:space="preserve">  MP41551:SCH:06/13</t>
  </si>
  <si>
    <t>In Prep 06/16 ETA to MA 06/17</t>
  </si>
  <si>
    <t>DA72828-1B</t>
  </si>
  <si>
    <t xml:space="preserve">  MP41478:DONE:06/11,MA19240:SCH:06/13</t>
  </si>
  <si>
    <t>DA72828-2A</t>
  </si>
  <si>
    <t>DA72828-2B</t>
  </si>
  <si>
    <t>DA72828-3A</t>
  </si>
  <si>
    <t>3A</t>
  </si>
  <si>
    <t>DA72828-3B</t>
  </si>
  <si>
    <t>DA72828-4A</t>
  </si>
  <si>
    <t>DA72828-4B</t>
  </si>
  <si>
    <t>DA72828-5A</t>
  </si>
  <si>
    <t>DA72828-5B</t>
  </si>
  <si>
    <t>DA72828-6A</t>
  </si>
  <si>
    <t>DA72828-6B</t>
  </si>
  <si>
    <t>DA72828-7A</t>
  </si>
  <si>
    <t>DA72828-7B</t>
  </si>
  <si>
    <t>DA72828-8A</t>
  </si>
  <si>
    <t>8A</t>
  </si>
  <si>
    <t>DA72828-8B</t>
  </si>
  <si>
    <t>DA72828-9A</t>
  </si>
  <si>
    <t>9A</t>
  </si>
  <si>
    <t>DA72828-9B</t>
  </si>
  <si>
    <t>DA72828-10A</t>
  </si>
  <si>
    <t>10A</t>
  </si>
  <si>
    <t>DA72828-10B</t>
  </si>
  <si>
    <t>DA72828-11A</t>
  </si>
  <si>
    <t>11A</t>
  </si>
  <si>
    <t>DA72828-11B</t>
  </si>
  <si>
    <t>DA72828-12A</t>
  </si>
  <si>
    <t>12A</t>
  </si>
  <si>
    <t>DA72828-12B</t>
  </si>
  <si>
    <t>DA72828-13A</t>
  </si>
  <si>
    <t>13A</t>
  </si>
  <si>
    <t>DA72828-13B</t>
  </si>
  <si>
    <t>DA72830-4</t>
  </si>
  <si>
    <t>DA72830-5</t>
  </si>
  <si>
    <t>DA72830-1B</t>
  </si>
  <si>
    <t>DA72830-2B</t>
  </si>
  <si>
    <t>DA72830-3B</t>
  </si>
  <si>
    <t>DA72830-4B</t>
  </si>
  <si>
    <t>DA72830-5B</t>
  </si>
  <si>
    <t>DA72832-1</t>
  </si>
  <si>
    <t>DA72832-2</t>
  </si>
  <si>
    <t>DA72832-3</t>
  </si>
  <si>
    <t>DA72832-4</t>
  </si>
  <si>
    <t xml:space="preserve">  MP41533:SCH:06/12</t>
  </si>
  <si>
    <t>DA72832-5</t>
  </si>
  <si>
    <t>DA72832-17</t>
  </si>
  <si>
    <t>DA72832-18</t>
  </si>
  <si>
    <t>DA72832-19</t>
  </si>
  <si>
    <t>DA72832-20</t>
  </si>
  <si>
    <t>DA72832-21</t>
  </si>
  <si>
    <t>DA72832-22</t>
  </si>
  <si>
    <t>DA72832-23</t>
  </si>
  <si>
    <t>DA72832-24</t>
  </si>
  <si>
    <t xml:space="preserve">  MP41535:SCH:06/12</t>
  </si>
  <si>
    <t>DA72832-25</t>
  </si>
  <si>
    <t>DA72832-26</t>
  </si>
  <si>
    <t>DA72832-27</t>
  </si>
  <si>
    <t>DA72832-28</t>
  </si>
  <si>
    <t>DA72832-29</t>
  </si>
  <si>
    <t>DA72832-30</t>
  </si>
  <si>
    <t>DA72832-31</t>
  </si>
  <si>
    <t>DA72832-32</t>
  </si>
  <si>
    <t>DA72832-33</t>
  </si>
  <si>
    <t>DA72832-34</t>
  </si>
  <si>
    <t>DA72833-1</t>
  </si>
  <si>
    <t>DA72833-2</t>
  </si>
  <si>
    <t>DA72833-3</t>
  </si>
  <si>
    <t>DA72833-4</t>
  </si>
  <si>
    <t>DA72833-5</t>
  </si>
  <si>
    <t xml:space="preserve">  MP41537:SCH:06/12</t>
  </si>
  <si>
    <t>DA72833-5A</t>
  </si>
  <si>
    <t>DA72833-6A</t>
  </si>
  <si>
    <t>DA72833-7A</t>
  </si>
  <si>
    <t>DA72833-8A</t>
  </si>
  <si>
    <t>DA72833-9A</t>
  </si>
  <si>
    <t>DA72833-10A</t>
  </si>
  <si>
    <t>DA72833-11A</t>
  </si>
  <si>
    <t>DA72833-12A</t>
  </si>
  <si>
    <t xml:space="preserve">  MP41552:SCH:06/13</t>
  </si>
  <si>
    <t>DA72833-13A</t>
  </si>
  <si>
    <t>DA72833-14A</t>
  </si>
  <si>
    <t>14A</t>
  </si>
  <si>
    <t>DA72833-15A</t>
  </si>
  <si>
    <t>15A</t>
  </si>
  <si>
    <t>DA72834-1</t>
  </si>
  <si>
    <t>DA72834-2</t>
  </si>
  <si>
    <t>DA72834-3</t>
  </si>
  <si>
    <t>DA72834-4</t>
  </si>
  <si>
    <t>DA72834-5</t>
  </si>
  <si>
    <t>DA72834-6</t>
  </si>
  <si>
    <t>DA72834-7</t>
  </si>
  <si>
    <t>DA72834-8</t>
  </si>
  <si>
    <t>DA72834-9</t>
  </si>
  <si>
    <t>DA72834-10</t>
  </si>
  <si>
    <t>DA72834-11</t>
  </si>
  <si>
    <t>DA72834-12</t>
  </si>
  <si>
    <t>DA72834-13</t>
  </si>
  <si>
    <t>DA72834-14</t>
  </si>
  <si>
    <t>DA72834-15</t>
  </si>
  <si>
    <t xml:space="preserve">  MP41543:SCH:06/13</t>
  </si>
  <si>
    <t>DA72834-16</t>
  </si>
  <si>
    <t>DA72834-17</t>
  </si>
  <si>
    <t>DA72834-18</t>
  </si>
  <si>
    <t>DA72834-19</t>
  </si>
  <si>
    <t>DA72834-10B</t>
  </si>
  <si>
    <t xml:space="preserve">  MP41531:DONE:06/12,MA19230:SCH:06/11</t>
  </si>
  <si>
    <t>DA72834-15B</t>
  </si>
  <si>
    <t xml:space="preserve">  MP41531:DONE:06/12,MA19222:SCH:06/10</t>
  </si>
  <si>
    <t>DA72676-1</t>
  </si>
  <si>
    <t>agms, asms, bems, cdms, crms, cums, fems, HG, li, mnms, nams, nims, sbms, sems, tlms, znms</t>
  </si>
  <si>
    <t>DA72676-2</t>
  </si>
  <si>
    <t>DA72676-3</t>
  </si>
  <si>
    <t>DA72676-4</t>
  </si>
  <si>
    <t>DA72676-5</t>
  </si>
  <si>
    <t>DA72674-1</t>
  </si>
  <si>
    <t>DA72674-1F</t>
  </si>
  <si>
    <t>SWF</t>
  </si>
  <si>
    <t>DA72674-1FA</t>
  </si>
  <si>
    <t>DA72675-1</t>
  </si>
  <si>
    <t>DA72675-2</t>
  </si>
  <si>
    <t>DA72675-3</t>
  </si>
  <si>
    <t>agms, asms, bems, cdms, crms, cums, fems, hg, li, mnms, nams, nims, sbms, sems, tlms, znms</t>
  </si>
  <si>
    <t xml:space="preserve">  MP41555:SCH:06/13</t>
  </si>
  <si>
    <t>DA72675-4</t>
  </si>
  <si>
    <t>DA72675-5</t>
  </si>
  <si>
    <t>DA72675-6</t>
  </si>
  <si>
    <t>DA72675-7</t>
  </si>
  <si>
    <t>DA72675-8</t>
  </si>
  <si>
    <t>DA72675-9</t>
  </si>
  <si>
    <t>DA72675-10</t>
  </si>
  <si>
    <t>DA72675-11</t>
  </si>
  <si>
    <t>DA72676-6</t>
  </si>
  <si>
    <t>DA72676-7</t>
  </si>
  <si>
    <t xml:space="preserve">  MP41556:SCH:06/13</t>
  </si>
  <si>
    <t>DA72676-8</t>
  </si>
  <si>
    <t>DA72676-9</t>
  </si>
  <si>
    <t>DA72677-1</t>
  </si>
  <si>
    <t>DA72677-2</t>
  </si>
  <si>
    <t>DA72677-3</t>
  </si>
  <si>
    <t>CAMS, hg, KMS, MGMS, MOMS, NAMS</t>
  </si>
  <si>
    <t xml:space="preserve">  MP41495:DONE:06/12,MP41556:SCH:06/13,MA19245:SCH:06/13</t>
  </si>
  <si>
    <t>cams, hg, kms, mgms, moms, nams</t>
  </si>
  <si>
    <t>DA72814-1A</t>
  </si>
  <si>
    <t>DA72814-1F</t>
  </si>
  <si>
    <t>agms, asms, cdms, crms, cums, fems, mnms, nims, pbms, sems, ums, znms</t>
  </si>
  <si>
    <t>DA72814-2A</t>
  </si>
  <si>
    <t>asms, crms, fems</t>
  </si>
  <si>
    <t>DA72814-2F</t>
  </si>
  <si>
    <t>DA72814-3A</t>
  </si>
  <si>
    <t>DA72814-3F</t>
  </si>
  <si>
    <t>DA72814-4A</t>
  </si>
  <si>
    <t>DA72814-4F</t>
  </si>
  <si>
    <t>DA72814-5A</t>
  </si>
  <si>
    <t>DA72814-5F</t>
  </si>
  <si>
    <t>DA72814-6A</t>
  </si>
  <si>
    <t>DA72814-6F</t>
  </si>
  <si>
    <t>DA72814-7A</t>
  </si>
  <si>
    <t>DA72814-7F</t>
  </si>
  <si>
    <t>DA72844-1</t>
  </si>
  <si>
    <t>DA72844-2</t>
  </si>
  <si>
    <t>DA72844-3</t>
  </si>
  <si>
    <t>DA72844-4</t>
  </si>
  <si>
    <t>DA72844-5</t>
  </si>
  <si>
    <t>DA72844-6</t>
  </si>
  <si>
    <t>DA72844-7</t>
  </si>
  <si>
    <t>DA72844-8</t>
  </si>
  <si>
    <t>DA72844-9</t>
  </si>
  <si>
    <t>DA72844-10</t>
  </si>
  <si>
    <t>DA72844-11</t>
  </si>
  <si>
    <t>DA72844-12</t>
  </si>
  <si>
    <t>DA72844-13</t>
  </si>
  <si>
    <t>DA72845-1</t>
  </si>
  <si>
    <t>DA72845-2</t>
  </si>
  <si>
    <t xml:space="preserve">  MP41544:SCH:06/13</t>
  </si>
  <si>
    <t>DA72845-3</t>
  </si>
  <si>
    <t>DA72845-4</t>
  </si>
  <si>
    <t>DA72852-2</t>
  </si>
  <si>
    <t>DA72852-3</t>
  </si>
  <si>
    <t>DA72852-4</t>
  </si>
  <si>
    <t>DA72852-3B</t>
  </si>
  <si>
    <t xml:space="preserve">  MP41499:DONE:06/09,MA19244:AQR:06/13</t>
  </si>
  <si>
    <t>Waiting on prep 06/10 1400</t>
  </si>
  <si>
    <t>DA72852-6A</t>
  </si>
  <si>
    <t>DA72852-6B</t>
  </si>
  <si>
    <t>DA72852-7A</t>
  </si>
  <si>
    <t>DA72852-8A</t>
  </si>
  <si>
    <t>DA72852-9A</t>
  </si>
  <si>
    <t>DA72852-10A</t>
  </si>
  <si>
    <t>DA72852-11A</t>
  </si>
  <si>
    <t>DA72852-12A</t>
  </si>
  <si>
    <t>DA72852-13A</t>
  </si>
  <si>
    <t>DA72852-13B</t>
  </si>
  <si>
    <t>DA72853-1F</t>
  </si>
  <si>
    <t>agms, asms, bams, bems, cdms, crms, cums, hg, moms, nims, pbms, sbms, tlms, ums</t>
  </si>
  <si>
    <t>DA72861-1A</t>
  </si>
  <si>
    <t>DA72862-1A</t>
  </si>
  <si>
    <t>DA72862-2A</t>
  </si>
  <si>
    <t>DA72862-3A</t>
  </si>
  <si>
    <t>DA71232-1FAR</t>
  </si>
  <si>
    <t>DA71232</t>
  </si>
  <si>
    <t>1FAR</t>
  </si>
  <si>
    <t>cums</t>
  </si>
  <si>
    <t>DA72689-1A</t>
  </si>
  <si>
    <t>ums</t>
  </si>
  <si>
    <t>DA72689-1F</t>
  </si>
  <si>
    <t>mnms</t>
  </si>
  <si>
    <t>DA72689-1FA</t>
  </si>
  <si>
    <t>DA72694-1</t>
  </si>
  <si>
    <t>DA72696-1</t>
  </si>
  <si>
    <t>bams, fems</t>
  </si>
  <si>
    <t>DA72696-2</t>
  </si>
  <si>
    <t>DA72703-1F</t>
  </si>
  <si>
    <t>bams, bms, cams, fems, kms, mgms, mnms, nams, sems, srms</t>
  </si>
  <si>
    <t xml:space="preserve">  MP41545:SCH:06/13</t>
  </si>
  <si>
    <t>DA72870-1A</t>
  </si>
  <si>
    <t>DA72870-1B</t>
  </si>
  <si>
    <t xml:space="preserve">  MP41512:DONE:06/12</t>
  </si>
  <si>
    <t>DA72870-2A</t>
  </si>
  <si>
    <t>DA72870-2B</t>
  </si>
  <si>
    <t>DA72870-3A</t>
  </si>
  <si>
    <t>DA72870-3B</t>
  </si>
  <si>
    <t>DA72870-4A</t>
  </si>
  <si>
    <t xml:space="preserve">  MP41553:SCH:06/13</t>
  </si>
  <si>
    <t>DA72870-4B</t>
  </si>
  <si>
    <t>DA72870-5A</t>
  </si>
  <si>
    <t>DA72870-5B</t>
  </si>
  <si>
    <t>DA72870-6A</t>
  </si>
  <si>
    <t>DA72870-6B</t>
  </si>
  <si>
    <t>DA72870-7A</t>
  </si>
  <si>
    <t>DA72870-7B</t>
  </si>
  <si>
    <t>DA72870-8A</t>
  </si>
  <si>
    <t>DA72870-8B</t>
  </si>
  <si>
    <t>DA72870-9A</t>
  </si>
  <si>
    <t>DA72870-9B</t>
  </si>
  <si>
    <t>DA72870-10A</t>
  </si>
  <si>
    <t>DA72870-10B</t>
  </si>
  <si>
    <t>DA72870-11A</t>
  </si>
  <si>
    <t>DA72870-11B</t>
  </si>
  <si>
    <t>DA72870-12A</t>
  </si>
  <si>
    <t>DA72870-12B</t>
  </si>
  <si>
    <t>DA72870-13A</t>
  </si>
  <si>
    <t>DA72870-13B</t>
  </si>
  <si>
    <t>DA72870-14A</t>
  </si>
  <si>
    <t>DA72870-14B</t>
  </si>
  <si>
    <t>DA72870-15A</t>
  </si>
  <si>
    <t>DA72870-15B</t>
  </si>
  <si>
    <t>DA72870-16A</t>
  </si>
  <si>
    <t>16A</t>
  </si>
  <si>
    <t>DA72870-16B</t>
  </si>
  <si>
    <t>DA72870-17A</t>
  </si>
  <si>
    <t>17A</t>
  </si>
  <si>
    <t>DA72870-17B</t>
  </si>
  <si>
    <t xml:space="preserve">  MP41546:SCH:06/13</t>
  </si>
  <si>
    <t>DA72883-1A</t>
  </si>
  <si>
    <t>DA72883-1B</t>
  </si>
  <si>
    <t>DA72883-2A</t>
  </si>
  <si>
    <t>DA72883-2B</t>
  </si>
  <si>
    <t>DA72883-3A</t>
  </si>
  <si>
    <t>DA72883-3B</t>
  </si>
  <si>
    <t>DA72883-4A</t>
  </si>
  <si>
    <t>DA72883-4B</t>
  </si>
  <si>
    <t xml:space="preserve">  MP41513:DONE:06/12</t>
  </si>
  <si>
    <t>DA72883-5A</t>
  </si>
  <si>
    <t>DA72883-5B</t>
  </si>
  <si>
    <t>DA72883-6A</t>
  </si>
  <si>
    <t>DA72883-6B</t>
  </si>
  <si>
    <t>DA72883-7A</t>
  </si>
  <si>
    <t xml:space="preserve">  MP41554:SCH:06/13</t>
  </si>
  <si>
    <t>DA72883-7B</t>
  </si>
  <si>
    <t>DA72883-8A</t>
  </si>
  <si>
    <t>DA72883-8B</t>
  </si>
  <si>
    <t>DA72883-9A</t>
  </si>
  <si>
    <t>DA72883-9B</t>
  </si>
  <si>
    <t>DA72883-10A</t>
  </si>
  <si>
    <t>DA72883-10B</t>
  </si>
  <si>
    <t>DA72883-11A</t>
  </si>
  <si>
    <t>DA72883-11B</t>
  </si>
  <si>
    <t>DA72883-12A</t>
  </si>
  <si>
    <t>DA72883-12B</t>
  </si>
  <si>
    <t>DA72883-13A</t>
  </si>
  <si>
    <t>DA72883-13B</t>
  </si>
  <si>
    <t>DA72883-14A</t>
  </si>
  <si>
    <t>DA72883-14B</t>
  </si>
  <si>
    <t>DA72883-15A</t>
  </si>
  <si>
    <t>DA72883-15B</t>
  </si>
  <si>
    <t>DA72883-16A</t>
  </si>
  <si>
    <t>DA72883-16B</t>
  </si>
  <si>
    <t>DA72883-17A</t>
  </si>
  <si>
    <t>DA72883-17B</t>
  </si>
  <si>
    <t>DA72887-1F</t>
  </si>
  <si>
    <t>asms, bams, cdms, nims, sems</t>
  </si>
  <si>
    <t>DA72887-2F</t>
  </si>
  <si>
    <t>DA72887-3F</t>
  </si>
  <si>
    <t>DA72887-4F</t>
  </si>
  <si>
    <t>DA72887-5F</t>
  </si>
  <si>
    <t>DA72889-1A</t>
  </si>
  <si>
    <t>DA72889-1B</t>
  </si>
  <si>
    <t>DA72889-2A</t>
  </si>
  <si>
    <t>DA72889-2B</t>
  </si>
  <si>
    <t>DA72889-3A</t>
  </si>
  <si>
    <t>DA72889-3B</t>
  </si>
  <si>
    <t>DA72889-4A</t>
  </si>
  <si>
    <t>DA72889-4B</t>
  </si>
  <si>
    <t xml:space="preserve">  MP41547:SCH:06/13</t>
  </si>
  <si>
    <t>DA72890-1A</t>
  </si>
  <si>
    <t>DA72890-1B</t>
  </si>
  <si>
    <t>DA72890-2A</t>
  </si>
  <si>
    <t>DA72890-2B</t>
  </si>
  <si>
    <t>DA72890-3A</t>
  </si>
  <si>
    <t>DA72890-3B</t>
  </si>
  <si>
    <t xml:space="preserve">  MP41529:SCH:06/11</t>
  </si>
  <si>
    <t>DA72890-4A</t>
  </si>
  <si>
    <t>DA72890-4B</t>
  </si>
  <si>
    <t>DA72890-5A</t>
  </si>
  <si>
    <t>DA72890-5B</t>
  </si>
  <si>
    <t>DA72891-1A</t>
  </si>
  <si>
    <t>DA72891-1B</t>
  </si>
  <si>
    <t>DA72891-2A</t>
  </si>
  <si>
    <t>DA72891-2B</t>
  </si>
  <si>
    <t>DA72891-3A</t>
  </si>
  <si>
    <t>DA72891-3B</t>
  </si>
  <si>
    <t>DA72891-4A</t>
  </si>
  <si>
    <t>DA72891-4B</t>
  </si>
  <si>
    <t>DA72891-5A</t>
  </si>
  <si>
    <t>DA72891-5B</t>
  </si>
  <si>
    <t xml:space="preserve">  MP41548:SCH:06/13</t>
  </si>
  <si>
    <t>DA72892-1A</t>
  </si>
  <si>
    <t>DA72892-1B</t>
  </si>
  <si>
    <t>DA72892-2A</t>
  </si>
  <si>
    <t>DA72892-2B</t>
  </si>
  <si>
    <t>DA72892-3A</t>
  </si>
  <si>
    <t>DA72892-3B</t>
  </si>
  <si>
    <t>DA72892-4A</t>
  </si>
  <si>
    <t>DA72892-4B</t>
  </si>
  <si>
    <t>DA72892-5A</t>
  </si>
  <si>
    <t>DA72892-5B</t>
  </si>
  <si>
    <t>DA72892-6A</t>
  </si>
  <si>
    <t>DA72892-6B</t>
  </si>
  <si>
    <t>DA72892-7A</t>
  </si>
  <si>
    <t>DA72892-7B</t>
  </si>
  <si>
    <t>DA72892-8A</t>
  </si>
  <si>
    <t>DA72892-8B</t>
  </si>
  <si>
    <t>DA72892-9A</t>
  </si>
  <si>
    <t>DA72892-9B</t>
  </si>
  <si>
    <t>DA72892-10A</t>
  </si>
  <si>
    <t>DA72892-10B</t>
  </si>
  <si>
    <t>DA72892-11A</t>
  </si>
  <si>
    <t>DA72892-11B</t>
  </si>
  <si>
    <t>DA72892-12A</t>
  </si>
  <si>
    <t>DA72892-12B</t>
  </si>
  <si>
    <t>DA72892-13A</t>
  </si>
  <si>
    <t>DA72892-13B</t>
  </si>
  <si>
    <t xml:space="preserve">  MP41530:SCH:06/11</t>
  </si>
  <si>
    <t>DA72892-14A</t>
  </si>
  <si>
    <t>DA72892-14B</t>
  </si>
  <si>
    <t>DA72892-15A</t>
  </si>
  <si>
    <t>DA72892-15B</t>
  </si>
  <si>
    <t>DA72892-16A</t>
  </si>
  <si>
    <t>DA72892-16B</t>
  </si>
  <si>
    <t>DA72892-17A</t>
  </si>
  <si>
    <t>DA72892-17B</t>
  </si>
  <si>
    <t>DA72892-18A</t>
  </si>
  <si>
    <t>18A</t>
  </si>
  <si>
    <t>DA72892-18B</t>
  </si>
  <si>
    <t>DA72892-19A</t>
  </si>
  <si>
    <t>19A</t>
  </si>
  <si>
    <t>DA72892-19B</t>
  </si>
  <si>
    <t>DA72892-20A</t>
  </si>
  <si>
    <t>20A</t>
  </si>
  <si>
    <t>DA72892-20B</t>
  </si>
  <si>
    <t>DA72732-3</t>
  </si>
  <si>
    <t>agms, asms, cdms, crms, cums, hg, moms, nims, pbms, sems, ums, znms</t>
  </si>
  <si>
    <t>DA72733-1</t>
  </si>
  <si>
    <t>DA72733-2</t>
  </si>
  <si>
    <t>DA72733-3</t>
  </si>
  <si>
    <t>DA72733-4</t>
  </si>
  <si>
    <t>DA72733-5</t>
  </si>
  <si>
    <t>DA72769-3</t>
  </si>
  <si>
    <t>DA72823-1</t>
  </si>
  <si>
    <t>DA72866-1</t>
  </si>
  <si>
    <t>DA72866-2</t>
  </si>
  <si>
    <t>DA72866-3</t>
  </si>
  <si>
    <t>DA72866-4</t>
  </si>
  <si>
    <t>DA72866-5</t>
  </si>
  <si>
    <t>DA72895-1A</t>
  </si>
  <si>
    <t>DA72895-2A</t>
  </si>
  <si>
    <t>DA72895-3A</t>
  </si>
  <si>
    <t>DA72895-4A</t>
  </si>
  <si>
    <t>DA72895-5A</t>
  </si>
  <si>
    <t>DA72895-6A</t>
  </si>
  <si>
    <t>DA72895-7A</t>
  </si>
  <si>
    <t>DA72895-8A</t>
  </si>
  <si>
    <t>DA72895-9A</t>
  </si>
  <si>
    <t>DA72895-10A</t>
  </si>
  <si>
    <t>DA72898-1A</t>
  </si>
  <si>
    <t>DA72898-1B</t>
  </si>
  <si>
    <t>DA72898-2A</t>
  </si>
  <si>
    <t>DA72898-2B</t>
  </si>
  <si>
    <t>DA72898-3A</t>
  </si>
  <si>
    <t>DA72898-3B</t>
  </si>
  <si>
    <t>DA72898-4A</t>
  </si>
  <si>
    <t>DA72898-4B</t>
  </si>
  <si>
    <t xml:space="preserve">  MP41522:DONE:06/12</t>
  </si>
  <si>
    <t>DA72898-5A</t>
  </si>
  <si>
    <t>DA72898-5B</t>
  </si>
  <si>
    <t>DA72899-1A</t>
  </si>
  <si>
    <t>DA72899-1B</t>
  </si>
  <si>
    <t>DA72899-2A</t>
  </si>
  <si>
    <t>DA72899-2B</t>
  </si>
  <si>
    <t xml:space="preserve">  MP41549:SCH:06/13</t>
  </si>
  <si>
    <t>DA72907-1A</t>
  </si>
  <si>
    <t>DA72907-1B</t>
  </si>
  <si>
    <t xml:space="preserve">  MP41550:SCH:06/13</t>
  </si>
  <si>
    <t>DA72907-2A</t>
  </si>
  <si>
    <t>DA72907-2B</t>
  </si>
  <si>
    <t>DA72907-3A</t>
  </si>
  <si>
    <t>DA72907-3B</t>
  </si>
  <si>
    <t>DA72907-4A</t>
  </si>
  <si>
    <t>DA72907-4B</t>
  </si>
  <si>
    <t>DA72907-5A</t>
  </si>
  <si>
    <t>DA72907-5B</t>
  </si>
  <si>
    <t>DA72907-6A</t>
  </si>
  <si>
    <t>DA72907-6B</t>
  </si>
  <si>
    <t>DA72907-7A</t>
  </si>
  <si>
    <t>DA72907-7B</t>
  </si>
  <si>
    <t>DA72907-8A</t>
  </si>
  <si>
    <t>DA72907-8B</t>
  </si>
  <si>
    <t>DA72907-9A</t>
  </si>
  <si>
    <t>DA72907-9B</t>
  </si>
  <si>
    <t>DA72907-10A</t>
  </si>
  <si>
    <t>DA72907-10B</t>
  </si>
  <si>
    <t>DA72907-11A</t>
  </si>
  <si>
    <t>DA72907-11B</t>
  </si>
  <si>
    <t>DA72907-12A</t>
  </si>
  <si>
    <t>DA72907-12B</t>
  </si>
  <si>
    <t>DA72907-13A</t>
  </si>
  <si>
    <t>DA72907-13B</t>
  </si>
  <si>
    <t>DA72907-14A</t>
  </si>
  <si>
    <t>DA72907-14B</t>
  </si>
  <si>
    <t>DA72907-15A</t>
  </si>
  <si>
    <t>DA72907-15B</t>
  </si>
  <si>
    <t>DA72907-16A</t>
  </si>
  <si>
    <t>DA72907-16B</t>
  </si>
  <si>
    <t>DA72907-17A</t>
  </si>
  <si>
    <t>DA72907-17B</t>
  </si>
  <si>
    <t xml:space="preserve">  MP41525:DONE:06/12</t>
  </si>
  <si>
    <t>DA72907-18A</t>
  </si>
  <si>
    <t>DA72907-18B</t>
  </si>
  <si>
    <t>DA72907-19A</t>
  </si>
  <si>
    <t>DA72907-19B</t>
  </si>
  <si>
    <t>DA72907-20A</t>
  </si>
  <si>
    <t>DA72907-20B</t>
  </si>
  <si>
    <t>DA72907-21A</t>
  </si>
  <si>
    <t>21A</t>
  </si>
  <si>
    <t>DA72907-21B</t>
  </si>
  <si>
    <t>DA72907-22A</t>
  </si>
  <si>
    <t>22A</t>
  </si>
  <si>
    <t>DA72907-22B</t>
  </si>
  <si>
    <t>DA72907-23A</t>
  </si>
  <si>
    <t>23A</t>
  </si>
  <si>
    <t>DA72907-23B</t>
  </si>
  <si>
    <t>DA72907-24A</t>
  </si>
  <si>
    <t>24A</t>
  </si>
  <si>
    <t>DA72907-24B</t>
  </si>
  <si>
    <t>DA72907-25A</t>
  </si>
  <si>
    <t>25A</t>
  </si>
  <si>
    <t>DA72907-25B</t>
  </si>
  <si>
    <t>DA72907-26A</t>
  </si>
  <si>
    <t>26A</t>
  </si>
  <si>
    <t>DA72907-26B</t>
  </si>
  <si>
    <t>DA72907-27A</t>
  </si>
  <si>
    <t>27A</t>
  </si>
  <si>
    <t>DA72907-27B</t>
  </si>
  <si>
    <t>DA72907-28A</t>
  </si>
  <si>
    <t>28A</t>
  </si>
  <si>
    <t>DA72907-28B</t>
  </si>
  <si>
    <t>DA72909-1A</t>
  </si>
  <si>
    <t>DA72909-1B</t>
  </si>
  <si>
    <t>DA72909-2A</t>
  </si>
  <si>
    <t>DA72909-2B</t>
  </si>
  <si>
    <t>DA72909-3A</t>
  </si>
  <si>
    <t>DA72909-3B</t>
  </si>
  <si>
    <t>DA72909-4A</t>
  </si>
  <si>
    <t>DA72909-4B</t>
  </si>
  <si>
    <t>DA72910-1A</t>
  </si>
  <si>
    <t>DA72910-1B</t>
  </si>
  <si>
    <t>DA72910-2A</t>
  </si>
  <si>
    <t>DA72910-2B</t>
  </si>
  <si>
    <t>DA72910-3A</t>
  </si>
  <si>
    <t>DA72910-3B</t>
  </si>
  <si>
    <t xml:space="preserve">  MP41536:SCH:06/12</t>
  </si>
  <si>
    <t>DA72910-7A</t>
  </si>
  <si>
    <t>DA72910-7B</t>
  </si>
  <si>
    <t>DA72910-8A</t>
  </si>
  <si>
    <t>DA72910-8B</t>
  </si>
  <si>
    <t>DA72910-9A</t>
  </si>
  <si>
    <t>DA72910-9B</t>
  </si>
  <si>
    <t>DA72910-10A</t>
  </si>
  <si>
    <t>DA72910-10B</t>
  </si>
  <si>
    <t>DA72912-1A</t>
  </si>
  <si>
    <t>DA72912-1B</t>
  </si>
  <si>
    <t>DA72912-2A</t>
  </si>
  <si>
    <t>DA72912-2B</t>
  </si>
  <si>
    <t>DA72912-3A</t>
  </si>
  <si>
    <t>DA72912-3B</t>
  </si>
  <si>
    <t>DA72912-4A</t>
  </si>
  <si>
    <t>DA72912-4B</t>
  </si>
  <si>
    <t>DA72913-1A</t>
  </si>
  <si>
    <t>DA72913-1B</t>
  </si>
  <si>
    <t>DA72913-2A</t>
  </si>
  <si>
    <t>DA72913-2B</t>
  </si>
  <si>
    <t>DA72913-3A</t>
  </si>
  <si>
    <t>DA72913-3B</t>
  </si>
  <si>
    <t>DA72913-4A</t>
  </si>
  <si>
    <t>DA72913-4B</t>
  </si>
  <si>
    <t>DA72913-5A</t>
  </si>
  <si>
    <t>DA72913-5B</t>
  </si>
  <si>
    <t>DA72913-6A</t>
  </si>
  <si>
    <t>DA72913-6B</t>
  </si>
  <si>
    <t>DA72913-7A</t>
  </si>
  <si>
    <t>DA72913-7B</t>
  </si>
  <si>
    <t>DA72913-8A</t>
  </si>
  <si>
    <t>DA72913-8B</t>
  </si>
  <si>
    <t>DA72913-9A</t>
  </si>
  <si>
    <t>DA72913-9B</t>
  </si>
  <si>
    <t>DA72913-10A</t>
  </si>
  <si>
    <t>DA72913-10B</t>
  </si>
  <si>
    <t>DA72913-11A</t>
  </si>
  <si>
    <t>DA72913-11B</t>
  </si>
  <si>
    <t>DA72913-12A</t>
  </si>
  <si>
    <t>DA72913-12B</t>
  </si>
  <si>
    <t xml:space="preserve">  MP41534:SCH:06/12</t>
  </si>
  <si>
    <t>DA72913-13A</t>
  </si>
  <si>
    <t>DA72913-13B</t>
  </si>
  <si>
    <t>DA72913-14A</t>
  </si>
  <si>
    <t>DA72913-14B</t>
  </si>
  <si>
    <t>DA72913-15A</t>
  </si>
  <si>
    <t>DA72913-15B</t>
  </si>
  <si>
    <t>DA72913-16A</t>
  </si>
  <si>
    <t>DA72913-16B</t>
  </si>
  <si>
    <t>DA72913-17A</t>
  </si>
  <si>
    <t>DA72913-17B</t>
  </si>
  <si>
    <t>DA72913-18A</t>
  </si>
  <si>
    <t>DA72913-18B</t>
  </si>
  <si>
    <t>DA72913-19A</t>
  </si>
  <si>
    <t>DA72913-19B</t>
  </si>
  <si>
    <t>DA72913-20A</t>
  </si>
  <si>
    <t>DA72913-20B</t>
  </si>
  <si>
    <t>DA72913-21A</t>
  </si>
  <si>
    <t>DA72913-21B</t>
  </si>
  <si>
    <t>DA72915-1A</t>
  </si>
  <si>
    <t>DA72915-1B</t>
  </si>
  <si>
    <t>DA72915-2A</t>
  </si>
  <si>
    <t>DA72915-2B</t>
  </si>
  <si>
    <t>DA72915-3A</t>
  </si>
  <si>
    <t>DA72915-3B</t>
  </si>
  <si>
    <t>DA72915-5A</t>
  </si>
  <si>
    <t>DA72915-5B</t>
  </si>
  <si>
    <t>DA72915-7A</t>
  </si>
  <si>
    <t>DA72915-7B</t>
  </si>
  <si>
    <t>DA72915-8A</t>
  </si>
  <si>
    <t>DA72915-8B</t>
  </si>
  <si>
    <t>DA72915-11A</t>
  </si>
  <si>
    <t>DA72915-11B</t>
  </si>
  <si>
    <t>DA72915-12A</t>
  </si>
  <si>
    <t>DA72915-12B</t>
  </si>
  <si>
    <t>DA72915-13A</t>
  </si>
  <si>
    <t>DA72915-13B</t>
  </si>
  <si>
    <t>DA72915-14A</t>
  </si>
  <si>
    <t>DA72915-14B</t>
  </si>
  <si>
    <t>DA72930-1A</t>
  </si>
  <si>
    <t>DA72930-1B</t>
  </si>
  <si>
    <t xml:space="preserve">  MP41538:SCH:06/12</t>
  </si>
  <si>
    <t>DA72930-2A</t>
  </si>
  <si>
    <t>DA72930-2B</t>
  </si>
  <si>
    <t>DA72930-3A</t>
  </si>
  <si>
    <t>DA72930-3B</t>
  </si>
  <si>
    <t>DA72930-4A</t>
  </si>
  <si>
    <t>DA72930-4B</t>
  </si>
  <si>
    <t>DA72930-5A</t>
  </si>
  <si>
    <t>DA72930-5B</t>
  </si>
  <si>
    <t>DA72931-1</t>
  </si>
  <si>
    <t>DA72931-2</t>
  </si>
  <si>
    <t>DA72936-1A</t>
  </si>
  <si>
    <t>DA72936-1B</t>
  </si>
  <si>
    <t>DA72936-2A</t>
  </si>
  <si>
    <t>DA72936-2B</t>
  </si>
  <si>
    <t>DA72936-4A</t>
  </si>
  <si>
    <t>DA72936-4B</t>
  </si>
  <si>
    <t>DA72936-7A</t>
  </si>
  <si>
    <t>DA72936-7B</t>
  </si>
  <si>
    <t>DA72936-8A</t>
  </si>
  <si>
    <t>DA72936-8B</t>
  </si>
  <si>
    <t>DA72936-9A</t>
  </si>
  <si>
    <t>DA72936-9B</t>
  </si>
  <si>
    <t>DA72936-10A</t>
  </si>
  <si>
    <t>DA72936-10B</t>
  </si>
  <si>
    <t>DA72936-11A</t>
  </si>
  <si>
    <t>DA72936-11B</t>
  </si>
  <si>
    <t>DA72936-12A</t>
  </si>
  <si>
    <t>DA72936-12B</t>
  </si>
  <si>
    <t>DA72936-13A</t>
  </si>
  <si>
    <t>DA72936-13B</t>
  </si>
  <si>
    <t>DA72937-1A</t>
  </si>
  <si>
    <t>DA72937-1B</t>
  </si>
  <si>
    <t>DA72937-2A</t>
  </si>
  <si>
    <t>DA72937-2B</t>
  </si>
  <si>
    <t>DA72937-3A</t>
  </si>
  <si>
    <t>DA72937-3B</t>
  </si>
  <si>
    <t>DA72937-4A</t>
  </si>
  <si>
    <t>DA72937-4B</t>
  </si>
  <si>
    <t>DA72937-5A</t>
  </si>
  <si>
    <t>DA72937-5B</t>
  </si>
  <si>
    <t>DA72937-6A</t>
  </si>
  <si>
    <t>DA72937-6B</t>
  </si>
  <si>
    <t>DA72937-7A</t>
  </si>
  <si>
    <t>DA72937-7B</t>
  </si>
  <si>
    <t>DA72937-8A</t>
  </si>
  <si>
    <t>DA72937-8B</t>
  </si>
  <si>
    <t>DA72937-9A</t>
  </si>
  <si>
    <t>DA72937-9B</t>
  </si>
  <si>
    <t>DA72937-10A</t>
  </si>
  <si>
    <t>DA72937-10B</t>
  </si>
  <si>
    <t>DA72937-11A</t>
  </si>
  <si>
    <t>DA72937-11B</t>
  </si>
  <si>
    <t>DA72937-12A</t>
  </si>
  <si>
    <t>DA72937-12B</t>
  </si>
  <si>
    <t>DA72938-1A</t>
  </si>
  <si>
    <t>DA72938-1B</t>
  </si>
  <si>
    <t>DA72938-2A</t>
  </si>
  <si>
    <t>DA72938-2B</t>
  </si>
  <si>
    <t>DA72939-1A</t>
  </si>
  <si>
    <t>DA72939-1B</t>
  </si>
  <si>
    <t>DA72939-2A</t>
  </si>
  <si>
    <t>DA72939-2B</t>
  </si>
  <si>
    <t>DA72939-3A</t>
  </si>
  <si>
    <t>DA72939-3B</t>
  </si>
  <si>
    <t>DA72939-4A</t>
  </si>
  <si>
    <t>DA72939-4B</t>
  </si>
  <si>
    <t>DA72939-5A</t>
  </si>
  <si>
    <t>DA72939-5B</t>
  </si>
  <si>
    <t>DA72942-1F</t>
  </si>
  <si>
    <t>asms, bams, pbms, sems</t>
  </si>
  <si>
    <t>DA72942-2F</t>
  </si>
  <si>
    <t>DA72942-3F</t>
  </si>
  <si>
    <t>DA72942-4F</t>
  </si>
  <si>
    <t>DA72942-5F</t>
  </si>
  <si>
    <t>DA72945-1F</t>
  </si>
  <si>
    <t>bams, cdms</t>
  </si>
  <si>
    <t>DA72945-2F</t>
  </si>
  <si>
    <t>DA72948-1A</t>
  </si>
  <si>
    <t>DA72948-1B</t>
  </si>
  <si>
    <t>DA72948-2A</t>
  </si>
  <si>
    <t>DA72948-2B</t>
  </si>
  <si>
    <t>DA72948-3A</t>
  </si>
  <si>
    <t>DA72948-3B</t>
  </si>
  <si>
    <t>DA72950-1A</t>
  </si>
  <si>
    <t>DA72950-1B</t>
  </si>
  <si>
    <t>DA72950-2A</t>
  </si>
  <si>
    <t>DA72950-2B</t>
  </si>
  <si>
    <t>DA72950-3A</t>
  </si>
  <si>
    <t>DA72950-3B</t>
  </si>
  <si>
    <t>DA72950-4A</t>
  </si>
  <si>
    <t>DA72950-4B</t>
  </si>
  <si>
    <t>DA72950-5A</t>
  </si>
  <si>
    <t>DA72950-5B</t>
  </si>
  <si>
    <t>DA72951-1A</t>
  </si>
  <si>
    <t>DA72951-1B</t>
  </si>
  <si>
    <t>DA72951-2A</t>
  </si>
  <si>
    <t>DA72951-2B</t>
  </si>
  <si>
    <t>DA72951-3A</t>
  </si>
  <si>
    <t>DA72951-3B</t>
  </si>
  <si>
    <t>DA72951-4A</t>
  </si>
  <si>
    <t>DA72951-4B</t>
  </si>
  <si>
    <t>DA72951-5A</t>
  </si>
  <si>
    <t>DA72951-5B</t>
  </si>
  <si>
    <t>DA72951-6A</t>
  </si>
  <si>
    <t>DA72951-6B</t>
  </si>
  <si>
    <t>DA72951-7A</t>
  </si>
  <si>
    <t>DA72951-7B</t>
  </si>
  <si>
    <t>DA72951-8A</t>
  </si>
  <si>
    <t>DA72951-8B</t>
  </si>
  <si>
    <t>DA72951-9A</t>
  </si>
  <si>
    <t>DA72951-9B</t>
  </si>
  <si>
    <t>DA72951-10A</t>
  </si>
  <si>
    <t>DA72951-10B</t>
  </si>
  <si>
    <t>DA72951-11A</t>
  </si>
  <si>
    <t>DA72951-11B</t>
  </si>
  <si>
    <t>DA72952-1A</t>
  </si>
  <si>
    <t>DA72952-1B</t>
  </si>
  <si>
    <t>DA72952-2A</t>
  </si>
  <si>
    <t>DA72952-2B</t>
  </si>
  <si>
    <t>DA72952-3A</t>
  </si>
  <si>
    <t>DA72952-3B</t>
  </si>
  <si>
    <t>DA72952-4A</t>
  </si>
  <si>
    <t>DA72952-4B</t>
  </si>
  <si>
    <t>DA72952-5A</t>
  </si>
  <si>
    <t>DA72952-5B</t>
  </si>
  <si>
    <t>DA72952-6A</t>
  </si>
  <si>
    <t>DA72952-6B</t>
  </si>
  <si>
    <t>DA72952-7A</t>
  </si>
  <si>
    <t>DA72952-7B</t>
  </si>
  <si>
    <t>DA72952-8A</t>
  </si>
  <si>
    <t>DA72952-8B</t>
  </si>
  <si>
    <t>mg</t>
  </si>
  <si>
    <t>DA72771-1</t>
  </si>
  <si>
    <t>agms, asms, cdms, crms, cums, hg, mnms, moms, nims, pbms, sems, znms</t>
  </si>
  <si>
    <t>DA72933-2A</t>
  </si>
  <si>
    <t>DA72933-2F</t>
  </si>
  <si>
    <t>DA72933-2FA</t>
  </si>
  <si>
    <t>DA72934-2A</t>
  </si>
  <si>
    <t>DA72934-2F</t>
  </si>
  <si>
    <t>DA72934-2FA</t>
  </si>
  <si>
    <t>DA72960-1A</t>
  </si>
  <si>
    <t>DA72960-2A</t>
  </si>
  <si>
    <t>DA72967-1A</t>
  </si>
  <si>
    <t>DA72970-1A</t>
  </si>
  <si>
    <t>DA72970-1B</t>
  </si>
  <si>
    <t>DA72970-2A</t>
  </si>
  <si>
    <t>DA72970-2B</t>
  </si>
  <si>
    <t>DA72970-3A</t>
  </si>
  <si>
    <t>DA72970-3B</t>
  </si>
  <si>
    <t>DA72970-6A</t>
  </si>
  <si>
    <t>DA72970-6B</t>
  </si>
  <si>
    <t>DA72970-8A</t>
  </si>
  <si>
    <t>DA72970-8B</t>
  </si>
  <si>
    <t>DA72970-9A</t>
  </si>
  <si>
    <t>DA72970-9B</t>
  </si>
  <si>
    <t>DA72970-10A</t>
  </si>
  <si>
    <t>DA72970-10B</t>
  </si>
  <si>
    <t>DA72975-1A</t>
  </si>
  <si>
    <t>DA72975-1B</t>
  </si>
  <si>
    <t>DA72975-2A</t>
  </si>
  <si>
    <t>DA72975-2B</t>
  </si>
  <si>
    <t>DA72975-3A</t>
  </si>
  <si>
    <t>DA72975-3B</t>
  </si>
  <si>
    <t>DA72976-1A</t>
  </si>
  <si>
    <t>DA72976-1B</t>
  </si>
  <si>
    <t>DA72976-2A</t>
  </si>
  <si>
    <t>DA72976-2B</t>
  </si>
  <si>
    <t>DA72976-3A</t>
  </si>
  <si>
    <t>DA72976-3B</t>
  </si>
  <si>
    <t>DA72976-4A</t>
  </si>
  <si>
    <t>DA72976-4B</t>
  </si>
  <si>
    <t>DA72976-5A</t>
  </si>
  <si>
    <t>DA72976-5B</t>
  </si>
  <si>
    <t>DA72976-6A</t>
  </si>
  <si>
    <t>DA72976-6B</t>
  </si>
  <si>
    <t>DA72976-7A</t>
  </si>
  <si>
    <t>DA72976-7B</t>
  </si>
  <si>
    <t>DA72976-8A</t>
  </si>
  <si>
    <t>DA72976-8B</t>
  </si>
  <si>
    <t>DA72976-9A</t>
  </si>
  <si>
    <t>DA72976-9B</t>
  </si>
  <si>
    <t>DA72976-10A</t>
  </si>
  <si>
    <t>DA72976-10B</t>
  </si>
  <si>
    <t>DA72976-11A</t>
  </si>
  <si>
    <t>DA72976-11B</t>
  </si>
  <si>
    <t>DA72976-12A</t>
  </si>
  <si>
    <t>DA72976-12B</t>
  </si>
  <si>
    <t>DA72976-13A</t>
  </si>
  <si>
    <t>DA72976-13B</t>
  </si>
  <si>
    <t>DA72976-14A</t>
  </si>
  <si>
    <t>DA72976-14B</t>
  </si>
  <si>
    <t>DA72976-15A</t>
  </si>
  <si>
    <t>DA72976-15B</t>
  </si>
  <si>
    <t>DA72976-16A</t>
  </si>
  <si>
    <t>DA72976-16B</t>
  </si>
  <si>
    <t>DA72976-17A</t>
  </si>
  <si>
    <t>DA72976-17B</t>
  </si>
  <si>
    <t>DA72976-18A</t>
  </si>
  <si>
    <t>DA72976-18B</t>
  </si>
  <si>
    <t>DA72977-1A</t>
  </si>
  <si>
    <t>DA72977-1B</t>
  </si>
  <si>
    <t>DA72977-2A</t>
  </si>
  <si>
    <t>DA72977-2B</t>
  </si>
  <si>
    <t>DA72977-3A</t>
  </si>
  <si>
    <t>DA72977-3B</t>
  </si>
  <si>
    <t>DA72977-4A</t>
  </si>
  <si>
    <t>DA72977-4B</t>
  </si>
  <si>
    <t>DA72977-5A</t>
  </si>
  <si>
    <t>DA72977-5B</t>
  </si>
  <si>
    <t>DA72977-6A</t>
  </si>
  <si>
    <t>DA72977-6B</t>
  </si>
  <si>
    <t>DA72977-7A</t>
  </si>
  <si>
    <t>DA72977-7B</t>
  </si>
  <si>
    <t>DA72977-8A</t>
  </si>
  <si>
    <t>DA72977-8B</t>
  </si>
  <si>
    <t>DA72977-9A</t>
  </si>
  <si>
    <t>DA72977-9B</t>
  </si>
  <si>
    <t>DA72977-10A</t>
  </si>
  <si>
    <t>DA72977-10B</t>
  </si>
  <si>
    <t>DA72978-1A</t>
  </si>
  <si>
    <t>DA72978-1B</t>
  </si>
  <si>
    <t>DA72978-2A</t>
  </si>
  <si>
    <t>DA72978-2B</t>
  </si>
  <si>
    <t>DA72978-3A</t>
  </si>
  <si>
    <t>DA72978-3B</t>
  </si>
  <si>
    <t>DA72978-4A</t>
  </si>
  <si>
    <t>DA72978-4B</t>
  </si>
  <si>
    <t>DA72980-1A</t>
  </si>
  <si>
    <t>DA72980-1B</t>
  </si>
  <si>
    <t>DA72981-1A</t>
  </si>
  <si>
    <t>DA72981-1B</t>
  </si>
  <si>
    <t>DA72981-2A</t>
  </si>
  <si>
    <t>DA72981-2B</t>
  </si>
  <si>
    <t>DA72981-3A</t>
  </si>
  <si>
    <t>DA72981-3B</t>
  </si>
  <si>
    <t>DA72981-4A</t>
  </si>
  <si>
    <t>DA72981-4B</t>
  </si>
  <si>
    <t>DA72982-1A</t>
  </si>
  <si>
    <t>DA72982-1B</t>
  </si>
  <si>
    <t>DA72982-2A</t>
  </si>
  <si>
    <t>DA72982-2B</t>
  </si>
  <si>
    <t>DA72982-3A</t>
  </si>
  <si>
    <t>DA72982-3B</t>
  </si>
  <si>
    <t>DA72982-4A</t>
  </si>
  <si>
    <t>DA72982-4B</t>
  </si>
  <si>
    <t>DA72982-5A</t>
  </si>
  <si>
    <t>DA72982-5B</t>
  </si>
  <si>
    <t>DA72982-6A</t>
  </si>
  <si>
    <t>DA72982-6B</t>
  </si>
  <si>
    <t>DA72982-7A</t>
  </si>
  <si>
    <t>DA72982-7B</t>
  </si>
  <si>
    <t>DA72982-8A</t>
  </si>
  <si>
    <t>DA72982-8B</t>
  </si>
  <si>
    <t>DA72982-9A</t>
  </si>
  <si>
    <t>DA72982-9B</t>
  </si>
  <si>
    <t>DA72982-10A</t>
  </si>
  <si>
    <t>DA72982-10B</t>
  </si>
  <si>
    <t>DA72982-11A</t>
  </si>
  <si>
    <t>DA72982-11B</t>
  </si>
  <si>
    <t>DA72982-12A</t>
  </si>
  <si>
    <t>DA72982-12B</t>
  </si>
  <si>
    <t>DA72982-13A</t>
  </si>
  <si>
    <t>DA72982-13B</t>
  </si>
  <si>
    <t>DA72982-14A</t>
  </si>
  <si>
    <t>DA72982-14B</t>
  </si>
  <si>
    <t>DA72982-15A</t>
  </si>
  <si>
    <t>DA72982-15B</t>
  </si>
  <si>
    <t>DA72982-16A</t>
  </si>
  <si>
    <t>DA72982-16B</t>
  </si>
  <si>
    <t>DA72982-17A</t>
  </si>
  <si>
    <t>DA72982-17B</t>
  </si>
  <si>
    <t>DA72982-18A</t>
  </si>
  <si>
    <t>DA72982-18B</t>
  </si>
  <si>
    <t>DA72982-19A</t>
  </si>
  <si>
    <t>DA72982-19B</t>
  </si>
  <si>
    <t>DA72982-20A</t>
  </si>
  <si>
    <t>DA72982-20B</t>
  </si>
  <si>
    <t>DA72982-21A</t>
  </si>
  <si>
    <t>DA72982-21B</t>
  </si>
  <si>
    <t>DA72982-22A</t>
  </si>
  <si>
    <t>DA72982-22B</t>
  </si>
  <si>
    <t>DA72984-1A</t>
  </si>
  <si>
    <t>DA72984-1B</t>
  </si>
  <si>
    <t>DA72984-2A</t>
  </si>
  <si>
    <t>DA72984-2B</t>
  </si>
  <si>
    <t>DA72984-3A</t>
  </si>
  <si>
    <t>DA72984-3B</t>
  </si>
  <si>
    <t>DA72984-4A</t>
  </si>
  <si>
    <t>DA72984-4B</t>
  </si>
  <si>
    <t>DA72984-5A</t>
  </si>
  <si>
    <t>DA72984-5B</t>
  </si>
  <si>
    <t>DA72984-6A</t>
  </si>
  <si>
    <t>DA72984-6B</t>
  </si>
  <si>
    <t>DA72984-7A</t>
  </si>
  <si>
    <t>DA72984-7B</t>
  </si>
  <si>
    <t>DA72984-8A</t>
  </si>
  <si>
    <t>DA72984-8B</t>
  </si>
  <si>
    <t>DA72985-1A</t>
  </si>
  <si>
    <t>DA72985-1B</t>
  </si>
  <si>
    <t>DA72985-2A</t>
  </si>
  <si>
    <t>DA72985-2B</t>
  </si>
  <si>
    <t>DA72985-3A</t>
  </si>
  <si>
    <t>DA72985-3B</t>
  </si>
  <si>
    <t>DA72985-4A</t>
  </si>
  <si>
    <t>DA72985-4B</t>
  </si>
  <si>
    <t>DA72985-5A</t>
  </si>
  <si>
    <t>DA72985-5B</t>
  </si>
  <si>
    <t>DA72985-6A</t>
  </si>
  <si>
    <t>DA72985-6B</t>
  </si>
  <si>
    <t>DA72985-7A</t>
  </si>
  <si>
    <t>DA72985-7B</t>
  </si>
  <si>
    <t>DA72985-8A</t>
  </si>
  <si>
    <t>DA72985-8B</t>
  </si>
  <si>
    <t>DA72985-9A</t>
  </si>
  <si>
    <t>DA72985-9B</t>
  </si>
  <si>
    <t>DA72985-10A</t>
  </si>
  <si>
    <t>DA72985-10B</t>
  </si>
  <si>
    <t>DA72985-11A</t>
  </si>
  <si>
    <t>DA72985-11B</t>
  </si>
  <si>
    <t>DA72788-1</t>
  </si>
  <si>
    <t>DA72788-1A</t>
  </si>
  <si>
    <t>DA72789-1</t>
  </si>
  <si>
    <t>fems, mgms, mnms, nams, srms</t>
  </si>
  <si>
    <t>DA72789-2</t>
  </si>
  <si>
    <t>DA72789-1F</t>
  </si>
  <si>
    <t>si, srms</t>
  </si>
  <si>
    <t>DA72789-2F</t>
  </si>
  <si>
    <t>DA72801-2</t>
  </si>
  <si>
    <t>alms</t>
  </si>
  <si>
    <t>DA72801-1A</t>
  </si>
  <si>
    <t>asms, cdms, moms, nims, pbms, ums</t>
  </si>
  <si>
    <t>DA72801-1F</t>
  </si>
  <si>
    <t>agms, asms, cdms, cums, nims, pbms, znms</t>
  </si>
  <si>
    <t>crms, ums</t>
  </si>
  <si>
    <t>crms, fems</t>
  </si>
  <si>
    <t>DA72802-1F</t>
  </si>
  <si>
    <t>DA72802-1FA</t>
  </si>
  <si>
    <t>agms, asms, cdms, cums, mnms, nims, pbms, sems, znms</t>
  </si>
  <si>
    <t>DA72808-1F</t>
  </si>
  <si>
    <t>DA72810-1F</t>
  </si>
  <si>
    <t>DA72815-1</t>
  </si>
  <si>
    <t>DA72815-2</t>
  </si>
  <si>
    <t>agms, asms, bams, bems, bms, cams, cdms, coms, crms, cums, fems, hg, kms, mgms, mnms, moms, nams, nims, pbms, sbms, sems, snms, tlms, ums, vms, znms</t>
  </si>
  <si>
    <t>al, fe, zn</t>
  </si>
  <si>
    <t>DA72965-1A</t>
  </si>
  <si>
    <t>DA72965-1F</t>
  </si>
  <si>
    <t>DA72965-2A</t>
  </si>
  <si>
    <t>DA72965-2F</t>
  </si>
  <si>
    <t>DA72965-3A</t>
  </si>
  <si>
    <t>DA72965-3F</t>
  </si>
  <si>
    <t>DA72965-4A</t>
  </si>
  <si>
    <t>DA72965-4F</t>
  </si>
  <si>
    <t>DA72965-5A</t>
  </si>
  <si>
    <t>DA72965-5F</t>
  </si>
  <si>
    <t>DA72965-6A</t>
  </si>
  <si>
    <t>DA72965-6F</t>
  </si>
  <si>
    <t>DA73002-1</t>
  </si>
  <si>
    <t>DA73002-2</t>
  </si>
  <si>
    <t>DA73002-3</t>
  </si>
  <si>
    <t>DA73002-4</t>
  </si>
  <si>
    <t>DA73002-5</t>
  </si>
  <si>
    <t>DA73002-6</t>
  </si>
  <si>
    <t>DA73002-7</t>
  </si>
  <si>
    <t>DA73002-8</t>
  </si>
  <si>
    <t>DA73007-1A</t>
  </si>
  <si>
    <t>DA73007-1B</t>
  </si>
  <si>
    <t>DA73007-2A</t>
  </si>
  <si>
    <t>DA73007-2B</t>
  </si>
  <si>
    <t>DA73007-3A</t>
  </si>
  <si>
    <t>DA73007-3B</t>
  </si>
  <si>
    <t>DA73007-4A</t>
  </si>
  <si>
    <t>DA73007-4B</t>
  </si>
  <si>
    <t>DA73007-5A</t>
  </si>
  <si>
    <t>DA73007-5B</t>
  </si>
  <si>
    <t>DA73007-6A</t>
  </si>
  <si>
    <t>DA73007-6B</t>
  </si>
  <si>
    <t>DA73007-7A</t>
  </si>
  <si>
    <t>DA73007-7B</t>
  </si>
  <si>
    <t>DA73007-8A</t>
  </si>
  <si>
    <t>DA73007-8B</t>
  </si>
  <si>
    <t>DA73007-9A</t>
  </si>
  <si>
    <t>DA73007-9B</t>
  </si>
  <si>
    <t>DA73007-10A</t>
  </si>
  <si>
    <t>DA73007-10B</t>
  </si>
  <si>
    <t>DA73007-11A</t>
  </si>
  <si>
    <t>DA73007-11B</t>
  </si>
  <si>
    <t>DA73007-12A</t>
  </si>
  <si>
    <t>DA73007-12B</t>
  </si>
  <si>
    <t>DA73007-13A</t>
  </si>
  <si>
    <t>DA73007-13B</t>
  </si>
  <si>
    <t>DA73007-14A</t>
  </si>
  <si>
    <t>DA73007-14B</t>
  </si>
  <si>
    <t>DA73007-15A</t>
  </si>
  <si>
    <t>DA73007-15B</t>
  </si>
  <si>
    <t>DA73007-16A</t>
  </si>
  <si>
    <t>DA73007-16B</t>
  </si>
  <si>
    <t>DA73007-17A</t>
  </si>
  <si>
    <t>DA73007-17B</t>
  </si>
  <si>
    <t>DA73007-18A</t>
  </si>
  <si>
    <t>DA73007-18B</t>
  </si>
  <si>
    <t>DA73007-19A</t>
  </si>
  <si>
    <t>DA73007-19B</t>
  </si>
  <si>
    <t>DA73007-20A</t>
  </si>
  <si>
    <t>DA73007-20B</t>
  </si>
  <si>
    <t>DA73011-1A</t>
  </si>
  <si>
    <t>DA73011-1B</t>
  </si>
  <si>
    <t>DA73011-2A</t>
  </si>
  <si>
    <t>DA73011-2B</t>
  </si>
  <si>
    <t>DA73012-1A</t>
  </si>
  <si>
    <t>DA73012-1B</t>
  </si>
  <si>
    <t>DA73013-1A</t>
  </si>
  <si>
    <t>DA73013-1B</t>
  </si>
  <si>
    <t>DA73019-1A</t>
  </si>
  <si>
    <t>DA73019-1B</t>
  </si>
  <si>
    <t>DA73019-2A</t>
  </si>
  <si>
    <t>DA73019-2B</t>
  </si>
  <si>
    <t>DA73019-3A</t>
  </si>
  <si>
    <t>DA73019-3B</t>
  </si>
  <si>
    <t>DA73019-4A</t>
  </si>
  <si>
    <t>DA73019-4B</t>
  </si>
  <si>
    <t>DA73019-5A</t>
  </si>
  <si>
    <t>DA73019-5B</t>
  </si>
  <si>
    <t>DA73019-6A</t>
  </si>
  <si>
    <t>DA73019-6B</t>
  </si>
  <si>
    <t>DA73019-7A</t>
  </si>
  <si>
    <t>DA73019-7B</t>
  </si>
  <si>
    <t>DA73019-8A</t>
  </si>
  <si>
    <t>DA73019-8B</t>
  </si>
  <si>
    <t>DA73019-9A</t>
  </si>
  <si>
    <t>DA73019-9B</t>
  </si>
  <si>
    <t>DA73019-10A</t>
  </si>
  <si>
    <t>DA73019-10B</t>
  </si>
  <si>
    <t>DA73020-1A</t>
  </si>
  <si>
    <t>DA73020-1B</t>
  </si>
  <si>
    <t>DA73020-2A</t>
  </si>
  <si>
    <t>DA73020-2B</t>
  </si>
  <si>
    <t>DA73020-6A</t>
  </si>
  <si>
    <t>DA73020-6B</t>
  </si>
  <si>
    <t>DA73020-7A</t>
  </si>
  <si>
    <t>DA73020-7B</t>
  </si>
  <si>
    <t>DA73020-8A</t>
  </si>
  <si>
    <t>DA73020-8B</t>
  </si>
  <si>
    <t>DA73020-9A</t>
  </si>
  <si>
    <t>DA73020-9B</t>
  </si>
  <si>
    <t>DA73021-1A</t>
  </si>
  <si>
    <t>DA73021-1B</t>
  </si>
  <si>
    <t>DA73021-2A</t>
  </si>
  <si>
    <t>DA73021-2B</t>
  </si>
  <si>
    <t>DA73021-3A</t>
  </si>
  <si>
    <t>DA73021-3B</t>
  </si>
  <si>
    <t>DA73021-4A</t>
  </si>
  <si>
    <t>DA73021-4B</t>
  </si>
  <si>
    <t>DA73021-5A</t>
  </si>
  <si>
    <t>DA73021-5B</t>
  </si>
  <si>
    <t>DA73021-6A</t>
  </si>
  <si>
    <t>DA73021-6B</t>
  </si>
  <si>
    <t>DA73021-7A</t>
  </si>
  <si>
    <t>DA73021-7B</t>
  </si>
  <si>
    <t>DA73021-8A</t>
  </si>
  <si>
    <t>DA73021-8B</t>
  </si>
  <si>
    <t>DA73021-9A</t>
  </si>
  <si>
    <t>DA73021-9B</t>
  </si>
  <si>
    <t>DA73021-10A</t>
  </si>
  <si>
    <t>DA73021-10B</t>
  </si>
  <si>
    <t>DA73021-11A</t>
  </si>
  <si>
    <t>DA73021-11B</t>
  </si>
  <si>
    <t>DA73021-12A</t>
  </si>
  <si>
    <t>DA73021-12B</t>
  </si>
  <si>
    <t>DA73022-1A</t>
  </si>
  <si>
    <t>DA73022-1B</t>
  </si>
  <si>
    <t>DA73022-2A</t>
  </si>
  <si>
    <t>DA73022-2B</t>
  </si>
  <si>
    <t>DA73022-3A</t>
  </si>
  <si>
    <t>DA73022-3B</t>
  </si>
  <si>
    <t>DA73022-4A</t>
  </si>
  <si>
    <t>DA73022-4B</t>
  </si>
  <si>
    <t>DA73022-5A</t>
  </si>
  <si>
    <t>DA73022-5B</t>
  </si>
  <si>
    <t>DA73023-1A</t>
  </si>
  <si>
    <t>DA73023-1B</t>
  </si>
  <si>
    <t>DA73023-2A</t>
  </si>
  <si>
    <t>DA73023-2B</t>
  </si>
  <si>
    <t>DA73023-3A</t>
  </si>
  <si>
    <t>DA73023-3B</t>
  </si>
  <si>
    <t>DA73023-4A</t>
  </si>
  <si>
    <t>DA73023-4B</t>
  </si>
  <si>
    <t>DA73023-5A</t>
  </si>
  <si>
    <t>DA73023-5B</t>
  </si>
  <si>
    <t>DA73023-6A</t>
  </si>
  <si>
    <t>DA73023-6B</t>
  </si>
  <si>
    <t>DA73023-7A</t>
  </si>
  <si>
    <t>DA73023-7B</t>
  </si>
  <si>
    <t>DA73023-8A</t>
  </si>
  <si>
    <t>DA73023-8B</t>
  </si>
  <si>
    <t>DA73023-9A</t>
  </si>
  <si>
    <t>DA73023-9B</t>
  </si>
  <si>
    <t>DA73023-10A</t>
  </si>
  <si>
    <t>DA73023-10B</t>
  </si>
  <si>
    <t>DA73023-11A</t>
  </si>
  <si>
    <t>DA73023-11B</t>
  </si>
  <si>
    <t>DA73023-12A</t>
  </si>
  <si>
    <t>DA73023-12B</t>
  </si>
  <si>
    <t>DA73023-13A</t>
  </si>
  <si>
    <t>DA73023-13B</t>
  </si>
  <si>
    <t>DA73023-14A</t>
  </si>
  <si>
    <t>DA73023-14B</t>
  </si>
  <si>
    <t>DA73023-15A</t>
  </si>
  <si>
    <t>DA73023-15B</t>
  </si>
  <si>
    <t>DA73023-16A</t>
  </si>
  <si>
    <t>DA73023-16B</t>
  </si>
  <si>
    <t>DA73023-17A</t>
  </si>
  <si>
    <t>DA73023-17B</t>
  </si>
  <si>
    <t>DA73023-18A</t>
  </si>
  <si>
    <t>DA73023-18B</t>
  </si>
  <si>
    <t>DA73023-19A</t>
  </si>
  <si>
    <t>DA73023-19B</t>
  </si>
  <si>
    <t>DA73024-1A</t>
  </si>
  <si>
    <t>DA73024-1B</t>
  </si>
  <si>
    <t>DA73024-2A</t>
  </si>
  <si>
    <t>DA73024-2B</t>
  </si>
  <si>
    <t>DA73024-3A</t>
  </si>
  <si>
    <t>DA73024-3B</t>
  </si>
  <si>
    <t>DA73024-4A</t>
  </si>
  <si>
    <t>DA73024-4B</t>
  </si>
  <si>
    <t>DA73024-5A</t>
  </si>
  <si>
    <t>DA73024-5B</t>
  </si>
  <si>
    <t>DA73024-6A</t>
  </si>
  <si>
    <t>DA73024-6B</t>
  </si>
  <si>
    <t>DA73024-7A</t>
  </si>
  <si>
    <t>DA73024-7B</t>
  </si>
  <si>
    <t>DA73024-8A</t>
  </si>
  <si>
    <t>DA73024-8B</t>
  </si>
  <si>
    <t>DA73024-9A</t>
  </si>
  <si>
    <t>DA73024-9B</t>
  </si>
  <si>
    <t>DA73024-10A</t>
  </si>
  <si>
    <t>DA73024-10B</t>
  </si>
  <si>
    <t>DA73024-11A</t>
  </si>
  <si>
    <t>DA73024-11B</t>
  </si>
  <si>
    <t>DA73024-12A</t>
  </si>
  <si>
    <t>DA73024-12B</t>
  </si>
  <si>
    <t>DA73024-13A</t>
  </si>
  <si>
    <t>DA73024-13B</t>
  </si>
  <si>
    <t>DA73024-14A</t>
  </si>
  <si>
    <t>DA73024-14B</t>
  </si>
  <si>
    <t>DA73024-15A</t>
  </si>
  <si>
    <t>DA73024-15B</t>
  </si>
  <si>
    <t>DA73024-16A</t>
  </si>
  <si>
    <t>DA73024-16B</t>
  </si>
  <si>
    <t>DA73024-17A</t>
  </si>
  <si>
    <t>DA73024-17B</t>
  </si>
  <si>
    <t>DA73024-18A</t>
  </si>
  <si>
    <t>DA73024-18B</t>
  </si>
  <si>
    <t>DA73024-19A</t>
  </si>
  <si>
    <t>DA73024-19B</t>
  </si>
  <si>
    <t>DA73024-20A</t>
  </si>
  <si>
    <t>DA73024-20B</t>
  </si>
  <si>
    <t>DA73024-21A</t>
  </si>
  <si>
    <t>DA73024-21B</t>
  </si>
  <si>
    <t>DA73024-22A</t>
  </si>
  <si>
    <t>DA73024-22B</t>
  </si>
  <si>
    <t>DA73024-23A</t>
  </si>
  <si>
    <t>DA73024-23B</t>
  </si>
  <si>
    <t>DA73024-24A</t>
  </si>
  <si>
    <t>DA73024-24B</t>
  </si>
  <si>
    <t>DA73024-25A</t>
  </si>
  <si>
    <t>DA73024-25B</t>
  </si>
  <si>
    <t>DA73024-26A</t>
  </si>
  <si>
    <t>DA73024-26B</t>
  </si>
  <si>
    <t>DA73024-27A</t>
  </si>
  <si>
    <t>DA73024-27B</t>
  </si>
  <si>
    <t>DA73028-1</t>
  </si>
  <si>
    <t>DA73028-2</t>
  </si>
  <si>
    <t>DA73028-3</t>
  </si>
  <si>
    <t>DA73028-4</t>
  </si>
  <si>
    <t>DA73028-5</t>
  </si>
  <si>
    <t>DA73045-1</t>
  </si>
  <si>
    <t>DA72854-1F</t>
  </si>
  <si>
    <t>DA72856-1F</t>
  </si>
  <si>
    <t>b, bams, ca, fe, k, mg, mn, na, sems, sr</t>
  </si>
  <si>
    <t>DA72858-1F</t>
  </si>
  <si>
    <t>DA73030-1A</t>
  </si>
  <si>
    <t>DA73030-1B</t>
  </si>
  <si>
    <t>DA73030-2A</t>
  </si>
  <si>
    <t>DA73030-2B</t>
  </si>
  <si>
    <t>DA73030-3A</t>
  </si>
  <si>
    <t>DA73030-3B</t>
  </si>
  <si>
    <t>DA73030-4A</t>
  </si>
  <si>
    <t>DA73030-4B</t>
  </si>
  <si>
    <t>DA73030-5A</t>
  </si>
  <si>
    <t>DA73030-5B</t>
  </si>
  <si>
    <t>DA73030-6A</t>
  </si>
  <si>
    <t>DA73030-6B</t>
  </si>
  <si>
    <t>DA73030-7A</t>
  </si>
  <si>
    <t>DA73030-7B</t>
  </si>
  <si>
    <t>DA73030-8A</t>
  </si>
  <si>
    <t>DA73030-8B</t>
  </si>
  <si>
    <t>DA73030-9A</t>
  </si>
  <si>
    <t>DA73030-9B</t>
  </si>
  <si>
    <t>DA73030-10A</t>
  </si>
  <si>
    <t>DA73030-10B</t>
  </si>
  <si>
    <t>DA73030-11A</t>
  </si>
  <si>
    <t>DA73030-11B</t>
  </si>
  <si>
    <t>DA73030-12A</t>
  </si>
  <si>
    <t>DA73030-12B</t>
  </si>
  <si>
    <t>DA73030-13A</t>
  </si>
  <si>
    <t>DA73030-13B</t>
  </si>
  <si>
    <t>DA73030-14A</t>
  </si>
  <si>
    <t>DA73030-14B</t>
  </si>
  <si>
    <t>DA73030-15A</t>
  </si>
  <si>
    <t>DA73030-15B</t>
  </si>
  <si>
    <t>DA73040-1A</t>
  </si>
  <si>
    <t>DA73040-1B</t>
  </si>
  <si>
    <t>DA73040-2A</t>
  </si>
  <si>
    <t>DA73040-2B</t>
  </si>
  <si>
    <t>DA73040-3A</t>
  </si>
  <si>
    <t>DA73040-3B</t>
  </si>
  <si>
    <t>DA73040-4A</t>
  </si>
  <si>
    <t>DA73040-4B</t>
  </si>
  <si>
    <t>DA73040-5A</t>
  </si>
  <si>
    <t>DA73040-5B</t>
  </si>
  <si>
    <t>DA73040-6A</t>
  </si>
  <si>
    <t>DA73040-6B</t>
  </si>
  <si>
    <t>DA73040-7A</t>
  </si>
  <si>
    <t>DA73040-7B</t>
  </si>
  <si>
    <t>DA73040-8A</t>
  </si>
  <si>
    <t>DA73040-8B</t>
  </si>
  <si>
    <t>DA73040-9A</t>
  </si>
  <si>
    <t>DA73040-9B</t>
  </si>
  <si>
    <t>DA73040-10A</t>
  </si>
  <si>
    <t>DA73040-10B</t>
  </si>
  <si>
    <t>DA73043-1A</t>
  </si>
  <si>
    <t>DA73043-1F</t>
  </si>
  <si>
    <t>DA73043-1FA</t>
  </si>
  <si>
    <t>DA73051-1A</t>
  </si>
  <si>
    <t>DA73051-1B</t>
  </si>
  <si>
    <t>DA73051-2A</t>
  </si>
  <si>
    <t>DA73051-2B</t>
  </si>
  <si>
    <t>DA73051-3A</t>
  </si>
  <si>
    <t>DA73051-3B</t>
  </si>
  <si>
    <t>DA73051-4A</t>
  </si>
  <si>
    <t>DA73051-4B</t>
  </si>
  <si>
    <t>DA73051-5A</t>
  </si>
  <si>
    <t>DA73051-5B</t>
  </si>
  <si>
    <t>DA73052-1A</t>
  </si>
  <si>
    <t>DA73052-1B</t>
  </si>
  <si>
    <t>DA73052-2A</t>
  </si>
  <si>
    <t>DA73052-2B</t>
  </si>
  <si>
    <t>DA73052-3A</t>
  </si>
  <si>
    <t>DA73052-3B</t>
  </si>
  <si>
    <t>DA73052-4A</t>
  </si>
  <si>
    <t>DA73052-4B</t>
  </si>
  <si>
    <t>DA73052-5A</t>
  </si>
  <si>
    <t>DA73052-5B</t>
  </si>
  <si>
    <t>DA72863-4</t>
  </si>
  <si>
    <t>agms, asms, cdms, crms, cums, hg, moms, nims, pbms, sems, znms</t>
  </si>
  <si>
    <t>asms, cdms, crms, fems, moms, nims, pbms, ums</t>
  </si>
  <si>
    <t>agms, asms, cdms, crms, cums, moms, nims, pbms, sems, znms</t>
  </si>
  <si>
    <t>DA72867-1A</t>
  </si>
  <si>
    <t>ag, as, ba, cd, cr, cu, hg, mn, pb, se, zn</t>
  </si>
  <si>
    <t>DA72888-1A</t>
  </si>
  <si>
    <t>eag, eas, eba, ecd, ecr, ehg, epb, ese</t>
  </si>
  <si>
    <t>DA72888-2A</t>
  </si>
  <si>
    <t>DA73044-1</t>
  </si>
  <si>
    <t>DA72920-1A</t>
  </si>
  <si>
    <t>DA72920-1F</t>
  </si>
  <si>
    <t>DA72920-1FA</t>
  </si>
  <si>
    <t>DA72927-1A</t>
  </si>
  <si>
    <t>agms, cdms, crms, cums, nims, pbms, znms</t>
  </si>
  <si>
    <t>DA72963-1F</t>
  </si>
  <si>
    <t>DA73003-1F</t>
  </si>
  <si>
    <t>DA73038-1F</t>
  </si>
  <si>
    <t>ehg</t>
  </si>
  <si>
    <t>Start Date</t>
  </si>
  <si>
    <t>End Date</t>
  </si>
  <si>
    <t>**always copy paste dates to remove formula</t>
  </si>
  <si>
    <t>Late (for guidance only)</t>
  </si>
  <si>
    <t>TOTAL</t>
  </si>
  <si>
    <t>MSS</t>
  </si>
  <si>
    <t>GCS</t>
  </si>
  <si>
    <t>MSVOA*</t>
  </si>
  <si>
    <t>GCVOA*</t>
  </si>
  <si>
    <t>GNALLND</t>
  </si>
  <si>
    <t>AAALLND</t>
  </si>
  <si>
    <t>Ext-nd*</t>
  </si>
  <si>
    <t>HGALL</t>
  </si>
  <si>
    <t>StatusDate</t>
  </si>
  <si>
    <t>ServiceGroup</t>
  </si>
  <si>
    <t>DeptNum</t>
  </si>
  <si>
    <t>DeptType</t>
  </si>
  <si>
    <t>Dept</t>
  </si>
  <si>
    <t>Status</t>
  </si>
  <si>
    <t>SampleCount</t>
  </si>
  <si>
    <t>Wednesday</t>
  </si>
  <si>
    <t>Thursday</t>
  </si>
  <si>
    <t>Friday</t>
  </si>
  <si>
    <t>Saturday</t>
  </si>
  <si>
    <t>Sunday</t>
  </si>
  <si>
    <t>Monday</t>
  </si>
  <si>
    <t>GEN</t>
  </si>
  <si>
    <t>PR</t>
  </si>
  <si>
    <t>GP</t>
  </si>
  <si>
    <t>Daily Production (Tests)</t>
  </si>
  <si>
    <t>AN</t>
  </si>
  <si>
    <t>MSV</t>
  </si>
  <si>
    <t>GCV</t>
  </si>
  <si>
    <t>MET</t>
  </si>
  <si>
    <t>OP(GCS+MSS)</t>
  </si>
  <si>
    <t>OP</t>
  </si>
  <si>
    <t>ORG (AN)</t>
  </si>
  <si>
    <t>WITH FORMULA</t>
  </si>
  <si>
    <t>MP</t>
  </si>
  <si>
    <t>**do not copy  current date for guidance only</t>
  </si>
  <si>
    <t>FLD</t>
  </si>
  <si>
    <t>MISC</t>
  </si>
  <si>
    <t>SAMPLES in WORKLIST REPORTS</t>
  </si>
  <si>
    <t>CODE</t>
  </si>
  <si>
    <t>LAB GROUP / remarks</t>
  </si>
  <si>
    <t>Late Samples</t>
  </si>
  <si>
    <t>Total Samples in Progress</t>
  </si>
  <si>
    <t>NOTES</t>
  </si>
  <si>
    <t>MS Semis</t>
  </si>
  <si>
    <t>GC Semis</t>
  </si>
  <si>
    <t>MSAIR*</t>
  </si>
  <si>
    <t>GCAIR*</t>
  </si>
  <si>
    <t>GenChem</t>
  </si>
  <si>
    <t>Orgprep</t>
  </si>
  <si>
    <t>Filter: PR, OP, DONE</t>
  </si>
  <si>
    <t>EXTLCMS</t>
  </si>
  <si>
    <t>PFAS</t>
  </si>
  <si>
    <t>Hg</t>
  </si>
  <si>
    <t>LCMSPFAS</t>
  </si>
  <si>
    <t>Rush Rev</t>
  </si>
  <si>
    <t>Surcharges-Sales</t>
  </si>
  <si>
    <t>Open jobs</t>
  </si>
  <si>
    <t>Late tab</t>
  </si>
  <si>
    <t>Late tab, count all jobs</t>
  </si>
  <si>
    <t>sub-late file</t>
  </si>
  <si>
    <t>Rush (TAT-1,2,3,4,5)</t>
  </si>
  <si>
    <t>RUSH tab</t>
  </si>
  <si>
    <t>Priority (TAT-6)</t>
  </si>
  <si>
    <t>RG</t>
  </si>
  <si>
    <t>REPGEN</t>
  </si>
  <si>
    <t>manually select jobs removing the LAB DATA</t>
  </si>
  <si>
    <t>Late +1</t>
  </si>
  <si>
    <t>Late +2</t>
  </si>
  <si>
    <t>Late +3</t>
  </si>
  <si>
    <t xml:space="preserve">Lab TAT </t>
  </si>
  <si>
    <t>TOTAL TAT</t>
  </si>
  <si>
    <t>LAB TAT</t>
  </si>
  <si>
    <t>HC</t>
  </si>
  <si>
    <t>MTD</t>
  </si>
  <si>
    <t>YTD</t>
  </si>
  <si>
    <t>7 TAT</t>
  </si>
  <si>
    <t>14 TAT</t>
  </si>
  <si>
    <t>6 TAT</t>
  </si>
  <si>
    <t>RUSH TAT (1-5 days)</t>
  </si>
  <si>
    <t>R 1-5 % On-Time</t>
  </si>
  <si>
    <t>6 Day % On-Time</t>
  </si>
  <si>
    <t>7 Day % On-Time</t>
  </si>
  <si>
    <t>+1 Day</t>
  </si>
  <si>
    <t>+2 Day</t>
  </si>
  <si>
    <t>+3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</si>
</sst>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i/>
      <sz val="7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19" fillId="0" borderId="0" xfId="0" applyFont="1" applyAlignment="1">
      <alignment horizontal="center"/>
    </xf>
    <xf numFmtId="0" fontId="0" fillId="34" borderId="10" xfId="0" applyFill="1" applyBorder="1"/>
    <xf numFmtId="164" fontId="0" fillId="0" borderId="11" xfId="0" applyNumberFormat="1" applyBorder="1"/>
    <xf numFmtId="0" fontId="0" fillId="34" borderId="12" xfId="0" applyFill="1" applyBorder="1"/>
    <xf numFmtId="164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7" fillId="3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0" borderId="0" xfId="0" applyFont="1"/>
    <xf numFmtId="0" fontId="26" fillId="0" borderId="0" xfId="0" applyFont="1" applyAlignment="1">
      <alignment horizontal="center"/>
    </xf>
    <xf numFmtId="0" fontId="23" fillId="0" borderId="0" xfId="0" applyFont="1"/>
    <xf numFmtId="0" fontId="20" fillId="36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20" fillId="36" borderId="15" xfId="0" applyFont="1" applyFill="1" applyBorder="1" applyAlignment="1">
      <alignment horizontal="right"/>
    </xf>
    <xf numFmtId="0" fontId="19" fillId="0" borderId="0" xfId="0" applyFont="1"/>
    <xf numFmtId="0" fontId="21" fillId="36" borderId="0" xfId="0" applyFont="1" applyFill="1" applyAlignment="1">
      <alignment horizontal="center"/>
    </xf>
    <xf numFmtId="0" fontId="28" fillId="33" borderId="22" xfId="0" applyFont="1" applyFill="1" applyBorder="1" applyAlignment="1">
      <alignment horizontal="center" vertical="center" wrapText="1"/>
    </xf>
    <xf numFmtId="0" fontId="28" fillId="33" borderId="23" xfId="0" applyFont="1" applyFill="1" applyBorder="1" applyAlignment="1">
      <alignment horizontal="center" vertical="center" wrapText="1"/>
    </xf>
    <xf numFmtId="0" fontId="28" fillId="33" borderId="24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6" fillId="38" borderId="14" xfId="0" applyFont="1" applyFill="1" applyBorder="1" applyAlignment="1">
      <alignment horizontal="left" vertical="center" wrapText="1"/>
    </xf>
    <xf numFmtId="0" fontId="30" fillId="38" borderId="14" xfId="0" applyFont="1" applyFill="1" applyBorder="1"/>
    <xf numFmtId="0" fontId="0" fillId="0" borderId="14" xfId="0" applyBorder="1"/>
    <xf numFmtId="0" fontId="0" fillId="38" borderId="14" xfId="0" applyFill="1" applyBorder="1" applyAlignment="1">
      <alignment horizontal="center"/>
    </xf>
    <xf numFmtId="0" fontId="31" fillId="38" borderId="14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16" fillId="35" borderId="14" xfId="0" applyFont="1" applyFill="1" applyBorder="1" applyAlignment="1">
      <alignment horizontal="left" vertical="center" wrapText="1"/>
    </xf>
    <xf numFmtId="0" fontId="30" fillId="35" borderId="14" xfId="0" applyFont="1" applyFill="1" applyBorder="1"/>
    <xf numFmtId="0" fontId="16" fillId="38" borderId="14" xfId="0" applyFont="1" applyFill="1" applyBorder="1"/>
    <xf numFmtId="0" fontId="0" fillId="39" borderId="14" xfId="0" applyFill="1" applyBorder="1"/>
    <xf numFmtId="0" fontId="16" fillId="38" borderId="14" xfId="0" applyFont="1" applyFill="1" applyBorder="1" applyAlignment="1">
      <alignment horizontal="left"/>
    </xf>
    <xf numFmtId="0" fontId="16" fillId="38" borderId="14" xfId="0" quotePrefix="1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3" fillId="3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33" fillId="40" borderId="14" xfId="0" applyFont="1" applyFill="1" applyBorder="1" applyAlignment="1">
      <alignment horizontal="center" vertical="center"/>
    </xf>
    <xf numFmtId="0" fontId="33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4" xfId="0" quotePrefix="1" applyFont="1" applyFill="1" applyBorder="1" applyAlignment="1">
      <alignment horizontal="center" vertical="center"/>
    </xf>
    <xf numFmtId="43" fontId="0" fillId="0" borderId="14" xfId="42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14" fontId="20" fillId="36" borderId="26" xfId="0" applyNumberFormat="1" applyFont="1" applyFill="1" applyBorder="1" applyAlignment="1">
      <alignment horizontal="center"/>
    </xf>
    <xf numFmtId="14" fontId="20" fillId="36" borderId="27" xfId="0" applyNumberFormat="1" applyFont="1" applyFill="1" applyBorder="1" applyAlignment="1">
      <alignment horizontal="center"/>
    </xf>
    <xf numFmtId="14" fontId="20" fillId="36" borderId="28" xfId="0" applyNumberFormat="1" applyFont="1" applyFill="1" applyBorder="1" applyAlignment="1">
      <alignment horizontal="center"/>
    </xf>
    <xf numFmtId="0" fontId="34" fillId="0" borderId="16" xfId="0" applyFont="1" applyBorder="1"/>
    <xf numFmtId="0" fontId="14" fillId="0" borderId="0" xfId="0" applyFont="1"/>
    <xf numFmtId="0" fontId="35" fillId="0" borderId="0" xfId="0" applyFont="1"/>
    <xf numFmtId="0" fontId="16" fillId="33" borderId="29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14" fontId="36" fillId="33" borderId="30" xfId="0" applyNumberFormat="1" applyFont="1" applyFill="1" applyBorder="1" applyAlignment="1">
      <alignment horizontal="center" wrapText="1"/>
    </xf>
    <xf numFmtId="0" fontId="37" fillId="0" borderId="0" xfId="0" applyFont="1" applyAlignment="1">
      <alignment vertical="top"/>
    </xf>
    <xf numFmtId="0" fontId="20" fillId="36" borderId="17" xfId="0" applyFont="1" applyFill="1" applyBorder="1" applyAlignment="1">
      <alignment horizontal="center"/>
    </xf>
    <xf numFmtId="0" fontId="21" fillId="36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20" fillId="36" borderId="15" xfId="0" applyNumberFormat="1" applyFont="1" applyFill="1" applyBorder="1" applyAlignment="1">
      <alignment horizontal="right"/>
    </xf>
    <xf numFmtId="14" fontId="20" fillId="36" borderId="0" xfId="0" applyNumberFormat="1" applyFont="1" applyFill="1" applyAlignment="1">
      <alignment horizontal="right"/>
    </xf>
    <xf numFmtId="14" fontId="20" fillId="36" borderId="16" xfId="0" applyNumberFormat="1" applyFont="1" applyFill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34" fillId="0" borderId="32" xfId="0" applyFont="1" applyBorder="1"/>
    <xf numFmtId="0" fontId="18" fillId="33" borderId="0" xfId="0" applyFont="1" applyFill="1" applyAlignment="1">
      <alignment horizontal="center" vertical="center"/>
    </xf>
    <xf numFmtId="0" fontId="19" fillId="41" borderId="0" xfId="0" quotePrefix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15" fontId="19" fillId="0" borderId="0" xfId="0" applyNumberFormat="1" applyFont="1" applyAlignment="1">
      <alignment horizontal="center" vertical="center"/>
    </xf>
    <xf numFmtId="22" fontId="19" fillId="0" borderId="0" xfId="0" applyNumberFormat="1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26" fillId="41" borderId="0" xfId="0" quotePrefix="1" applyFont="1" applyFill="1" applyAlignment="1">
      <alignment horizontal="center" vertical="center"/>
    </xf>
    <xf numFmtId="0" fontId="25" fillId="41" borderId="0" xfId="0" quotePrefix="1" applyFont="1" applyFill="1" applyAlignment="1">
      <alignment horizontal="center" vertical="center"/>
    </xf>
    <xf numFmtId="0" fontId="19" fillId="42" borderId="0" xfId="0" quotePrefix="1" applyFont="1" applyFill="1" applyAlignment="1">
      <alignment horizontal="center" vertical="center"/>
    </xf>
    <xf numFmtId="0" fontId="26" fillId="42" borderId="0" xfId="0" quotePrefix="1" applyFont="1" applyFill="1" applyAlignment="1">
      <alignment horizontal="center" vertical="center"/>
    </xf>
    <xf numFmtId="0" fontId="25" fillId="42" borderId="0" xfId="0" quotePrefix="1" applyFont="1" applyFill="1" applyAlignment="1">
      <alignment horizontal="center" vertical="center"/>
    </xf>
    <xf numFmtId="0" fontId="19" fillId="43" borderId="0" xfId="0" quotePrefix="1" applyFont="1" applyFill="1" applyAlignment="1">
      <alignment horizontal="center" vertical="center"/>
    </xf>
    <xf numFmtId="0" fontId="26" fillId="43" borderId="0" xfId="0" quotePrefix="1" applyFont="1" applyFill="1" applyAlignment="1">
      <alignment horizontal="center" vertical="center"/>
    </xf>
    <xf numFmtId="0" fontId="25" fillId="43" borderId="0" xfId="0" quotePrefix="1" applyFont="1" applyFill="1" applyAlignment="1">
      <alignment horizontal="center" vertical="center"/>
    </xf>
    <xf numFmtId="0" fontId="19" fillId="44" borderId="0" xfId="0" quotePrefix="1" applyFont="1" applyFill="1" applyAlignment="1">
      <alignment horizontal="center" vertical="center"/>
    </xf>
    <xf numFmtId="0" fontId="26" fillId="44" borderId="0" xfId="0" quotePrefix="1" applyFont="1" applyFill="1" applyAlignment="1">
      <alignment horizontal="center" vertical="center"/>
    </xf>
    <xf numFmtId="0" fontId="25" fillId="44" borderId="0" xfId="0" quotePrefix="1" applyFont="1" applyFill="1" applyAlignment="1">
      <alignment horizontal="center" vertical="center"/>
    </xf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5" fontId="19" fillId="41" borderId="0" xfId="0" applyNumberFormat="1" applyFont="1" applyFill="1" applyAlignment="1">
      <alignment horizontal="center" vertical="center"/>
    </xf>
    <xf numFmtId="0" fontId="25" fillId="41" borderId="0" xfId="0" applyFont="1" applyFill="1" applyAlignment="1">
      <alignment horizontal="center" vertical="center"/>
    </xf>
    <xf numFmtId="15" fontId="25" fillId="41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  <xf numFmtId="15" fontId="19" fillId="42" borderId="0" xfId="0" applyNumberFormat="1" applyFont="1" applyFill="1" applyAlignment="1">
      <alignment horizontal="center" vertical="center"/>
    </xf>
    <xf numFmtId="0" fontId="25" fillId="42" borderId="0" xfId="0" applyFont="1" applyFill="1" applyAlignment="1">
      <alignment horizontal="center" vertical="center"/>
    </xf>
    <xf numFmtId="15" fontId="25" fillId="42" borderId="0" xfId="0" applyNumberFormat="1" applyFont="1" applyFill="1" applyAlignment="1">
      <alignment horizontal="center" vertical="center"/>
    </xf>
    <xf numFmtId="0" fontId="19" fillId="43" borderId="0" xfId="0" applyFont="1" applyFill="1" applyAlignment="1">
      <alignment horizontal="center" vertical="center"/>
    </xf>
    <xf numFmtId="15" fontId="19" fillId="43" borderId="0" xfId="0" applyNumberFormat="1" applyFont="1" applyFill="1" applyAlignment="1">
      <alignment horizontal="center" vertical="center"/>
    </xf>
    <xf numFmtId="0" fontId="19" fillId="44" borderId="0" xfId="0" applyFont="1" applyFill="1" applyAlignment="1">
      <alignment horizontal="center" vertical="center"/>
    </xf>
    <xf numFmtId="15" fontId="19" fillId="44" borderId="0" xfId="0" applyNumberFormat="1" applyFont="1" applyFill="1" applyAlignment="1">
      <alignment horizontal="center" vertical="center"/>
    </xf>
    <xf numFmtId="0" fontId="0" fillId="41" borderId="0" xfId="0" applyFill="1" applyAlignment="1">
      <alignment vertical="center"/>
    </xf>
    <xf numFmtId="0" fontId="0" fillId="41" borderId="0" xfId="0" applyFill="1" applyAlignment="1">
      <alignment horizontal="center" vertical="center"/>
    </xf>
    <xf numFmtId="15" fontId="0" fillId="41" borderId="0" xfId="0" applyNumberForma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41" borderId="0" xfId="0" applyFont="1" applyFill="1" applyAlignment="1">
      <alignment vertical="center"/>
    </xf>
    <xf numFmtId="0" fontId="24" fillId="41" borderId="0" xfId="0" applyFont="1" applyFill="1" applyAlignment="1">
      <alignment horizontal="center" vertical="center"/>
    </xf>
    <xf numFmtId="15" fontId="24" fillId="41" borderId="0" xfId="0" applyNumberFormat="1" applyFont="1" applyFill="1" applyAlignment="1">
      <alignment horizontal="center" vertical="center"/>
    </xf>
    <xf numFmtId="0" fontId="0" fillId="44" borderId="0" xfId="0" applyFill="1" applyAlignment="1">
      <alignment vertical="center"/>
    </xf>
    <xf numFmtId="0" fontId="0" fillId="44" borderId="0" xfId="0" applyFill="1" applyAlignment="1">
      <alignment horizontal="center" vertical="center"/>
    </xf>
    <xf numFmtId="15" fontId="0" fillId="44" borderId="0" xfId="0" applyNumberForma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44" borderId="0" xfId="0" applyFont="1" applyFill="1" applyAlignment="1">
      <alignment vertical="center"/>
    </xf>
    <xf numFmtId="0" fontId="24" fillId="44" borderId="0" xfId="0" applyFont="1" applyFill="1" applyAlignment="1">
      <alignment horizontal="center" vertical="center"/>
    </xf>
    <xf numFmtId="15" fontId="24" fillId="44" borderId="0" xfId="0" applyNumberFormat="1" applyFont="1" applyFill="1" applyAlignment="1">
      <alignment horizontal="center" vertical="center"/>
    </xf>
    <xf numFmtId="0" fontId="23" fillId="41" borderId="0" xfId="0" applyFont="1" applyFill="1" applyAlignment="1">
      <alignment vertical="center"/>
    </xf>
    <xf numFmtId="0" fontId="23" fillId="41" borderId="0" xfId="0" applyFont="1" applyFill="1" applyAlignment="1">
      <alignment horizontal="center" vertical="center"/>
    </xf>
    <xf numFmtId="15" fontId="23" fillId="41" borderId="0" xfId="0" applyNumberFormat="1" applyFont="1" applyFill="1" applyAlignment="1">
      <alignment horizontal="center" vertical="center"/>
    </xf>
    <xf numFmtId="0" fontId="23" fillId="44" borderId="0" xfId="0" applyFont="1" applyFill="1" applyAlignment="1">
      <alignment vertical="center"/>
    </xf>
    <xf numFmtId="0" fontId="23" fillId="44" borderId="0" xfId="0" applyFont="1" applyFill="1" applyAlignment="1">
      <alignment horizontal="center" vertical="center"/>
    </xf>
    <xf numFmtId="15" fontId="23" fillId="44" borderId="0" xfId="0" applyNumberFormat="1" applyFont="1" applyFill="1" applyAlignment="1">
      <alignment horizontal="center" vertical="center"/>
    </xf>
    <xf numFmtId="0" fontId="0" fillId="42" borderId="0" xfId="0" applyFill="1" applyAlignment="1">
      <alignment vertical="center"/>
    </xf>
    <xf numFmtId="0" fontId="0" fillId="42" borderId="0" xfId="0" applyFill="1" applyAlignment="1">
      <alignment horizontal="center" vertical="center"/>
    </xf>
    <xf numFmtId="15" fontId="0" fillId="42" borderId="0" xfId="0" applyNumberFormat="1" applyFill="1" applyAlignment="1">
      <alignment horizontal="center" vertical="center"/>
    </xf>
    <xf numFmtId="0" fontId="24" fillId="42" borderId="0" xfId="0" applyFont="1" applyFill="1" applyAlignment="1">
      <alignment vertical="center"/>
    </xf>
    <xf numFmtId="0" fontId="24" fillId="42" borderId="0" xfId="0" applyFont="1" applyFill="1" applyAlignment="1">
      <alignment horizontal="center" vertical="center"/>
    </xf>
    <xf numFmtId="15" fontId="24" fillId="42" borderId="0" xfId="0" applyNumberFormat="1" applyFont="1" applyFill="1" applyAlignment="1">
      <alignment horizontal="center" vertical="center"/>
    </xf>
    <xf numFmtId="0" fontId="23" fillId="42" borderId="0" xfId="0" applyFont="1" applyFill="1" applyAlignment="1">
      <alignment vertical="center"/>
    </xf>
    <xf numFmtId="0" fontId="23" fillId="42" borderId="0" xfId="0" applyFont="1" applyFill="1" applyAlignment="1">
      <alignment horizontal="center" vertical="center"/>
    </xf>
    <xf numFmtId="15" fontId="23" fillId="42" borderId="0" xfId="0" applyNumberFormat="1" applyFont="1" applyFill="1" applyAlignment="1">
      <alignment horizontal="center" vertical="center"/>
    </xf>
    <xf numFmtId="0" fontId="0" fillId="43" borderId="0" xfId="0" applyFill="1" applyAlignment="1">
      <alignment vertical="center"/>
    </xf>
    <xf numFmtId="0" fontId="0" fillId="43" borderId="0" xfId="0" applyFill="1" applyAlignment="1">
      <alignment horizontal="center" vertical="center"/>
    </xf>
    <xf numFmtId="15" fontId="0" fillId="43" borderId="0" xfId="0" applyNumberFormat="1" applyFill="1" applyAlignment="1">
      <alignment horizontal="center" vertical="center"/>
    </xf>
    <xf numFmtId="0" fontId="24" fillId="43" borderId="0" xfId="0" applyFont="1" applyFill="1" applyAlignment="1">
      <alignment vertical="center"/>
    </xf>
    <xf numFmtId="0" fontId="24" fillId="43" borderId="0" xfId="0" applyFont="1" applyFill="1" applyAlignment="1">
      <alignment horizontal="center" vertical="center"/>
    </xf>
    <xf numFmtId="15" fontId="24" fillId="43" borderId="0" xfId="0" applyNumberFormat="1" applyFont="1" applyFill="1" applyAlignment="1">
      <alignment horizontal="center" vertical="center"/>
    </xf>
    <xf numFmtId="0" fontId="23" fillId="43" borderId="0" xfId="0" applyFont="1" applyFill="1" applyAlignment="1">
      <alignment vertical="center"/>
    </xf>
    <xf numFmtId="0" fontId="23" fillId="43" borderId="0" xfId="0" applyFont="1" applyFill="1" applyAlignment="1">
      <alignment horizontal="center" vertical="center"/>
    </xf>
    <xf numFmtId="15" fontId="23" fillId="43" borderId="0" xfId="0" applyNumberFormat="1" applyFont="1" applyFill="1" applyAlignment="1">
      <alignment horizontal="center" vertical="center"/>
    </xf>
    <xf numFmtId="0" fontId="0" fillId="38" borderId="0" xfId="0" applyFill="1" applyAlignment="1">
      <alignment vertical="center"/>
    </xf>
    <xf numFmtId="0" fontId="0" fillId="38" borderId="0" xfId="0" applyFill="1" applyAlignment="1">
      <alignment horizontal="center" vertical="center"/>
    </xf>
    <xf numFmtId="0" fontId="19" fillId="45" borderId="0" xfId="0" applyFont="1" applyFill="1" applyAlignment="1">
      <alignment horizontal="center" vertical="center"/>
    </xf>
    <xf numFmtId="22" fontId="19" fillId="45" borderId="0" xfId="0" applyNumberFormat="1" applyFont="1" applyFill="1" applyAlignment="1">
      <alignment horizontal="center" vertical="center"/>
    </xf>
    <xf numFmtId="15" fontId="19" fillId="45" borderId="0" xfId="0" applyNumberFormat="1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5" fontId="19" fillId="37" borderId="0" xfId="0" applyNumberFormat="1" applyFont="1" applyFill="1" applyAlignment="1">
      <alignment horizontal="center" vertical="center"/>
    </xf>
    <xf numFmtId="0" fontId="20" fillId="36" borderId="20" xfId="0" applyFont="1" applyFill="1" applyBorder="1" applyAlignment="1">
      <alignment horizontal="center"/>
    </xf>
    <xf numFmtId="0" fontId="20" fillId="36" borderId="21" xfId="0" applyFont="1" applyFill="1" applyBorder="1" applyAlignment="1">
      <alignment horizontal="center"/>
    </xf>
    <xf numFmtId="0" fontId="23" fillId="37" borderId="15" xfId="0" applyFont="1" applyFill="1" applyBorder="1" applyAlignment="1">
      <alignment horizontal="center"/>
    </xf>
    <xf numFmtId="0" fontId="23" fillId="37" borderId="0" xfId="0" applyFont="1" applyFill="1" applyAlignment="1">
      <alignment horizontal="center"/>
    </xf>
    <xf numFmtId="0" fontId="23" fillId="37" borderId="16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32" fillId="37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4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FF"/>
      <color rgb="FFFF00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2CFEE6-A570-4269-B693-D7E53AC4B8BD}" name="Table5" displayName="Table5" ref="A1:V941" totalsRowShown="0" headerRowDxfId="103" dataDxfId="102">
  <autoFilter ref="A1:V941" xr:uid="{00000000-0001-0000-0200-000000000000}"/>
  <tableColumns count="22">
    <tableColumn id="1" xr3:uid="{500EF151-051E-4016-BB78-5E76DEBC353F}" name="Job Number" dataDxfId="101"/>
    <tableColumn id="2" xr3:uid="{79C51250-3596-4F88-9578-ED2E345C4939}" name="Account Number" dataDxfId="100"/>
    <tableColumn id="3" xr3:uid="{B488DBFA-F402-4C9D-9E6A-214563F48944}" name="Project Description" dataDxfId="99"/>
    <tableColumn id="4" xr3:uid="{A1AC261E-D536-4A67-A08D-060A94AEDCC9}" name="ST" dataDxfId="98"/>
    <tableColumn id="5" xr3:uid="{C1CC6CEB-DBA8-4CA8-93A9-5EEF880711A3}" name="Receive Date" dataDxfId="97"/>
    <tableColumn id="6" xr3:uid="{83EA1CD9-CDD8-4FB7-84DE-52E8018CFA64}" name="Due Date" dataDxfId="96"/>
    <tableColumn id="7" xr3:uid="{A524DC3F-0D60-4F1E-8081-BD6475610E1F}" name="HC Date" dataDxfId="95"/>
    <tableColumn id="8" xr3:uid="{1894930F-D30B-4088-BE8C-2AF0F230B2EE}" name="TAT" dataDxfId="94"/>
    <tableColumn id="9" xr3:uid="{302A8CAB-EEC1-4093-8504-7CD8D5653943}" name="# Spl" dataDxfId="93"/>
    <tableColumn id="10" xr3:uid="{ED1E5B44-A71F-4B0E-9A14-FB43AA7A5138}" name="Days Late" dataDxfId="92"/>
    <tableColumn id="11" xr3:uid="{3FFBF607-1ED4-4494-B1E4-CDE6D91649DC}" name="CS" dataDxfId="91"/>
    <tableColumn id="12" xr3:uid="{A74F0A74-6CDA-425C-BA0D-7EAF8C7E60D7}" name="STAT" dataDxfId="90"/>
    <tableColumn id="13" xr3:uid="{F60A0A5A-424C-4E26-A5C5-863E3EE97FFF}" name="DEPT" dataDxfId="89"/>
    <tableColumn id="14" xr3:uid="{74B45061-D5BB-4F18-9758-D999F29B06A4}" name="Comments/ETA" dataDxfId="88"/>
    <tableColumn id="15" xr3:uid="{42AAF8AF-336E-4502-87CF-2D1EC668CDA3}" name="GCVOA" dataDxfId="87"/>
    <tableColumn id="16" xr3:uid="{99A2A1AD-4028-4165-9CF3-AD1952835DB8}" name="GCSEMI" dataDxfId="86"/>
    <tableColumn id="17" xr3:uid="{A3014BB4-EE7B-46EF-B2B5-34D9DA2EAAD3}" name="ORGPREP" dataDxfId="85"/>
    <tableColumn id="18" xr3:uid="{301EF161-29E2-4E84-A641-562EC109A34D}" name="MSSEMI" dataDxfId="84"/>
    <tableColumn id="19" xr3:uid="{1CB6ED04-0C83-4556-8A65-66743FDE37CD}" name="MSVOA" dataDxfId="83"/>
    <tableColumn id="20" xr3:uid="{17E5F772-5824-4DDB-A705-65570A2F0D63}" name="METALS" dataDxfId="82"/>
    <tableColumn id="21" xr3:uid="{5CF01C83-D93B-431B-BE11-39545EF9C2C7}" name="GENCHEM" dataDxfId="81"/>
    <tableColumn id="22" xr3:uid="{E8874EFD-25EE-48BB-9894-25D34362E427}" name="HG" dataDxfId="8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AA5A0A-A35B-48F3-94BF-26547BA71A14}" name="Table4" displayName="Table4" ref="A1:U225" totalsRowShown="0" headerRowDxfId="79" dataDxfId="78">
  <autoFilter ref="A1:U225" xr:uid="{DE981F6D-3ECE-4B0E-9825-43DCA4D71BEF}"/>
  <tableColumns count="21">
    <tableColumn id="1" xr3:uid="{388962C3-C7CA-4D39-85F8-CD09F2940186}" name="Job Number" dataDxfId="77"/>
    <tableColumn id="2" xr3:uid="{8F0B41BF-767F-4AAB-8CFF-12757917A40B}" name="Account" dataDxfId="76"/>
    <tableColumn id="3" xr3:uid="{FE193D6E-39F2-4E92-8C74-88583E0D07A9}" name="Project Description" dataDxfId="75"/>
    <tableColumn id="4" xr3:uid="{C990A3D8-0C0E-42D0-BB16-8D4F2F9F49F1}" name="ST" dataDxfId="74"/>
    <tableColumn id="5" xr3:uid="{E9DB1A6A-5FD3-4933-827E-AFDE7F4C3144}" name="Receive Date" dataDxfId="73"/>
    <tableColumn id="6" xr3:uid="{03D7ECBD-F09E-4C2D-8EB4-686801AA8252}" name="Due Date" dataDxfId="72"/>
    <tableColumn id="7" xr3:uid="{133E0D12-7767-4D51-87EC-E7FE97F09F9D}" name="TAT" dataDxfId="71"/>
    <tableColumn id="8" xr3:uid="{66C3FB12-17F2-45D4-8441-8FE29854C02C}" name="# Spl" dataDxfId="70"/>
    <tableColumn id="9" xr3:uid="{36A66D8A-3152-4FE4-891A-74155FB5FB2C}" name="Days Late" dataDxfId="69"/>
    <tableColumn id="10" xr3:uid="{09178562-1227-4228-B0C1-9FCC9F69FE6D}" name="CS Code" dataDxfId="68"/>
    <tableColumn id="11" xr3:uid="{9856C86C-5EAE-4D21-A9D2-4336366DAB0A}" name="Deliv" dataDxfId="67"/>
    <tableColumn id="12" xr3:uid="{3189398F-04A0-44D2-8A3E-5886E8421DA8}" name="Incomplete Tests by SGroup" dataDxfId="66"/>
    <tableColumn id="13" xr3:uid="{AF02DF56-B0F4-4898-A7AE-A87140B19CDA}" name="Comments/ETA" dataDxfId="65"/>
    <tableColumn id="14" xr3:uid="{9F0BCB75-67DE-4FB4-B932-564594F66FEC}" name="GCVOA" dataDxfId="64">
      <calculatedColumnFormula>IF(ISNA(_xlfn.XLOOKUP($A2,GCVOA!$B:$B,GCVOA!$N:$N)),"",  _xlfn.XLOOKUP($A2,GCVOA!$B:$B,GCVOA!$N:$N))</calculatedColumnFormula>
    </tableColumn>
    <tableColumn id="15" xr3:uid="{4DB694D5-98EB-4B35-857E-9B03574D4A4E}" name="GCSEMI" dataDxfId="63">
      <calculatedColumnFormula>IF(ISNA(_xlfn.XLOOKUP($A2,GCSEMI!$B:$B,GCSEMI!$N:$N)),"",  _xlfn.XLOOKUP($A2,GCSEMI!$B:$B,GCSEMI!$N:$N))</calculatedColumnFormula>
    </tableColumn>
    <tableColumn id="16" xr3:uid="{7E3E47A2-9322-4274-8E90-F453C1221161}" name="ORGPREP" dataDxfId="62">
      <calculatedColumnFormula>IF(ISNA(_xlfn.XLOOKUP($A2,ORGPREP!$B:$B,ORGPREP!$N:$N)),"",  _xlfn.XLOOKUP($A2,ORGPREP!$B:$B,ORGPREP!$N:$N))</calculatedColumnFormula>
    </tableColumn>
    <tableColumn id="17" xr3:uid="{8F198E9C-87AB-4409-93DF-5055E21FFF3C}" name="MSSEMI" dataDxfId="61">
      <calculatedColumnFormula>IF(ISNA(_xlfn.XLOOKUP($A2,MSSEMI!$B:$B,MSSEMI!$N:$N)),"",  _xlfn.XLOOKUP($A2,MSSEMI!$B:$B,MSSEMI!$N:$N))</calculatedColumnFormula>
    </tableColumn>
    <tableColumn id="18" xr3:uid="{DA88041B-8154-4C8C-8B56-65FEA339425F}" name="MSVOA" dataDxfId="60">
      <calculatedColumnFormula>IF(ISNA(_xlfn.XLOOKUP($A2,MSVOA!$B:$B,MSVOA!$N:$N)),"",  _xlfn.XLOOKUP($A2,MSVOA!$B:$B,MSVOA!$N:$N))</calculatedColumnFormula>
    </tableColumn>
    <tableColumn id="19" xr3:uid="{45FB0475-BA46-4809-96B4-82FAF309C0E0}" name="METALS" dataDxfId="59">
      <calculatedColumnFormula>IF(ISNA(_xlfn.XLOOKUP($A2,METALS!$B:$B,METALS!$N:$N)),"",  _xlfn.XLOOKUP($A2,METALS!$B:$B,METALS!$N:$N))</calculatedColumnFormula>
    </tableColumn>
    <tableColumn id="20" xr3:uid="{CEB306E3-CD38-4795-8945-F61C1654F5AD}" name="GENCHEM" dataDxfId="58">
      <calculatedColumnFormula>IF(ISNA(_xlfn.XLOOKUP($A2,GENCHEM!$B:$B,GENCHEM!$N:$N)),"",  _xlfn.XLOOKUP($A2,GENCHEM!$B:$B,GENCHEM!$N:$N))</calculatedColumnFormula>
    </tableColumn>
    <tableColumn id="21" xr3:uid="{40A4D9BF-E636-4528-BB91-B45845C5941E}" name="HG" dataDxfId="57">
      <calculatedColumnFormula>IF(ISNA(_xlfn.XLOOKUP($A2,HG!$B:$B,HG!$N:$N)),"",  _xlfn.XLOOKUP($A2,HG!$B:$B,HG!$N:$N))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A9E54-E4D6-4831-8962-CA5DE10721B4}" name="Table3" displayName="Table3" ref="A1:N9" totalsRowShown="0" headerRowDxfId="56" dataDxfId="55">
  <autoFilter ref="A1:N9" xr:uid="{E4DA9E54-E4D6-4831-8962-CA5DE10721B4}"/>
  <tableColumns count="14">
    <tableColumn id="1" xr3:uid="{171682CC-EB7E-4B0B-AD53-A5A26F11FB80}" name="Job Number" dataDxfId="54"/>
    <tableColumn id="2" xr3:uid="{430C97B6-64A9-460E-91EF-569F3141C675}" name="Account Number" dataDxfId="53"/>
    <tableColumn id="3" xr3:uid="{0B82271B-C6EB-4477-88BA-9DAEE2C185DF}" name="Project Description" dataDxfId="52"/>
    <tableColumn id="4" xr3:uid="{445AAABB-321E-4091-B1EA-D9970C07625F}" name="ST" dataDxfId="51"/>
    <tableColumn id="5" xr3:uid="{01884BC1-BD46-4AA3-ADAC-FBD5A06D127B}" name="Receive Date" dataDxfId="50"/>
    <tableColumn id="6" xr3:uid="{00DB4CFA-B7FC-4951-98E0-ED7FF7B8A552}" name="Due Date" dataDxfId="49"/>
    <tableColumn id="7" xr3:uid="{DFAEE9AD-875B-4141-9D00-927826DBB3D7}" name="HC Date" dataDxfId="48"/>
    <tableColumn id="8" xr3:uid="{3E7DC40C-D147-4411-AF90-B0ABE79F4E0A}" name="TAT" dataDxfId="47"/>
    <tableColumn id="9" xr3:uid="{052739DD-23DA-489F-81F6-557F195F6F71}" name="# Spl" dataDxfId="46"/>
    <tableColumn id="10" xr3:uid="{328A39A0-B611-4850-9660-4981CFF063B2}" name="Days Late" dataDxfId="45"/>
    <tableColumn id="11" xr3:uid="{AE2E2825-E664-428F-8E9B-3C53567459E9}" name="CS" dataDxfId="44"/>
    <tableColumn id="12" xr3:uid="{981F1D61-BABC-4C7C-BD96-35A451E8F800}" name="STAT" dataDxfId="43"/>
    <tableColumn id="13" xr3:uid="{FC79C2BA-D34A-4FE3-B38F-73931DD397AF}" name="DEPT" dataDxfId="42"/>
    <tableColumn id="14" xr3:uid="{F875F9AF-6A51-489A-963C-83A490CC26B4}" name="Comments" dataDxfId="41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947EC-BCFC-4A89-84E2-648F713E8545}" name="Table2" displayName="Table2" ref="A1:N274" totalsRowShown="0" headerRowDxfId="40" dataDxfId="39">
  <autoFilter ref="A1:N274" xr:uid="{5DB947EC-BCFC-4A89-84E2-648F713E8545}"/>
  <tableColumns count="14">
    <tableColumn id="1" xr3:uid="{18A14E74-F4EC-4ECB-8C32-0C1DB443C35E}" name="Job Number" dataDxfId="38"/>
    <tableColumn id="2" xr3:uid="{BB02C107-88EE-4E3B-945F-906C00729298}" name="Account Number" dataDxfId="37"/>
    <tableColumn id="3" xr3:uid="{6417A755-33E8-46DC-BD8F-D76A2AE0C937}" name="Project Description" dataDxfId="36"/>
    <tableColumn id="4" xr3:uid="{1DFA3732-4E34-4059-8C83-DB42B6EC55FC}" name="ST" dataDxfId="35"/>
    <tableColumn id="5" xr3:uid="{CE4C17E1-4C14-40E6-A6A5-C0AE0B4558DA}" name="Receive Date" dataDxfId="34"/>
    <tableColumn id="6" xr3:uid="{A265FAB9-D7C7-4650-8CFA-2451F3527FC0}" name="Due Date" dataDxfId="33"/>
    <tableColumn id="7" xr3:uid="{F6DCC0CE-CD5F-4558-BB4F-1BA1F28E62FC}" name="HC Date" dataDxfId="32"/>
    <tableColumn id="8" xr3:uid="{1CC73789-AE69-4E08-96E0-AB022B222C9E}" name="TAT" dataDxfId="31"/>
    <tableColumn id="9" xr3:uid="{862DF57B-1A8E-4906-92C2-52C86AB44463}" name="# Spl" dataDxfId="30"/>
    <tableColumn id="10" xr3:uid="{5F0C967D-6BBD-4BFE-BBDC-44D0E35C35B7}" name="Days Late" dataDxfId="29"/>
    <tableColumn id="11" xr3:uid="{75BAE4B6-B1A4-4EAE-BD5A-51B82809C470}" name="CS" dataDxfId="28"/>
    <tableColumn id="12" xr3:uid="{7B698617-36D1-4E81-9B65-718A37E2709D}" name="STAT" dataDxfId="27"/>
    <tableColumn id="13" xr3:uid="{B57BB2B3-6D96-4D8A-928A-80DCB24F9D22}" name="DEPT" dataDxfId="26"/>
    <tableColumn id="14" xr3:uid="{09CD18AC-BE0F-4096-AA06-9A9811712DF0}" name="Comments" dataDxfId="25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C3E53A-B5C3-4DCA-A208-4BF1A7B3A595}" name="Table57" displayName="Table57" ref="A1:V941" totalsRowShown="0" headerRowDxfId="24" dataDxfId="23">
  <autoFilter ref="A1:V941" xr:uid="{9AC3E53A-B5C3-4DCA-A208-4BF1A7B3A595}">
    <filterColumn colId="1">
      <filters>
        <filter val="ALLA"/>
        <filter val="ALNJ"/>
      </filters>
    </filterColumn>
  </autoFilter>
  <tableColumns count="22">
    <tableColumn id="1" xr3:uid="{6AAE1BEC-B45B-4E2A-8CFC-4BA49E23A691}" name="Job Number" dataDxfId="22"/>
    <tableColumn id="2" xr3:uid="{BC9F53A4-5B03-4E0D-B14D-B55B34C75A9A}" name="Account Number" dataDxfId="21"/>
    <tableColumn id="3" xr3:uid="{2D25F0DF-9572-41E4-888C-36CC9E946A9B}" name="Project Description" dataDxfId="20"/>
    <tableColumn id="4" xr3:uid="{EB2D3C16-6904-465B-9595-30D9DB676AD4}" name="ST" dataDxfId="19"/>
    <tableColumn id="5" xr3:uid="{B7E0AA87-DA3F-40B5-83EF-2E5E5FEA496B}" name="Receive Date" dataDxfId="18"/>
    <tableColumn id="6" xr3:uid="{20DA0803-84DF-47CA-93CF-B3B173E692BA}" name="Due Date" dataDxfId="17"/>
    <tableColumn id="7" xr3:uid="{DD0D55C8-76D5-47D7-87A1-7F49BA0D71B9}" name="HC Date" dataDxfId="16"/>
    <tableColumn id="8" xr3:uid="{B2F2B0D7-9785-48EC-9102-7C3B68ECA316}" name="TAT" dataDxfId="15"/>
    <tableColumn id="9" xr3:uid="{50E86BC3-2C86-4D15-B51E-014466D1FC5D}" name="# Spl" dataDxfId="14"/>
    <tableColumn id="10" xr3:uid="{89F7E1DD-60B6-457E-89C7-55FBA0E3D9B9}" name="Days Late" dataDxfId="13"/>
    <tableColumn id="11" xr3:uid="{D633AEAE-4DF4-4B77-B1AD-BC5D60B55CF6}" name="CS" dataDxfId="12"/>
    <tableColumn id="12" xr3:uid="{65CC5699-5B4B-4D4B-AD9B-B3D595235608}" name="STAT" dataDxfId="11"/>
    <tableColumn id="13" xr3:uid="{C9C58685-A0FD-40D4-B88C-3903DD54ECB0}" name="DEPT" dataDxfId="10"/>
    <tableColumn id="14" xr3:uid="{14C170FB-1E95-4F4F-9A6F-013D5E1BF437}" name="Comments/ETA" dataDxfId="9"/>
    <tableColumn id="15" xr3:uid="{2AD7C959-C6C9-4DB8-BA8A-31B6ED09EEAE}" name="GCVOA" dataDxfId="8"/>
    <tableColumn id="16" xr3:uid="{A8D8279F-F9E3-4435-A1E8-A3F8FE5A58F4}" name="GCSEMI" dataDxfId="7"/>
    <tableColumn id="17" xr3:uid="{33D75D85-ECAE-4C5C-A079-508C85B3ADCA}" name="ORGPREP" dataDxfId="6"/>
    <tableColumn id="18" xr3:uid="{7A21C342-7858-41CD-9DA9-9FA07ED629AD}" name="MSSEMI" dataDxfId="5"/>
    <tableColumn id="19" xr3:uid="{D3710FD0-EE6A-47B2-B749-62C9DC854EDD}" name="MSVOA" dataDxfId="4"/>
    <tableColumn id="20" xr3:uid="{9DB64EAF-453F-49CD-B14C-95B3D204A998}" name="METALS" dataDxfId="3"/>
    <tableColumn id="21" xr3:uid="{E8077637-1618-4C96-B541-FBDC7D9F411C}" name="GENCHEM" dataDxfId="2"/>
    <tableColumn id="22" xr3:uid="{72F181E9-9795-4909-ADAC-A0986E607B71}" name="HG" dataDxfId="1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A8A91-01E9-4565-B79B-FC0CFE88F106}" name="DaytonDP" displayName="DaytonDP" ref="A1:G1461" totalsRowShown="0">
  <autoFilter ref="A1:G1461" xr:uid="{391164F4-54A2-480A-B854-32F83DABA33C}"/>
  <tableColumns count="7">
    <tableColumn id="1" xr3:uid="{C3B7552A-4CAF-4DB9-B79B-A15917E999DD}" name="StatusDate" dataDxfId="0"/>
    <tableColumn id="3" xr3:uid="{0AB8AE41-B55C-4B6A-91DE-D0A4DAA2481F}" name="ServiceGroup"/>
    <tableColumn id="4" xr3:uid="{DA469A63-FE4F-4F14-BF84-59C9A7EC529D}" name="DeptNum"/>
    <tableColumn id="5" xr3:uid="{8304FBDF-0AEC-4C66-9046-69B31DE5A633}" name="DeptType"/>
    <tableColumn id="6" xr3:uid="{F0686544-6475-4B44-B201-7800DEF45AC7}" name="Dept"/>
    <tableColumn id="7" xr3:uid="{9B234B2B-188F-4DB0-8299-0D3DAA2280E0}" name="Status"/>
    <tableColumn id="8" xr3:uid="{B9D6B0ED-BAFD-45C0-AEA5-4DD669E60830}" name="Sample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V955"/>
  <sheetViews>
    <sheetView tabSelected="1" zoomScale="85" zoomScaleNormal="85" workbookViewId="0">
      <pane xSplit="1" ySplit="1" topLeftCell="B666" activePane="bottomRight" state="frozen"/>
      <selection pane="bottomRight" activeCell="H717" sqref="H717"/>
      <selection pane="bottomLeft" activeCell="A122" sqref="A122"/>
      <selection pane="topRight" activeCell="B1" sqref="B1"/>
    </sheetView>
  </sheetViews>
  <sheetFormatPr defaultColWidth="8.5703125" defaultRowHeight="15"/>
  <cols>
    <col min="1" max="1" width="44.42578125" customWidth="1"/>
    <col min="2" max="2" width="20.5703125" style="9" bestFit="1" customWidth="1"/>
    <col min="3" max="3" width="55.140625" style="9" bestFit="1" customWidth="1"/>
    <col min="4" max="4" width="8.5703125" style="9" bestFit="1" customWidth="1"/>
    <col min="5" max="5" width="17.5703125" style="9" bestFit="1" customWidth="1"/>
    <col min="6" max="6" width="14.42578125" style="9" bestFit="1" customWidth="1"/>
    <col min="7" max="7" width="13.42578125" style="9" bestFit="1" customWidth="1"/>
    <col min="8" max="8" width="9.5703125" style="9" bestFit="1" customWidth="1"/>
    <col min="9" max="9" width="10.5703125" style="9" bestFit="1" customWidth="1"/>
    <col min="10" max="10" width="14.5703125" style="9" bestFit="1" customWidth="1"/>
    <col min="11" max="11" width="8.5703125" style="9" bestFit="1" customWidth="1"/>
    <col min="12" max="12" width="10.5703125" style="9" bestFit="1" customWidth="1"/>
    <col min="13" max="13" width="10.85546875" style="9" bestFit="1" customWidth="1"/>
    <col min="14" max="14" width="19.5703125" style="9" bestFit="1" customWidth="1"/>
    <col min="15" max="15" width="10.42578125" customWidth="1"/>
    <col min="16" max="16" width="10.5703125" customWidth="1"/>
    <col min="17" max="17" width="13" customWidth="1"/>
    <col min="18" max="18" width="10.5703125" customWidth="1"/>
    <col min="19" max="19" width="10.42578125" customWidth="1"/>
    <col min="20" max="20" width="11.140625" customWidth="1"/>
    <col min="21" max="21" width="12.5703125" customWidth="1"/>
  </cols>
  <sheetData>
    <row r="1" spans="1:22" ht="24" customHeight="1">
      <c r="A1" s="90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1" t="s">
        <v>10</v>
      </c>
      <c r="L1" s="91" t="s">
        <v>11</v>
      </c>
      <c r="M1" s="91" t="s">
        <v>12</v>
      </c>
      <c r="N1" s="91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3" t="s">
        <v>19</v>
      </c>
      <c r="U1" s="73" t="s">
        <v>20</v>
      </c>
      <c r="V1" s="73" t="s">
        <v>21</v>
      </c>
    </row>
    <row r="2" spans="1:22" ht="24" customHeight="1">
      <c r="A2" s="107" t="s">
        <v>22</v>
      </c>
      <c r="B2" s="108" t="s">
        <v>23</v>
      </c>
      <c r="C2" s="108" t="s">
        <v>24</v>
      </c>
      <c r="D2" s="108" t="s">
        <v>25</v>
      </c>
      <c r="E2" s="109">
        <v>45748</v>
      </c>
      <c r="F2" s="109">
        <v>45755</v>
      </c>
      <c r="G2" s="109">
        <v>45755</v>
      </c>
      <c r="H2" s="108">
        <v>7</v>
      </c>
      <c r="I2" s="108">
        <v>1</v>
      </c>
      <c r="J2" s="108">
        <v>69</v>
      </c>
      <c r="K2" s="108" t="s">
        <v>26</v>
      </c>
      <c r="L2" s="108" t="s">
        <v>27</v>
      </c>
      <c r="M2" s="108" t="s">
        <v>28</v>
      </c>
      <c r="N2" s="108">
        <v>0</v>
      </c>
      <c r="O2" s="74" t="str">
        <f>IF(ISNA(_xlfn.XLOOKUP($A2,GCVOA!$B:$B,GCVOA!$N:$N)),"",  _xlfn.XLOOKUP($A2,GCVOA!$B:$B,GCVOA!$N:$N))</f>
        <v/>
      </c>
      <c r="P2" s="74" t="str">
        <f>IF(ISNA(_xlfn.XLOOKUP($A2,GCSEMI!$B:$B,GCSEMI!$N:$N)),"",  _xlfn.XLOOKUP($A2,GCSEMI!$B:$B,GCSEMI!$N:$N))</f>
        <v/>
      </c>
      <c r="Q2" s="74" t="str">
        <f>IF(ISNA(_xlfn.XLOOKUP($A2,ORGPREP!$B:$B,ORGPREP!$N:$N)),"",  _xlfn.XLOOKUP($A2,ORGPREP!$B:$B,ORGPREP!$N:$N))</f>
        <v/>
      </c>
      <c r="R2" s="74" t="str">
        <f>IF(ISNA(_xlfn.XLOOKUP($A2,MSSEMI!$B:$B,MSSEMI!$N:$N)),"",  _xlfn.XLOOKUP($A2,MSSEMI!$B:$B,MSSEMI!$N:$N))</f>
        <v/>
      </c>
      <c r="S2" s="74" t="str">
        <f>IF(ISNA(_xlfn.XLOOKUP($A2,MSVOA!$B:$B,MSVOA!$N:$N)),"",  _xlfn.XLOOKUP($A2,MSVOA!$B:$B,MSVOA!$N:$N))</f>
        <v/>
      </c>
      <c r="T2" s="107"/>
      <c r="U2" s="74" t="str">
        <f>IF(ISNA(_xlfn.XLOOKUP($A2,GENCHEM!$B:$B,GENCHEM!$N:$N)),"",  _xlfn.XLOOKUP($A2,GENCHEM!$B:$B,GENCHEM!$N:$N))</f>
        <v/>
      </c>
      <c r="V2" s="74" t="str">
        <f>IF(ISNA(_xlfn.XLOOKUP($A2,HG!$B:$B,HG!$N:$N)),"",  _xlfn.XLOOKUP($A2,HG!$B:$B,HG!$N:$N))</f>
        <v/>
      </c>
    </row>
    <row r="3" spans="1:22" ht="24" customHeight="1">
      <c r="A3" s="92" t="s">
        <v>29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78"/>
      <c r="P3" s="78"/>
      <c r="Q3" s="78"/>
      <c r="R3" s="78"/>
      <c r="S3" s="78"/>
      <c r="T3" s="110"/>
      <c r="U3" s="78"/>
      <c r="V3" s="78"/>
    </row>
    <row r="4" spans="1:22" ht="24" customHeight="1">
      <c r="A4" s="107" t="s">
        <v>30</v>
      </c>
      <c r="B4" s="108" t="s">
        <v>31</v>
      </c>
      <c r="C4" s="108" t="s">
        <v>32</v>
      </c>
      <c r="D4" s="108" t="s">
        <v>25</v>
      </c>
      <c r="E4" s="109">
        <v>45751</v>
      </c>
      <c r="F4" s="109">
        <v>45758</v>
      </c>
      <c r="G4" s="109">
        <v>45758</v>
      </c>
      <c r="H4" s="108" t="s">
        <v>33</v>
      </c>
      <c r="I4" s="108">
        <v>1</v>
      </c>
      <c r="J4" s="108">
        <v>66</v>
      </c>
      <c r="K4" s="108" t="s">
        <v>26</v>
      </c>
      <c r="L4" s="108" t="s">
        <v>27</v>
      </c>
      <c r="M4" s="108" t="s">
        <v>28</v>
      </c>
      <c r="N4" s="108">
        <v>0</v>
      </c>
      <c r="O4" s="74" t="str">
        <f>IF(ISNA(_xlfn.XLOOKUP($A4,GCVOA!$B:$B,GCVOA!$N:$N)),"",  _xlfn.XLOOKUP($A4,GCVOA!$B:$B,GCVOA!$N:$N))</f>
        <v/>
      </c>
      <c r="P4" s="74" t="str">
        <f>IF(ISNA(_xlfn.XLOOKUP($A4,GCSEMI!$B:$B,GCSEMI!$N:$N)),"",  _xlfn.XLOOKUP($A4,GCSEMI!$B:$B,GCSEMI!$N:$N))</f>
        <v/>
      </c>
      <c r="Q4" s="74" t="str">
        <f>IF(ISNA(_xlfn.XLOOKUP($A4,ORGPREP!$B:$B,ORGPREP!$N:$N)),"",  _xlfn.XLOOKUP($A4,ORGPREP!$B:$B,ORGPREP!$N:$N))</f>
        <v/>
      </c>
      <c r="R4" s="74" t="str">
        <f>IF(ISNA(_xlfn.XLOOKUP($A4,MSSEMI!$B:$B,MSSEMI!$N:$N)),"",  _xlfn.XLOOKUP($A4,MSSEMI!$B:$B,MSSEMI!$N:$N))</f>
        <v/>
      </c>
      <c r="S4" s="74" t="str">
        <f>IF(ISNA(_xlfn.XLOOKUP($A4,MSVOA!$B:$B,MSVOA!$N:$N)),"",  _xlfn.XLOOKUP($A4,MSVOA!$B:$B,MSVOA!$N:$N))</f>
        <v/>
      </c>
      <c r="T4" s="107"/>
      <c r="U4" s="74" t="str">
        <f>IF(ISNA(_xlfn.XLOOKUP($A4,GENCHEM!$B:$B,GENCHEM!$N:$N)),"",  _xlfn.XLOOKUP($A4,GENCHEM!$B:$B,GENCHEM!$N:$N))</f>
        <v/>
      </c>
      <c r="V4" s="74" t="str">
        <f>IF(ISNA(_xlfn.XLOOKUP($A4,HG!$B:$B,HG!$N:$N)),"",  _xlfn.XLOOKUP($A4,HG!$B:$B,HG!$N:$N))</f>
        <v/>
      </c>
    </row>
    <row r="5" spans="1:22" ht="24" customHeight="1">
      <c r="A5" s="92" t="s">
        <v>34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78"/>
      <c r="P5" s="78"/>
      <c r="Q5" s="78"/>
      <c r="R5" s="78"/>
      <c r="S5" s="78"/>
      <c r="T5" s="92"/>
      <c r="U5" s="78"/>
      <c r="V5" s="78"/>
    </row>
    <row r="6" spans="1:22" ht="24" customHeight="1">
      <c r="A6" s="111" t="s">
        <v>35</v>
      </c>
      <c r="B6" s="112" t="s">
        <v>36</v>
      </c>
      <c r="C6" s="112" t="s">
        <v>37</v>
      </c>
      <c r="D6" s="112" t="s">
        <v>25</v>
      </c>
      <c r="E6" s="113">
        <v>45755</v>
      </c>
      <c r="F6" s="113">
        <v>45761</v>
      </c>
      <c r="G6" s="113">
        <v>45761</v>
      </c>
      <c r="H6" s="112">
        <v>6</v>
      </c>
      <c r="I6" s="112">
        <v>12</v>
      </c>
      <c r="J6" s="112">
        <v>63</v>
      </c>
      <c r="K6" s="112" t="s">
        <v>38</v>
      </c>
      <c r="L6" s="112" t="s">
        <v>27</v>
      </c>
      <c r="M6" s="112" t="s">
        <v>28</v>
      </c>
      <c r="N6" s="112">
        <v>0</v>
      </c>
      <c r="O6" s="79" t="str">
        <f>IF(ISNA(_xlfn.XLOOKUP($A6,GCVOA!$B:$B,GCVOA!$N:$N)),"",  _xlfn.XLOOKUP($A6,GCVOA!$B:$B,GCVOA!$N:$N))</f>
        <v/>
      </c>
      <c r="P6" s="79" t="str">
        <f>IF(ISNA(_xlfn.XLOOKUP($A6,GCSEMI!$B:$B,GCSEMI!$N:$N)),"",  _xlfn.XLOOKUP($A6,GCSEMI!$B:$B,GCSEMI!$N:$N))</f>
        <v/>
      </c>
      <c r="Q6" s="79" t="str">
        <f>IF(ISNA(_xlfn.XLOOKUP($A6,ORGPREP!$B:$B,ORGPREP!$N:$N)),"",  _xlfn.XLOOKUP($A6,ORGPREP!$B:$B,ORGPREP!$N:$N))</f>
        <v/>
      </c>
      <c r="R6" s="79" t="str">
        <f>IF(ISNA(_xlfn.XLOOKUP($A6,MSSEMI!$B:$B,MSSEMI!$N:$N)),"",  _xlfn.XLOOKUP($A6,MSSEMI!$B:$B,MSSEMI!$N:$N))</f>
        <v/>
      </c>
      <c r="S6" s="79" t="str">
        <f>IF(ISNA(_xlfn.XLOOKUP($A6,MSVOA!$B:$B,MSVOA!$N:$N)),"",  _xlfn.XLOOKUP($A6,MSVOA!$B:$B,MSVOA!$N:$N))</f>
        <v/>
      </c>
      <c r="T6" s="111"/>
      <c r="U6" s="79" t="str">
        <f>IF(ISNA(_xlfn.XLOOKUP($A6,GENCHEM!$B:$B,GENCHEM!$N:$N)),"",  _xlfn.XLOOKUP($A6,GENCHEM!$B:$B,GENCHEM!$N:$N))</f>
        <v/>
      </c>
      <c r="V6" s="79" t="str">
        <f>IF(ISNA(_xlfn.XLOOKUP($A6,HG!$B:$B,HG!$N:$N)),"",  _xlfn.XLOOKUP($A6,HG!$B:$B,HG!$N:$N))</f>
        <v/>
      </c>
    </row>
    <row r="7" spans="1:22" ht="24" customHeight="1">
      <c r="A7" s="92" t="s">
        <v>39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78"/>
      <c r="P7" s="78"/>
      <c r="Q7" s="78"/>
      <c r="R7" s="78"/>
      <c r="S7" s="78"/>
      <c r="T7" s="92"/>
      <c r="U7" s="78"/>
      <c r="V7" s="78"/>
    </row>
    <row r="8" spans="1:22" ht="24" customHeight="1">
      <c r="A8" s="114" t="s">
        <v>40</v>
      </c>
      <c r="B8" s="115" t="s">
        <v>41</v>
      </c>
      <c r="C8" s="115" t="s">
        <v>42</v>
      </c>
      <c r="D8" s="115" t="s">
        <v>25</v>
      </c>
      <c r="E8" s="116">
        <v>45737</v>
      </c>
      <c r="F8" s="116">
        <v>45765</v>
      </c>
      <c r="G8" s="116">
        <v>45765</v>
      </c>
      <c r="H8" s="115">
        <v>28</v>
      </c>
      <c r="I8" s="115">
        <v>1</v>
      </c>
      <c r="J8" s="115">
        <v>59</v>
      </c>
      <c r="K8" s="115" t="s">
        <v>38</v>
      </c>
      <c r="L8" s="115" t="s">
        <v>43</v>
      </c>
      <c r="M8" s="115" t="s">
        <v>44</v>
      </c>
      <c r="N8" s="115">
        <v>0</v>
      </c>
      <c r="O8" s="87" t="str">
        <f>IF(ISNA(_xlfn.XLOOKUP($A8,GCVOA!$B:$B,GCVOA!$N:$N)),"",  _xlfn.XLOOKUP($A8,GCVOA!$B:$B,GCVOA!$N:$N))</f>
        <v/>
      </c>
      <c r="P8" s="87" t="str">
        <f>IF(ISNA(_xlfn.XLOOKUP($A8,GCSEMI!$B:$B,GCSEMI!$N:$N)),"",  _xlfn.XLOOKUP($A8,GCSEMI!$B:$B,GCSEMI!$N:$N))</f>
        <v/>
      </c>
      <c r="Q8" s="87" t="str">
        <f>IF(ISNA(_xlfn.XLOOKUP($A8,ORGPREP!$B:$B,ORGPREP!$N:$N)),"",  _xlfn.XLOOKUP($A8,ORGPREP!$B:$B,ORGPREP!$N:$N))</f>
        <v/>
      </c>
      <c r="R8" s="87" t="str">
        <f>IF(ISNA(_xlfn.XLOOKUP($A8,MSSEMI!$B:$B,MSSEMI!$N:$N)),"",  _xlfn.XLOOKUP($A8,MSSEMI!$B:$B,MSSEMI!$N:$N))</f>
        <v/>
      </c>
      <c r="S8" s="87" t="str">
        <f>IF(ISNA(_xlfn.XLOOKUP($A8,MSVOA!$B:$B,MSVOA!$N:$N)),"",  _xlfn.XLOOKUP($A8,MSVOA!$B:$B,MSVOA!$N:$N))</f>
        <v/>
      </c>
      <c r="T8" s="114"/>
      <c r="U8" s="87" t="str">
        <f>IF(ISNA(_xlfn.XLOOKUP($A8,GENCHEM!$B:$B,GENCHEM!$N:$N)),"",  _xlfn.XLOOKUP($A8,GENCHEM!$B:$B,GENCHEM!$N:$N))</f>
        <v/>
      </c>
      <c r="V8" s="87" t="str">
        <f>IF(ISNA(_xlfn.XLOOKUP($A8,HG!$B:$B,HG!$N:$N)),"",  _xlfn.XLOOKUP($A8,HG!$B:$B,HG!$N:$N))</f>
        <v/>
      </c>
    </row>
    <row r="9" spans="1:22" ht="24" customHeight="1">
      <c r="A9" s="92" t="s">
        <v>45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78"/>
      <c r="P9" s="78"/>
      <c r="Q9" s="78"/>
      <c r="R9" s="78"/>
      <c r="S9" s="78"/>
      <c r="T9" s="117"/>
      <c r="U9" s="78"/>
      <c r="V9" s="78"/>
    </row>
    <row r="10" spans="1:22" ht="24" customHeight="1">
      <c r="A10" s="111" t="s">
        <v>46</v>
      </c>
      <c r="B10" s="112" t="s">
        <v>36</v>
      </c>
      <c r="C10" s="112" t="s">
        <v>37</v>
      </c>
      <c r="D10" s="112" t="s">
        <v>25</v>
      </c>
      <c r="E10" s="113">
        <v>45762</v>
      </c>
      <c r="F10" s="113">
        <v>45768</v>
      </c>
      <c r="G10" s="113">
        <v>45768</v>
      </c>
      <c r="H10" s="112">
        <v>6</v>
      </c>
      <c r="I10" s="112">
        <v>11</v>
      </c>
      <c r="J10" s="112">
        <v>56</v>
      </c>
      <c r="K10" s="112" t="s">
        <v>38</v>
      </c>
      <c r="L10" s="112" t="s">
        <v>47</v>
      </c>
      <c r="M10" s="112" t="s">
        <v>28</v>
      </c>
      <c r="N10" s="112">
        <v>0</v>
      </c>
      <c r="O10" s="79" t="str">
        <f>IF(ISNA(_xlfn.XLOOKUP($A10,GCVOA!$B:$B,GCVOA!$N:$N)),"",  _xlfn.XLOOKUP($A10,GCVOA!$B:$B,GCVOA!$N:$N))</f>
        <v/>
      </c>
      <c r="P10" s="79" t="str">
        <f>IF(ISNA(_xlfn.XLOOKUP($A10,GCSEMI!$B:$B,GCSEMI!$N:$N)),"",  _xlfn.XLOOKUP($A10,GCSEMI!$B:$B,GCSEMI!$N:$N))</f>
        <v/>
      </c>
      <c r="Q10" s="79" t="str">
        <f>IF(ISNA(_xlfn.XLOOKUP($A10,ORGPREP!$B:$B,ORGPREP!$N:$N)),"",  _xlfn.XLOOKUP($A10,ORGPREP!$B:$B,ORGPREP!$N:$N))</f>
        <v/>
      </c>
      <c r="R10" s="79" t="str">
        <f>IF(ISNA(_xlfn.XLOOKUP($A10,MSSEMI!$B:$B,MSSEMI!$N:$N)),"",  _xlfn.XLOOKUP($A10,MSSEMI!$B:$B,MSSEMI!$N:$N))</f>
        <v/>
      </c>
      <c r="S10" s="79" t="str">
        <f>IF(ISNA(_xlfn.XLOOKUP($A10,MSVOA!$B:$B,MSVOA!$N:$N)),"",  _xlfn.XLOOKUP($A10,MSVOA!$B:$B,MSVOA!$N:$N))</f>
        <v/>
      </c>
      <c r="T10" s="111"/>
      <c r="U10" s="79" t="str">
        <f>IF(ISNA(_xlfn.XLOOKUP($A10,GENCHEM!$B:$B,GENCHEM!$N:$N)),"",  _xlfn.XLOOKUP($A10,GENCHEM!$B:$B,GENCHEM!$N:$N))</f>
        <v/>
      </c>
      <c r="V10" s="79" t="str">
        <f>IF(ISNA(_xlfn.XLOOKUP($A10,HG!$B:$B,HG!$N:$N)),"",  _xlfn.XLOOKUP($A10,HG!$B:$B,HG!$N:$N))</f>
        <v/>
      </c>
    </row>
    <row r="11" spans="1:22" ht="24" customHeight="1">
      <c r="A11" s="92" t="s">
        <v>48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78"/>
      <c r="P11" s="78"/>
      <c r="Q11" s="78"/>
      <c r="R11" s="78"/>
      <c r="S11" s="78"/>
      <c r="T11" s="117"/>
      <c r="U11" s="78"/>
      <c r="V11" s="78"/>
    </row>
    <row r="12" spans="1:22" ht="24" customHeight="1">
      <c r="A12" s="118" t="s">
        <v>49</v>
      </c>
      <c r="B12" s="119" t="s">
        <v>50</v>
      </c>
      <c r="C12" s="119" t="s">
        <v>51</v>
      </c>
      <c r="D12" s="119" t="s">
        <v>25</v>
      </c>
      <c r="E12" s="120">
        <v>45763</v>
      </c>
      <c r="F12" s="120">
        <v>45769</v>
      </c>
      <c r="G12" s="120">
        <v>45769</v>
      </c>
      <c r="H12" s="119">
        <v>6</v>
      </c>
      <c r="I12" s="119">
        <v>1</v>
      </c>
      <c r="J12" s="119">
        <v>55</v>
      </c>
      <c r="K12" s="119" t="s">
        <v>26</v>
      </c>
      <c r="L12" s="119" t="s">
        <v>43</v>
      </c>
      <c r="M12" s="119" t="s">
        <v>52</v>
      </c>
      <c r="N12" s="119">
        <v>0</v>
      </c>
      <c r="O12" s="88" t="str">
        <f>IF(ISNA(_xlfn.XLOOKUP($A12,GCVOA!$B:$B,GCVOA!$N:$N)),"",  _xlfn.XLOOKUP($A12,GCVOA!$B:$B,GCVOA!$N:$N))</f>
        <v/>
      </c>
      <c r="P12" s="88" t="str">
        <f>IF(ISNA(_xlfn.XLOOKUP($A12,GCSEMI!$B:$B,GCSEMI!$N:$N)),"",  _xlfn.XLOOKUP($A12,GCSEMI!$B:$B,GCSEMI!$N:$N))</f>
        <v/>
      </c>
      <c r="Q12" s="88" t="str">
        <f>IF(ISNA(_xlfn.XLOOKUP($A12,ORGPREP!$B:$B,ORGPREP!$N:$N)),"",  _xlfn.XLOOKUP($A12,ORGPREP!$B:$B,ORGPREP!$N:$N))</f>
        <v/>
      </c>
      <c r="R12" s="88" t="str">
        <f>IF(ISNA(_xlfn.XLOOKUP($A12,MSSEMI!$B:$B,MSSEMI!$N:$N)),"",  _xlfn.XLOOKUP($A12,MSSEMI!$B:$B,MSSEMI!$N:$N))</f>
        <v/>
      </c>
      <c r="S12" s="88" t="str">
        <f>IF(ISNA(_xlfn.XLOOKUP($A12,MSVOA!$B:$B,MSVOA!$N:$N)),"",  _xlfn.XLOOKUP($A12,MSVOA!$B:$B,MSVOA!$N:$N))</f>
        <v/>
      </c>
      <c r="T12" s="118"/>
      <c r="U12" s="88" t="str">
        <f>IF(ISNA(_xlfn.XLOOKUP($A12,GENCHEM!$B:$B,GENCHEM!$N:$N)),"",  _xlfn.XLOOKUP($A12,GENCHEM!$B:$B,GENCHEM!$N:$N))</f>
        <v/>
      </c>
      <c r="V12" s="88" t="str">
        <f>IF(ISNA(_xlfn.XLOOKUP($A12,HG!$B:$B,HG!$N:$N)),"",  _xlfn.XLOOKUP($A12,HG!$B:$B,HG!$N:$N))</f>
        <v/>
      </c>
    </row>
    <row r="13" spans="1:22" ht="24" customHeight="1">
      <c r="A13" s="92" t="s">
        <v>53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78"/>
      <c r="P13" s="78"/>
      <c r="Q13" s="78"/>
      <c r="R13" s="78"/>
      <c r="S13" s="78"/>
      <c r="T13" s="117"/>
      <c r="U13" s="78"/>
      <c r="V13" s="78"/>
    </row>
    <row r="14" spans="1:22" ht="24" customHeight="1">
      <c r="A14" s="107" t="s">
        <v>54</v>
      </c>
      <c r="B14" s="108" t="s">
        <v>55</v>
      </c>
      <c r="C14" s="108" t="s">
        <v>56</v>
      </c>
      <c r="D14" s="108" t="s">
        <v>25</v>
      </c>
      <c r="E14" s="109">
        <v>45763</v>
      </c>
      <c r="F14" s="109">
        <v>45770</v>
      </c>
      <c r="G14" s="109">
        <v>45770</v>
      </c>
      <c r="H14" s="108">
        <v>7</v>
      </c>
      <c r="I14" s="108">
        <v>4</v>
      </c>
      <c r="J14" s="108">
        <v>54</v>
      </c>
      <c r="K14" s="108" t="s">
        <v>38</v>
      </c>
      <c r="L14" s="108" t="s">
        <v>27</v>
      </c>
      <c r="M14" s="108" t="s">
        <v>28</v>
      </c>
      <c r="N14" s="108">
        <v>0</v>
      </c>
      <c r="O14" s="74" t="str">
        <f>IF(ISNA(_xlfn.XLOOKUP($A14,GCVOA!$B:$B,GCVOA!$N:$N)),"",  _xlfn.XLOOKUP($A14,GCVOA!$B:$B,GCVOA!$N:$N))</f>
        <v/>
      </c>
      <c r="P14" s="74" t="str">
        <f>IF(ISNA(_xlfn.XLOOKUP($A14,GCSEMI!$B:$B,GCSEMI!$N:$N)),"",  _xlfn.XLOOKUP($A14,GCSEMI!$B:$B,GCSEMI!$N:$N))</f>
        <v/>
      </c>
      <c r="Q14" s="74" t="str">
        <f>IF(ISNA(_xlfn.XLOOKUP($A14,ORGPREP!$B:$B,ORGPREP!$N:$N)),"",  _xlfn.XLOOKUP($A14,ORGPREP!$B:$B,ORGPREP!$N:$N))</f>
        <v/>
      </c>
      <c r="R14" s="74" t="str">
        <f>IF(ISNA(_xlfn.XLOOKUP($A14,MSSEMI!$B:$B,MSSEMI!$N:$N)),"",  _xlfn.XLOOKUP($A14,MSSEMI!$B:$B,MSSEMI!$N:$N))</f>
        <v/>
      </c>
      <c r="S14" s="74" t="str">
        <f>IF(ISNA(_xlfn.XLOOKUP($A14,MSVOA!$B:$B,MSVOA!$N:$N)),"",  _xlfn.XLOOKUP($A14,MSVOA!$B:$B,MSVOA!$N:$N))</f>
        <v/>
      </c>
      <c r="T14" s="121"/>
      <c r="U14" s="74" t="str">
        <f>IF(ISNA(_xlfn.XLOOKUP($A14,GENCHEM!$B:$B,GENCHEM!$N:$N)),"",  _xlfn.XLOOKUP($A14,GENCHEM!$B:$B,GENCHEM!$N:$N))</f>
        <v/>
      </c>
      <c r="V14" s="74" t="str">
        <f>IF(ISNA(_xlfn.XLOOKUP($A14,HG!$B:$B,HG!$N:$N)),"",  _xlfn.XLOOKUP($A14,HG!$B:$B,HG!$N:$N))</f>
        <v/>
      </c>
    </row>
    <row r="15" spans="1:22" ht="24" customHeight="1">
      <c r="A15" s="92" t="s">
        <v>57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78"/>
      <c r="P15" s="78"/>
      <c r="Q15" s="78"/>
      <c r="R15" s="78"/>
      <c r="S15" s="78"/>
      <c r="T15" s="92"/>
      <c r="U15" s="78"/>
      <c r="V15" s="78"/>
    </row>
    <row r="16" spans="1:22" ht="24" customHeight="1">
      <c r="A16" s="107" t="s">
        <v>58</v>
      </c>
      <c r="B16" s="108" t="s">
        <v>59</v>
      </c>
      <c r="C16" s="108" t="s">
        <v>60</v>
      </c>
      <c r="D16" s="108"/>
      <c r="E16" s="109">
        <v>45763</v>
      </c>
      <c r="F16" s="109">
        <v>45770</v>
      </c>
      <c r="G16" s="109">
        <v>45770</v>
      </c>
      <c r="H16" s="108">
        <v>7</v>
      </c>
      <c r="I16" s="108">
        <v>2</v>
      </c>
      <c r="J16" s="108">
        <v>54</v>
      </c>
      <c r="K16" s="108" t="s">
        <v>38</v>
      </c>
      <c r="L16" s="108" t="s">
        <v>27</v>
      </c>
      <c r="M16" s="108" t="s">
        <v>61</v>
      </c>
      <c r="N16" s="108">
        <v>0</v>
      </c>
      <c r="O16" s="74" t="str">
        <f>IF(ISNA(_xlfn.XLOOKUP($A16,GCVOA!$B:$B,GCVOA!$N:$N)),"",  _xlfn.XLOOKUP($A16,GCVOA!$B:$B,GCVOA!$N:$N))</f>
        <v/>
      </c>
      <c r="P16" s="74" t="str">
        <f>IF(ISNA(_xlfn.XLOOKUP($A16,GCSEMI!$B:$B,GCSEMI!$N:$N)),"",  _xlfn.XLOOKUP($A16,GCSEMI!$B:$B,GCSEMI!$N:$N))</f>
        <v/>
      </c>
      <c r="Q16" s="74" t="str">
        <f>IF(ISNA(_xlfn.XLOOKUP($A16,ORGPREP!$B:$B,ORGPREP!$N:$N)),"",  _xlfn.XLOOKUP($A16,ORGPREP!$B:$B,ORGPREP!$N:$N))</f>
        <v/>
      </c>
      <c r="R16" s="74" t="str">
        <f>IF(ISNA(_xlfn.XLOOKUP($A16,MSSEMI!$B:$B,MSSEMI!$N:$N)),"",  _xlfn.XLOOKUP($A16,MSSEMI!$B:$B,MSSEMI!$N:$N))</f>
        <v/>
      </c>
      <c r="S16" s="74" t="str">
        <f>IF(ISNA(_xlfn.XLOOKUP($A16,MSVOA!$B:$B,MSVOA!$N:$N)),"",  _xlfn.XLOOKUP($A16,MSVOA!$B:$B,MSVOA!$N:$N))</f>
        <v/>
      </c>
      <c r="T16" s="121"/>
      <c r="U16" s="74">
        <f>IF(ISNA(_xlfn.XLOOKUP($A16,GENCHEM!$B:$B,GENCHEM!$N:$N)),"",  _xlfn.XLOOKUP($A16,GENCHEM!$B:$B,GENCHEM!$N:$N))</f>
        <v>0</v>
      </c>
      <c r="V16" s="74" t="str">
        <f>IF(ISNA(_xlfn.XLOOKUP($A16,HG!$B:$B,HG!$N:$N)),"",  _xlfn.XLOOKUP($A16,HG!$B:$B,HG!$N:$N))</f>
        <v/>
      </c>
    </row>
    <row r="17" spans="1:22" ht="24" customHeight="1">
      <c r="A17" s="92" t="s">
        <v>62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78"/>
      <c r="P17" s="78"/>
      <c r="Q17" s="78"/>
      <c r="R17" s="78"/>
      <c r="S17" s="78"/>
      <c r="T17" s="92"/>
      <c r="U17" s="78"/>
      <c r="V17" s="78"/>
    </row>
    <row r="18" spans="1:22" ht="24" customHeight="1">
      <c r="A18" s="107" t="s">
        <v>63</v>
      </c>
      <c r="B18" s="108" t="s">
        <v>64</v>
      </c>
      <c r="C18" s="108" t="s">
        <v>65</v>
      </c>
      <c r="D18" s="108" t="s">
        <v>25</v>
      </c>
      <c r="E18" s="109">
        <v>45763</v>
      </c>
      <c r="F18" s="109">
        <v>45770</v>
      </c>
      <c r="G18" s="109">
        <v>45770</v>
      </c>
      <c r="H18" s="108">
        <v>7</v>
      </c>
      <c r="I18" s="108">
        <v>1</v>
      </c>
      <c r="J18" s="108">
        <v>54</v>
      </c>
      <c r="K18" s="108" t="s">
        <v>26</v>
      </c>
      <c r="L18" s="108" t="s">
        <v>27</v>
      </c>
      <c r="M18" s="108" t="s">
        <v>28</v>
      </c>
      <c r="N18" s="108">
        <v>0</v>
      </c>
      <c r="O18" s="74" t="str">
        <f>IF(ISNA(_xlfn.XLOOKUP($A18,GCVOA!$B:$B,GCVOA!$N:$N)),"",  _xlfn.XLOOKUP($A18,GCVOA!$B:$B,GCVOA!$N:$N))</f>
        <v/>
      </c>
      <c r="P18" s="74" t="str">
        <f>IF(ISNA(_xlfn.XLOOKUP($A18,GCSEMI!$B:$B,GCSEMI!$N:$N)),"",  _xlfn.XLOOKUP($A18,GCSEMI!$B:$B,GCSEMI!$N:$N))</f>
        <v/>
      </c>
      <c r="Q18" s="74" t="str">
        <f>IF(ISNA(_xlfn.XLOOKUP($A18,ORGPREP!$B:$B,ORGPREP!$N:$N)),"",  _xlfn.XLOOKUP($A18,ORGPREP!$B:$B,ORGPREP!$N:$N))</f>
        <v/>
      </c>
      <c r="R18" s="74" t="str">
        <f>IF(ISNA(_xlfn.XLOOKUP($A18,MSSEMI!$B:$B,MSSEMI!$N:$N)),"",  _xlfn.XLOOKUP($A18,MSSEMI!$B:$B,MSSEMI!$N:$N))</f>
        <v/>
      </c>
      <c r="S18" s="74" t="str">
        <f>IF(ISNA(_xlfn.XLOOKUP($A18,MSVOA!$B:$B,MSVOA!$N:$N)),"",  _xlfn.XLOOKUP($A18,MSVOA!$B:$B,MSVOA!$N:$N))</f>
        <v/>
      </c>
      <c r="T18" s="121"/>
      <c r="U18" s="74" t="str">
        <f>IF(ISNA(_xlfn.XLOOKUP($A18,GENCHEM!$B:$B,GENCHEM!$N:$N)),"",  _xlfn.XLOOKUP($A18,GENCHEM!$B:$B,GENCHEM!$N:$N))</f>
        <v/>
      </c>
      <c r="V18" s="74" t="str">
        <f>IF(ISNA(_xlfn.XLOOKUP($A18,HG!$B:$B,HG!$N:$N)),"",  _xlfn.XLOOKUP($A18,HG!$B:$B,HG!$N:$N))</f>
        <v/>
      </c>
    </row>
    <row r="19" spans="1:22" ht="24" customHeight="1">
      <c r="A19" s="92" t="s">
        <v>66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78"/>
      <c r="P19" s="78"/>
      <c r="Q19" s="78"/>
      <c r="R19" s="78"/>
      <c r="S19" s="78"/>
      <c r="T19" s="117"/>
      <c r="U19" s="78"/>
      <c r="V19" s="78"/>
    </row>
    <row r="20" spans="1:22" ht="24" customHeight="1">
      <c r="A20" s="107" t="s">
        <v>67</v>
      </c>
      <c r="B20" s="108" t="s">
        <v>59</v>
      </c>
      <c r="C20" s="108" t="s">
        <v>68</v>
      </c>
      <c r="D20" s="108" t="s">
        <v>25</v>
      </c>
      <c r="E20" s="109">
        <v>45758</v>
      </c>
      <c r="F20" s="109">
        <v>45772</v>
      </c>
      <c r="G20" s="109">
        <v>45772</v>
      </c>
      <c r="H20" s="108">
        <v>14</v>
      </c>
      <c r="I20" s="108">
        <v>2</v>
      </c>
      <c r="J20" s="108">
        <v>52</v>
      </c>
      <c r="K20" s="108" t="s">
        <v>38</v>
      </c>
      <c r="L20" s="108" t="s">
        <v>27</v>
      </c>
      <c r="M20" s="108" t="s">
        <v>61</v>
      </c>
      <c r="N20" s="108">
        <v>0</v>
      </c>
      <c r="O20" s="74" t="str">
        <f>IF(ISNA(_xlfn.XLOOKUP($A20,GCVOA!$B:$B,GCVOA!$N:$N)),"",  _xlfn.XLOOKUP($A20,GCVOA!$B:$B,GCVOA!$N:$N))</f>
        <v/>
      </c>
      <c r="P20" s="74" t="str">
        <f>IF(ISNA(_xlfn.XLOOKUP($A20,GCSEMI!$B:$B,GCSEMI!$N:$N)),"",  _xlfn.XLOOKUP($A20,GCSEMI!$B:$B,GCSEMI!$N:$N))</f>
        <v/>
      </c>
      <c r="Q20" s="74" t="str">
        <f>IF(ISNA(_xlfn.XLOOKUP($A20,ORGPREP!$B:$B,ORGPREP!$N:$N)),"",  _xlfn.XLOOKUP($A20,ORGPREP!$B:$B,ORGPREP!$N:$N))</f>
        <v/>
      </c>
      <c r="R20" s="74" t="str">
        <f>IF(ISNA(_xlfn.XLOOKUP($A20,MSSEMI!$B:$B,MSSEMI!$N:$N)),"",  _xlfn.XLOOKUP($A20,MSSEMI!$B:$B,MSSEMI!$N:$N))</f>
        <v/>
      </c>
      <c r="S20" s="74" t="str">
        <f>IF(ISNA(_xlfn.XLOOKUP($A20,MSVOA!$B:$B,MSVOA!$N:$N)),"",  _xlfn.XLOOKUP($A20,MSVOA!$B:$B,MSVOA!$N:$N))</f>
        <v/>
      </c>
      <c r="T20" s="107"/>
      <c r="U20" s="74">
        <f>IF(ISNA(_xlfn.XLOOKUP($A20,GENCHEM!$B:$B,GENCHEM!$N:$N)),"",  _xlfn.XLOOKUP($A20,GENCHEM!$B:$B,GENCHEM!$N:$N))</f>
        <v>0</v>
      </c>
      <c r="V20" s="74" t="str">
        <f>IF(ISNA(_xlfn.XLOOKUP($A20,HG!$B:$B,HG!$N:$N)),"",  _xlfn.XLOOKUP($A20,HG!$B:$B,HG!$N:$N))</f>
        <v/>
      </c>
    </row>
    <row r="21" spans="1:22" ht="24" customHeight="1">
      <c r="A21" s="92" t="s">
        <v>62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78"/>
      <c r="P21" s="78"/>
      <c r="Q21" s="78"/>
      <c r="R21" s="78"/>
      <c r="S21" s="78"/>
      <c r="T21" s="117"/>
      <c r="U21" s="78"/>
      <c r="V21" s="78"/>
    </row>
    <row r="22" spans="1:22" ht="24" customHeight="1">
      <c r="A22" s="114" t="s">
        <v>69</v>
      </c>
      <c r="B22" s="115" t="s">
        <v>70</v>
      </c>
      <c r="C22" s="115" t="s">
        <v>71</v>
      </c>
      <c r="D22" s="115" t="s">
        <v>25</v>
      </c>
      <c r="E22" s="116">
        <v>45765</v>
      </c>
      <c r="F22" s="116">
        <v>45772</v>
      </c>
      <c r="G22" s="116">
        <v>45772</v>
      </c>
      <c r="H22" s="115">
        <v>7</v>
      </c>
      <c r="I22" s="115">
        <v>2</v>
      </c>
      <c r="J22" s="115">
        <v>52</v>
      </c>
      <c r="K22" s="115" t="s">
        <v>26</v>
      </c>
      <c r="L22" s="115" t="s">
        <v>43</v>
      </c>
      <c r="M22" s="115" t="s">
        <v>72</v>
      </c>
      <c r="N22" s="115">
        <v>0</v>
      </c>
      <c r="O22" s="87" t="str">
        <f>IF(ISNA(_xlfn.XLOOKUP($A22,GCVOA!$B:$B,GCVOA!$N:$N)),"",  _xlfn.XLOOKUP($A22,GCVOA!$B:$B,GCVOA!$N:$N))</f>
        <v/>
      </c>
      <c r="P22" s="87" t="str">
        <f>IF(ISNA(_xlfn.XLOOKUP($A22,GCSEMI!$B:$B,GCSEMI!$N:$N)),"",  _xlfn.XLOOKUP($A22,GCSEMI!$B:$B,GCSEMI!$N:$N))</f>
        <v/>
      </c>
      <c r="Q22" s="87" t="str">
        <f>IF(ISNA(_xlfn.XLOOKUP($A22,ORGPREP!$B:$B,ORGPREP!$N:$N)),"",  _xlfn.XLOOKUP($A22,ORGPREP!$B:$B,ORGPREP!$N:$N))</f>
        <v/>
      </c>
      <c r="R22" s="87" t="str">
        <f>IF(ISNA(_xlfn.XLOOKUP($A22,MSSEMI!$B:$B,MSSEMI!$N:$N)),"",  _xlfn.XLOOKUP($A22,MSSEMI!$B:$B,MSSEMI!$N:$N))</f>
        <v/>
      </c>
      <c r="S22" s="87" t="str">
        <f>IF(ISNA(_xlfn.XLOOKUP($A22,MSVOA!$B:$B,MSVOA!$N:$N)),"",  _xlfn.XLOOKUP($A22,MSVOA!$B:$B,MSVOA!$N:$N))</f>
        <v/>
      </c>
      <c r="T22" s="114"/>
      <c r="U22" s="87" t="str">
        <f>IF(ISNA(_xlfn.XLOOKUP($A22,GENCHEM!$B:$B,GENCHEM!$N:$N)),"",  _xlfn.XLOOKUP($A22,GENCHEM!$B:$B,GENCHEM!$N:$N))</f>
        <v/>
      </c>
      <c r="V22" s="87" t="str">
        <f>IF(ISNA(_xlfn.XLOOKUP($A22,HG!$B:$B,HG!$N:$N)),"",  _xlfn.XLOOKUP($A22,HG!$B:$B,HG!$N:$N))</f>
        <v/>
      </c>
    </row>
    <row r="23" spans="1:22" ht="24" customHeight="1">
      <c r="A23" s="92" t="s">
        <v>73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78"/>
      <c r="P23" s="78"/>
      <c r="Q23" s="78"/>
      <c r="R23" s="78"/>
      <c r="S23" s="78"/>
      <c r="T23" s="117"/>
      <c r="U23" s="78"/>
      <c r="V23" s="78"/>
    </row>
    <row r="24" spans="1:22" ht="24" customHeight="1">
      <c r="A24" s="111" t="s">
        <v>74</v>
      </c>
      <c r="B24" s="112" t="s">
        <v>75</v>
      </c>
      <c r="C24" s="112" t="s">
        <v>76</v>
      </c>
      <c r="D24" s="112"/>
      <c r="E24" s="113">
        <v>45766</v>
      </c>
      <c r="F24" s="113">
        <v>45772</v>
      </c>
      <c r="G24" s="113">
        <v>45772</v>
      </c>
      <c r="H24" s="112">
        <v>6</v>
      </c>
      <c r="I24" s="112">
        <v>2</v>
      </c>
      <c r="J24" s="112">
        <v>52</v>
      </c>
      <c r="K24" s="112" t="s">
        <v>38</v>
      </c>
      <c r="L24" s="112" t="s">
        <v>47</v>
      </c>
      <c r="M24" s="112" t="s">
        <v>44</v>
      </c>
      <c r="N24" s="112">
        <v>0</v>
      </c>
      <c r="O24" s="79" t="str">
        <f>IF(ISNA(_xlfn.XLOOKUP($A24,GCVOA!$B:$B,GCVOA!$N:$N)),"",  _xlfn.XLOOKUP($A24,GCVOA!$B:$B,GCVOA!$N:$N))</f>
        <v/>
      </c>
      <c r="P24" s="79" t="str">
        <f>IF(ISNA(_xlfn.XLOOKUP($A24,GCSEMI!$B:$B,GCSEMI!$N:$N)),"",  _xlfn.XLOOKUP($A24,GCSEMI!$B:$B,GCSEMI!$N:$N))</f>
        <v/>
      </c>
      <c r="Q24" s="79" t="str">
        <f>IF(ISNA(_xlfn.XLOOKUP($A24,ORGPREP!$B:$B,ORGPREP!$N:$N)),"",  _xlfn.XLOOKUP($A24,ORGPREP!$B:$B,ORGPREP!$N:$N))</f>
        <v/>
      </c>
      <c r="R24" s="79">
        <f>IF(ISNA(_xlfn.XLOOKUP($A24,MSSEMI!$B:$B,MSSEMI!$N:$N)),"",  _xlfn.XLOOKUP($A24,MSSEMI!$B:$B,MSSEMI!$N:$N))</f>
        <v>0</v>
      </c>
      <c r="S24" s="79" t="str">
        <f>IF(ISNA(_xlfn.XLOOKUP($A24,MSVOA!$B:$B,MSVOA!$N:$N)),"",  _xlfn.XLOOKUP($A24,MSVOA!$B:$B,MSVOA!$N:$N))</f>
        <v/>
      </c>
      <c r="T24" s="111"/>
      <c r="U24" s="79" t="str">
        <f>IF(ISNA(_xlfn.XLOOKUP($A24,GENCHEM!$B:$B,GENCHEM!$N:$N)),"",  _xlfn.XLOOKUP($A24,GENCHEM!$B:$B,GENCHEM!$N:$N))</f>
        <v/>
      </c>
      <c r="V24" s="79" t="str">
        <f>IF(ISNA(_xlfn.XLOOKUP($A24,HG!$B:$B,HG!$N:$N)),"",  _xlfn.XLOOKUP($A24,HG!$B:$B,HG!$N:$N))</f>
        <v/>
      </c>
    </row>
    <row r="25" spans="1:22" ht="24" customHeight="1">
      <c r="A25" s="92" t="s">
        <v>77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78"/>
      <c r="P25" s="78"/>
      <c r="Q25" s="78"/>
      <c r="R25" s="78"/>
      <c r="S25" s="78"/>
      <c r="T25" s="117"/>
      <c r="U25" s="78"/>
      <c r="V25" s="78"/>
    </row>
    <row r="26" spans="1:22" ht="24" customHeight="1">
      <c r="A26" s="118" t="s">
        <v>78</v>
      </c>
      <c r="B26" s="119" t="s">
        <v>50</v>
      </c>
      <c r="C26" s="119" t="s">
        <v>51</v>
      </c>
      <c r="D26" s="119" t="s">
        <v>25</v>
      </c>
      <c r="E26" s="120">
        <v>45769</v>
      </c>
      <c r="F26" s="120">
        <v>45775</v>
      </c>
      <c r="G26" s="120">
        <v>45775</v>
      </c>
      <c r="H26" s="119">
        <v>6</v>
      </c>
      <c r="I26" s="119">
        <v>3</v>
      </c>
      <c r="J26" s="119">
        <v>49</v>
      </c>
      <c r="K26" s="119" t="s">
        <v>26</v>
      </c>
      <c r="L26" s="119" t="s">
        <v>43</v>
      </c>
      <c r="M26" s="119" t="s">
        <v>52</v>
      </c>
      <c r="N26" s="119">
        <v>0</v>
      </c>
      <c r="O26" s="88" t="str">
        <f>IF(ISNA(_xlfn.XLOOKUP($A26,GCVOA!$B:$B,GCVOA!$N:$N)),"",  _xlfn.XLOOKUP($A26,GCVOA!$B:$B,GCVOA!$N:$N))</f>
        <v/>
      </c>
      <c r="P26" s="88" t="str">
        <f>IF(ISNA(_xlfn.XLOOKUP($A26,GCSEMI!$B:$B,GCSEMI!$N:$N)),"",  _xlfn.XLOOKUP($A26,GCSEMI!$B:$B,GCSEMI!$N:$N))</f>
        <v/>
      </c>
      <c r="Q26" s="88" t="str">
        <f>IF(ISNA(_xlfn.XLOOKUP($A26,ORGPREP!$B:$B,ORGPREP!$N:$N)),"",  _xlfn.XLOOKUP($A26,ORGPREP!$B:$B,ORGPREP!$N:$N))</f>
        <v/>
      </c>
      <c r="R26" s="88" t="str">
        <f>IF(ISNA(_xlfn.XLOOKUP($A26,MSSEMI!$B:$B,MSSEMI!$N:$N)),"",  _xlfn.XLOOKUP($A26,MSSEMI!$B:$B,MSSEMI!$N:$N))</f>
        <v/>
      </c>
      <c r="S26" s="88" t="str">
        <f>IF(ISNA(_xlfn.XLOOKUP($A26,MSVOA!$B:$B,MSVOA!$N:$N)),"",  _xlfn.XLOOKUP($A26,MSVOA!$B:$B,MSVOA!$N:$N))</f>
        <v/>
      </c>
      <c r="T26" s="118"/>
      <c r="U26" s="88" t="str">
        <f>IF(ISNA(_xlfn.XLOOKUP($A26,GENCHEM!$B:$B,GENCHEM!$N:$N)),"",  _xlfn.XLOOKUP($A26,GENCHEM!$B:$B,GENCHEM!$N:$N))</f>
        <v/>
      </c>
      <c r="V26" s="88" t="str">
        <f>IF(ISNA(_xlfn.XLOOKUP($A26,HG!$B:$B,HG!$N:$N)),"",  _xlfn.XLOOKUP($A26,HG!$B:$B,HG!$N:$N))</f>
        <v/>
      </c>
    </row>
    <row r="27" spans="1:22" ht="24" customHeight="1">
      <c r="A27" s="92" t="s">
        <v>53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78"/>
      <c r="P27" s="78"/>
      <c r="Q27" s="78"/>
      <c r="R27" s="78"/>
      <c r="S27" s="78"/>
      <c r="T27" s="117"/>
      <c r="U27" s="78"/>
      <c r="V27" s="78"/>
    </row>
    <row r="28" spans="1:22" ht="24" customHeight="1">
      <c r="A28" s="121" t="s">
        <v>79</v>
      </c>
      <c r="B28" s="122" t="s">
        <v>59</v>
      </c>
      <c r="C28" s="122" t="s">
        <v>80</v>
      </c>
      <c r="D28" s="122"/>
      <c r="E28" s="123">
        <v>45765</v>
      </c>
      <c r="F28" s="123">
        <v>45770</v>
      </c>
      <c r="G28" s="123">
        <v>45779</v>
      </c>
      <c r="H28" s="122" t="s">
        <v>81</v>
      </c>
      <c r="I28" s="122">
        <v>4</v>
      </c>
      <c r="J28" s="122">
        <v>45</v>
      </c>
      <c r="K28" s="122" t="s">
        <v>38</v>
      </c>
      <c r="L28" s="122" t="s">
        <v>27</v>
      </c>
      <c r="M28" s="122" t="s">
        <v>61</v>
      </c>
      <c r="N28" s="122">
        <v>0</v>
      </c>
      <c r="O28" s="80" t="str">
        <f>IF(ISNA(_xlfn.XLOOKUP($A28,GCVOA!$B:$B,GCVOA!$N:$N)),"",  _xlfn.XLOOKUP($A28,GCVOA!$B:$B,GCVOA!$N:$N))</f>
        <v/>
      </c>
      <c r="P28" s="80" t="str">
        <f>IF(ISNA(_xlfn.XLOOKUP($A28,GCSEMI!$B:$B,GCSEMI!$N:$N)),"",  _xlfn.XLOOKUP($A28,GCSEMI!$B:$B,GCSEMI!$N:$N))</f>
        <v/>
      </c>
      <c r="Q28" s="80" t="str">
        <f>IF(ISNA(_xlfn.XLOOKUP($A28,ORGPREP!$B:$B,ORGPREP!$N:$N)),"",  _xlfn.XLOOKUP($A28,ORGPREP!$B:$B,ORGPREP!$N:$N))</f>
        <v/>
      </c>
      <c r="R28" s="80" t="str">
        <f>IF(ISNA(_xlfn.XLOOKUP($A28,MSSEMI!$B:$B,MSSEMI!$N:$N)),"",  _xlfn.XLOOKUP($A28,MSSEMI!$B:$B,MSSEMI!$N:$N))</f>
        <v/>
      </c>
      <c r="S28" s="80" t="str">
        <f>IF(ISNA(_xlfn.XLOOKUP($A28,MSVOA!$B:$B,MSVOA!$N:$N)),"",  _xlfn.XLOOKUP($A28,MSVOA!$B:$B,MSVOA!$N:$N))</f>
        <v/>
      </c>
      <c r="T28" s="121"/>
      <c r="U28" s="80">
        <f>IF(ISNA(_xlfn.XLOOKUP($A28,GENCHEM!$B:$B,GENCHEM!$N:$N)),"",  _xlfn.XLOOKUP($A28,GENCHEM!$B:$B,GENCHEM!$N:$N))</f>
        <v>0</v>
      </c>
      <c r="V28" s="80" t="str">
        <f>IF(ISNA(_xlfn.XLOOKUP($A28,HG!$B:$B,HG!$N:$N)),"",  _xlfn.XLOOKUP($A28,HG!$B:$B,HG!$N:$N))</f>
        <v/>
      </c>
    </row>
    <row r="29" spans="1:22" ht="24" customHeight="1">
      <c r="A29" s="92" t="s">
        <v>62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78"/>
      <c r="P29" s="78"/>
      <c r="Q29" s="78"/>
      <c r="R29" s="78"/>
      <c r="S29" s="78"/>
      <c r="T29" s="92"/>
      <c r="U29" s="78"/>
      <c r="V29" s="78"/>
    </row>
    <row r="30" spans="1:22" ht="24" customHeight="1">
      <c r="A30" s="121" t="s">
        <v>82</v>
      </c>
      <c r="B30" s="122" t="s">
        <v>59</v>
      </c>
      <c r="C30" s="122" t="s">
        <v>80</v>
      </c>
      <c r="D30" s="122"/>
      <c r="E30" s="123">
        <v>45765</v>
      </c>
      <c r="F30" s="123">
        <v>45770</v>
      </c>
      <c r="G30" s="123">
        <v>45779</v>
      </c>
      <c r="H30" s="122" t="s">
        <v>81</v>
      </c>
      <c r="I30" s="122">
        <v>4</v>
      </c>
      <c r="J30" s="122">
        <v>45</v>
      </c>
      <c r="K30" s="122" t="s">
        <v>38</v>
      </c>
      <c r="L30" s="122" t="s">
        <v>27</v>
      </c>
      <c r="M30" s="122" t="s">
        <v>61</v>
      </c>
      <c r="N30" s="122">
        <v>0</v>
      </c>
      <c r="O30" s="80" t="str">
        <f>IF(ISNA(_xlfn.XLOOKUP($A30,GCVOA!$B:$B,GCVOA!$N:$N)),"",  _xlfn.XLOOKUP($A30,GCVOA!$B:$B,GCVOA!$N:$N))</f>
        <v/>
      </c>
      <c r="P30" s="80" t="str">
        <f>IF(ISNA(_xlfn.XLOOKUP($A30,GCSEMI!$B:$B,GCSEMI!$N:$N)),"",  _xlfn.XLOOKUP($A30,GCSEMI!$B:$B,GCSEMI!$N:$N))</f>
        <v/>
      </c>
      <c r="Q30" s="80" t="str">
        <f>IF(ISNA(_xlfn.XLOOKUP($A30,ORGPREP!$B:$B,ORGPREP!$N:$N)),"",  _xlfn.XLOOKUP($A30,ORGPREP!$B:$B,ORGPREP!$N:$N))</f>
        <v/>
      </c>
      <c r="R30" s="80" t="str">
        <f>IF(ISNA(_xlfn.XLOOKUP($A30,MSSEMI!$B:$B,MSSEMI!$N:$N)),"",  _xlfn.XLOOKUP($A30,MSSEMI!$B:$B,MSSEMI!$N:$N))</f>
        <v/>
      </c>
      <c r="S30" s="80" t="str">
        <f>IF(ISNA(_xlfn.XLOOKUP($A30,MSVOA!$B:$B,MSVOA!$N:$N)),"",  _xlfn.XLOOKUP($A30,MSVOA!$B:$B,MSVOA!$N:$N))</f>
        <v/>
      </c>
      <c r="T30" s="121"/>
      <c r="U30" s="80">
        <f>IF(ISNA(_xlfn.XLOOKUP($A30,GENCHEM!$B:$B,GENCHEM!$N:$N)),"",  _xlfn.XLOOKUP($A30,GENCHEM!$B:$B,GENCHEM!$N:$N))</f>
        <v>0</v>
      </c>
      <c r="V30" s="80" t="str">
        <f>IF(ISNA(_xlfn.XLOOKUP($A30,HG!$B:$B,HG!$N:$N)),"",  _xlfn.XLOOKUP($A30,HG!$B:$B,HG!$N:$N))</f>
        <v/>
      </c>
    </row>
    <row r="31" spans="1:22" ht="24" customHeight="1">
      <c r="A31" s="92" t="s">
        <v>62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78"/>
      <c r="P31" s="78"/>
      <c r="Q31" s="78"/>
      <c r="R31" s="78"/>
      <c r="S31" s="78"/>
      <c r="T31" s="92"/>
      <c r="U31" s="78"/>
      <c r="V31" s="78"/>
    </row>
    <row r="32" spans="1:22" ht="24" customHeight="1">
      <c r="A32" s="121" t="s">
        <v>83</v>
      </c>
      <c r="B32" s="122" t="s">
        <v>59</v>
      </c>
      <c r="C32" s="122" t="s">
        <v>80</v>
      </c>
      <c r="D32" s="122"/>
      <c r="E32" s="123">
        <v>45769</v>
      </c>
      <c r="F32" s="123">
        <v>45775</v>
      </c>
      <c r="G32" s="123">
        <v>45783</v>
      </c>
      <c r="H32" s="122" t="s">
        <v>81</v>
      </c>
      <c r="I32" s="122">
        <v>4</v>
      </c>
      <c r="J32" s="122">
        <v>41</v>
      </c>
      <c r="K32" s="122" t="s">
        <v>38</v>
      </c>
      <c r="L32" s="122" t="s">
        <v>27</v>
      </c>
      <c r="M32" s="122" t="s">
        <v>61</v>
      </c>
      <c r="N32" s="122">
        <v>0</v>
      </c>
      <c r="O32" s="80" t="str">
        <f>IF(ISNA(_xlfn.XLOOKUP($A32,GCVOA!$B:$B,GCVOA!$N:$N)),"",  _xlfn.XLOOKUP($A32,GCVOA!$B:$B,GCVOA!$N:$N))</f>
        <v/>
      </c>
      <c r="P32" s="80" t="str">
        <f>IF(ISNA(_xlfn.XLOOKUP($A32,GCSEMI!$B:$B,GCSEMI!$N:$N)),"",  _xlfn.XLOOKUP($A32,GCSEMI!$B:$B,GCSEMI!$N:$N))</f>
        <v/>
      </c>
      <c r="Q32" s="80" t="str">
        <f>IF(ISNA(_xlfn.XLOOKUP($A32,ORGPREP!$B:$B,ORGPREP!$N:$N)),"",  _xlfn.XLOOKUP($A32,ORGPREP!$B:$B,ORGPREP!$N:$N))</f>
        <v/>
      </c>
      <c r="R32" s="80" t="str">
        <f>IF(ISNA(_xlfn.XLOOKUP($A32,MSSEMI!$B:$B,MSSEMI!$N:$N)),"",  _xlfn.XLOOKUP($A32,MSSEMI!$B:$B,MSSEMI!$N:$N))</f>
        <v/>
      </c>
      <c r="S32" s="80" t="str">
        <f>IF(ISNA(_xlfn.XLOOKUP($A32,MSVOA!$B:$B,MSVOA!$N:$N)),"",  _xlfn.XLOOKUP($A32,MSVOA!$B:$B,MSVOA!$N:$N))</f>
        <v/>
      </c>
      <c r="T32" s="121"/>
      <c r="U32" s="80">
        <f>IF(ISNA(_xlfn.XLOOKUP($A32,GENCHEM!$B:$B,GENCHEM!$N:$N)),"",  _xlfn.XLOOKUP($A32,GENCHEM!$B:$B,GENCHEM!$N:$N))</f>
        <v>0</v>
      </c>
      <c r="V32" s="80" t="str">
        <f>IF(ISNA(_xlfn.XLOOKUP($A32,HG!$B:$B,HG!$N:$N)),"",  _xlfn.XLOOKUP($A32,HG!$B:$B,HG!$N:$N))</f>
        <v/>
      </c>
    </row>
    <row r="33" spans="1:22" ht="24" customHeight="1">
      <c r="A33" s="92" t="s">
        <v>62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78"/>
      <c r="P33" s="78"/>
      <c r="Q33" s="78"/>
      <c r="R33" s="78"/>
      <c r="S33" s="78"/>
      <c r="T33" s="92"/>
      <c r="U33" s="78"/>
      <c r="V33" s="78"/>
    </row>
    <row r="34" spans="1:22" ht="24" customHeight="1">
      <c r="A34" s="107" t="s">
        <v>84</v>
      </c>
      <c r="B34" s="108" t="s">
        <v>59</v>
      </c>
      <c r="C34" s="108" t="s">
        <v>85</v>
      </c>
      <c r="D34" s="108" t="s">
        <v>25</v>
      </c>
      <c r="E34" s="109">
        <v>45770</v>
      </c>
      <c r="F34" s="109">
        <v>45784</v>
      </c>
      <c r="G34" s="109">
        <v>45784</v>
      </c>
      <c r="H34" s="108">
        <v>14</v>
      </c>
      <c r="I34" s="108">
        <v>4</v>
      </c>
      <c r="J34" s="108">
        <v>40</v>
      </c>
      <c r="K34" s="108" t="s">
        <v>38</v>
      </c>
      <c r="L34" s="108" t="s">
        <v>27</v>
      </c>
      <c r="M34" s="108" t="s">
        <v>28</v>
      </c>
      <c r="N34" s="108">
        <v>0</v>
      </c>
      <c r="O34" s="74" t="str">
        <f>IF(ISNA(_xlfn.XLOOKUP($A34,GCVOA!$B:$B,GCVOA!$N:$N)),"",  _xlfn.XLOOKUP($A34,GCVOA!$B:$B,GCVOA!$N:$N))</f>
        <v/>
      </c>
      <c r="P34" s="74" t="str">
        <f>IF(ISNA(_xlfn.XLOOKUP($A34,GCSEMI!$B:$B,GCSEMI!$N:$N)),"",  _xlfn.XLOOKUP($A34,GCSEMI!$B:$B,GCSEMI!$N:$N))</f>
        <v/>
      </c>
      <c r="Q34" s="74" t="str">
        <f>IF(ISNA(_xlfn.XLOOKUP($A34,ORGPREP!$B:$B,ORGPREP!$N:$N)),"",  _xlfn.XLOOKUP($A34,ORGPREP!$B:$B,ORGPREP!$N:$N))</f>
        <v/>
      </c>
      <c r="R34" s="74" t="str">
        <f>IF(ISNA(_xlfn.XLOOKUP($A34,MSSEMI!$B:$B,MSSEMI!$N:$N)),"",  _xlfn.XLOOKUP($A34,MSSEMI!$B:$B,MSSEMI!$N:$N))</f>
        <v/>
      </c>
      <c r="S34" s="74" t="str">
        <f>IF(ISNA(_xlfn.XLOOKUP($A34,MSVOA!$B:$B,MSVOA!$N:$N)),"",  _xlfn.XLOOKUP($A34,MSVOA!$B:$B,MSVOA!$N:$N))</f>
        <v/>
      </c>
      <c r="T34" s="107"/>
      <c r="U34" s="74">
        <f>IF(ISNA(_xlfn.XLOOKUP($A34,GENCHEM!$B:$B,GENCHEM!$N:$N)),"",  _xlfn.XLOOKUP($A34,GENCHEM!$B:$B,GENCHEM!$N:$N))</f>
        <v>0</v>
      </c>
      <c r="V34" s="74" t="str">
        <f>IF(ISNA(_xlfn.XLOOKUP($A34,HG!$B:$B,HG!$N:$N)),"",  _xlfn.XLOOKUP($A34,HG!$B:$B,HG!$N:$N))</f>
        <v/>
      </c>
    </row>
    <row r="35" spans="1:22" ht="24" customHeight="1">
      <c r="A35" s="92" t="s">
        <v>86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78"/>
      <c r="P35" s="78"/>
      <c r="Q35" s="78"/>
      <c r="R35" s="78"/>
      <c r="S35" s="78"/>
      <c r="T35" s="92"/>
      <c r="U35" s="78"/>
      <c r="V35" s="78"/>
    </row>
    <row r="36" spans="1:22" ht="24" customHeight="1">
      <c r="A36" s="111" t="s">
        <v>87</v>
      </c>
      <c r="B36" s="112" t="s">
        <v>88</v>
      </c>
      <c r="C36" s="112" t="s">
        <v>89</v>
      </c>
      <c r="D36" s="112" t="s">
        <v>25</v>
      </c>
      <c r="E36" s="113">
        <v>45778</v>
      </c>
      <c r="F36" s="113">
        <v>45784</v>
      </c>
      <c r="G36" s="113">
        <v>45784</v>
      </c>
      <c r="H36" s="112">
        <v>6</v>
      </c>
      <c r="I36" s="112">
        <v>15</v>
      </c>
      <c r="J36" s="112">
        <v>40</v>
      </c>
      <c r="K36" s="112" t="s">
        <v>38</v>
      </c>
      <c r="L36" s="112" t="s">
        <v>27</v>
      </c>
      <c r="M36" s="112" t="s">
        <v>44</v>
      </c>
      <c r="N36" s="112">
        <v>0</v>
      </c>
      <c r="O36" s="79" t="str">
        <f>IF(ISNA(_xlfn.XLOOKUP($A36,GCVOA!$B:$B,GCVOA!$N:$N)),"",  _xlfn.XLOOKUP($A36,GCVOA!$B:$B,GCVOA!$N:$N))</f>
        <v/>
      </c>
      <c r="P36" s="79" t="str">
        <f>IF(ISNA(_xlfn.XLOOKUP($A36,GCSEMI!$B:$B,GCSEMI!$N:$N)),"",  _xlfn.XLOOKUP($A36,GCSEMI!$B:$B,GCSEMI!$N:$N))</f>
        <v/>
      </c>
      <c r="Q36" s="79" t="str">
        <f>IF(ISNA(_xlfn.XLOOKUP($A36,ORGPREP!$B:$B,ORGPREP!$N:$N)),"",  _xlfn.XLOOKUP($A36,ORGPREP!$B:$B,ORGPREP!$N:$N))</f>
        <v/>
      </c>
      <c r="R36" s="79">
        <f>IF(ISNA(_xlfn.XLOOKUP($A36,MSSEMI!$B:$B,MSSEMI!$N:$N)),"",  _xlfn.XLOOKUP($A36,MSSEMI!$B:$B,MSSEMI!$N:$N))</f>
        <v>0</v>
      </c>
      <c r="S36" s="79" t="str">
        <f>IF(ISNA(_xlfn.XLOOKUP($A36,MSVOA!$B:$B,MSVOA!$N:$N)),"",  _xlfn.XLOOKUP($A36,MSVOA!$B:$B,MSVOA!$N:$N))</f>
        <v/>
      </c>
      <c r="T36" s="111"/>
      <c r="U36" s="79" t="str">
        <f>IF(ISNA(_xlfn.XLOOKUP($A36,GENCHEM!$B:$B,GENCHEM!$N:$N)),"",  _xlfn.XLOOKUP($A36,GENCHEM!$B:$B,GENCHEM!$N:$N))</f>
        <v/>
      </c>
      <c r="V36" s="79" t="str">
        <f>IF(ISNA(_xlfn.XLOOKUP($A36,HG!$B:$B,HG!$N:$N)),"",  _xlfn.XLOOKUP($A36,HG!$B:$B,HG!$N:$N))</f>
        <v/>
      </c>
    </row>
    <row r="37" spans="1:22" ht="24" customHeight="1">
      <c r="A37" s="92" t="s">
        <v>90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78"/>
      <c r="P37" s="78"/>
      <c r="Q37" s="78"/>
      <c r="R37" s="78"/>
      <c r="S37" s="78"/>
      <c r="T37" s="110"/>
      <c r="U37" s="78"/>
      <c r="V37" s="78"/>
    </row>
    <row r="38" spans="1:22" ht="24" customHeight="1">
      <c r="A38" s="107" t="s">
        <v>91</v>
      </c>
      <c r="B38" s="108" t="s">
        <v>92</v>
      </c>
      <c r="C38" s="108" t="s">
        <v>93</v>
      </c>
      <c r="D38" s="108" t="s">
        <v>94</v>
      </c>
      <c r="E38" s="109">
        <v>45778</v>
      </c>
      <c r="F38" s="109">
        <v>45785</v>
      </c>
      <c r="G38" s="109">
        <v>45785</v>
      </c>
      <c r="H38" s="108">
        <v>7</v>
      </c>
      <c r="I38" s="108">
        <v>6</v>
      </c>
      <c r="J38" s="108">
        <v>39</v>
      </c>
      <c r="K38" s="108" t="s">
        <v>95</v>
      </c>
      <c r="L38" s="108" t="s">
        <v>27</v>
      </c>
      <c r="M38" s="108" t="s">
        <v>44</v>
      </c>
      <c r="N38" s="108">
        <v>0</v>
      </c>
      <c r="O38" s="74" t="str">
        <f>IF(ISNA(_xlfn.XLOOKUP($A38,GCVOA!$B:$B,GCVOA!$N:$N)),"",  _xlfn.XLOOKUP($A38,GCVOA!$B:$B,GCVOA!$N:$N))</f>
        <v/>
      </c>
      <c r="P38" s="74" t="str">
        <f>IF(ISNA(_xlfn.XLOOKUP($A38,GCSEMI!$B:$B,GCSEMI!$N:$N)),"",  _xlfn.XLOOKUP($A38,GCSEMI!$B:$B,GCSEMI!$N:$N))</f>
        <v/>
      </c>
      <c r="Q38" s="74" t="str">
        <f>IF(ISNA(_xlfn.XLOOKUP($A38,ORGPREP!$B:$B,ORGPREP!$N:$N)),"",  _xlfn.XLOOKUP($A38,ORGPREP!$B:$B,ORGPREP!$N:$N))</f>
        <v/>
      </c>
      <c r="R38" s="74">
        <f>IF(ISNA(_xlfn.XLOOKUP($A38,MSSEMI!$B:$B,MSSEMI!$N:$N)),"",  _xlfn.XLOOKUP($A38,MSSEMI!$B:$B,MSSEMI!$N:$N))</f>
        <v>0</v>
      </c>
      <c r="S38" s="74" t="str">
        <f>IF(ISNA(_xlfn.XLOOKUP($A38,MSVOA!$B:$B,MSVOA!$N:$N)),"",  _xlfn.XLOOKUP($A38,MSVOA!$B:$B,MSVOA!$N:$N))</f>
        <v/>
      </c>
      <c r="T38" s="111"/>
      <c r="U38" s="74" t="str">
        <f>IF(ISNA(_xlfn.XLOOKUP($A38,GENCHEM!$B:$B,GENCHEM!$N:$N)),"",  _xlfn.XLOOKUP($A38,GENCHEM!$B:$B,GENCHEM!$N:$N))</f>
        <v/>
      </c>
      <c r="V38" s="74" t="str">
        <f>IF(ISNA(_xlfn.XLOOKUP($A38,HG!$B:$B,HG!$N:$N)),"",  _xlfn.XLOOKUP($A38,HG!$B:$B,HG!$N:$N))</f>
        <v/>
      </c>
    </row>
    <row r="39" spans="1:22" ht="24" customHeight="1">
      <c r="A39" s="92" t="s">
        <v>96</v>
      </c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78"/>
      <c r="P39" s="78"/>
      <c r="Q39" s="78"/>
      <c r="R39" s="78"/>
      <c r="S39" s="78"/>
      <c r="T39" s="92"/>
      <c r="U39" s="78"/>
      <c r="V39" s="78"/>
    </row>
    <row r="40" spans="1:22" ht="24" customHeight="1">
      <c r="A40" s="107" t="s">
        <v>97</v>
      </c>
      <c r="B40" s="108" t="s">
        <v>59</v>
      </c>
      <c r="C40" s="108" t="s">
        <v>98</v>
      </c>
      <c r="D40" s="108" t="s">
        <v>25</v>
      </c>
      <c r="E40" s="109">
        <v>45772</v>
      </c>
      <c r="F40" s="109">
        <v>45786</v>
      </c>
      <c r="G40" s="109">
        <v>45786</v>
      </c>
      <c r="H40" s="108">
        <v>14</v>
      </c>
      <c r="I40" s="108">
        <v>4</v>
      </c>
      <c r="J40" s="108">
        <v>38</v>
      </c>
      <c r="K40" s="108" t="s">
        <v>38</v>
      </c>
      <c r="L40" s="108" t="s">
        <v>27</v>
      </c>
      <c r="M40" s="108" t="s">
        <v>28</v>
      </c>
      <c r="N40" s="108">
        <v>0</v>
      </c>
      <c r="O40" s="74" t="str">
        <f>IF(ISNA(_xlfn.XLOOKUP($A40,GCVOA!$B:$B,GCVOA!$N:$N)),"",  _xlfn.XLOOKUP($A40,GCVOA!$B:$B,GCVOA!$N:$N))</f>
        <v/>
      </c>
      <c r="P40" s="74" t="str">
        <f>IF(ISNA(_xlfn.XLOOKUP($A40,GCSEMI!$B:$B,GCSEMI!$N:$N)),"",  _xlfn.XLOOKUP($A40,GCSEMI!$B:$B,GCSEMI!$N:$N))</f>
        <v/>
      </c>
      <c r="Q40" s="74" t="str">
        <f>IF(ISNA(_xlfn.XLOOKUP($A40,ORGPREP!$B:$B,ORGPREP!$N:$N)),"",  _xlfn.XLOOKUP($A40,ORGPREP!$B:$B,ORGPREP!$N:$N))</f>
        <v/>
      </c>
      <c r="R40" s="74" t="str">
        <f>IF(ISNA(_xlfn.XLOOKUP($A40,MSSEMI!$B:$B,MSSEMI!$N:$N)),"",  _xlfn.XLOOKUP($A40,MSSEMI!$B:$B,MSSEMI!$N:$N))</f>
        <v/>
      </c>
      <c r="S40" s="74" t="str">
        <f>IF(ISNA(_xlfn.XLOOKUP($A40,MSVOA!$B:$B,MSVOA!$N:$N)),"",  _xlfn.XLOOKUP($A40,MSVOA!$B:$B,MSVOA!$N:$N))</f>
        <v/>
      </c>
      <c r="T40" s="111"/>
      <c r="U40" s="74">
        <f>IF(ISNA(_xlfn.XLOOKUP($A40,GENCHEM!$B:$B,GENCHEM!$N:$N)),"",  _xlfn.XLOOKUP($A40,GENCHEM!$B:$B,GENCHEM!$N:$N))</f>
        <v>0</v>
      </c>
      <c r="V40" s="74" t="str">
        <f>IF(ISNA(_xlfn.XLOOKUP($A40,HG!$B:$B,HG!$N:$N)),"",  _xlfn.XLOOKUP($A40,HG!$B:$B,HG!$N:$N))</f>
        <v/>
      </c>
    </row>
    <row r="41" spans="1:22" ht="24" customHeight="1">
      <c r="A41" s="92" t="s">
        <v>86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78"/>
      <c r="P41" s="78"/>
      <c r="Q41" s="78"/>
      <c r="R41" s="78"/>
      <c r="S41" s="78"/>
      <c r="T41" s="92"/>
      <c r="U41" s="78"/>
      <c r="V41" s="78"/>
    </row>
    <row r="42" spans="1:22" ht="24" customHeight="1">
      <c r="A42" s="107" t="s">
        <v>99</v>
      </c>
      <c r="B42" s="108" t="s">
        <v>59</v>
      </c>
      <c r="C42" s="108" t="s">
        <v>100</v>
      </c>
      <c r="D42" s="108" t="s">
        <v>25</v>
      </c>
      <c r="E42" s="109">
        <v>45772</v>
      </c>
      <c r="F42" s="109">
        <v>45786</v>
      </c>
      <c r="G42" s="109">
        <v>45786</v>
      </c>
      <c r="H42" s="108">
        <v>14</v>
      </c>
      <c r="I42" s="108">
        <v>3</v>
      </c>
      <c r="J42" s="108">
        <v>38</v>
      </c>
      <c r="K42" s="108" t="s">
        <v>38</v>
      </c>
      <c r="L42" s="108" t="s">
        <v>27</v>
      </c>
      <c r="M42" s="108" t="s">
        <v>28</v>
      </c>
      <c r="N42" s="108">
        <v>0</v>
      </c>
      <c r="O42" s="74" t="str">
        <f>IF(ISNA(_xlfn.XLOOKUP($A42,GCVOA!$B:$B,GCVOA!$N:$N)),"",  _xlfn.XLOOKUP($A42,GCVOA!$B:$B,GCVOA!$N:$N))</f>
        <v/>
      </c>
      <c r="P42" s="74" t="str">
        <f>IF(ISNA(_xlfn.XLOOKUP($A42,GCSEMI!$B:$B,GCSEMI!$N:$N)),"",  _xlfn.XLOOKUP($A42,GCSEMI!$B:$B,GCSEMI!$N:$N))</f>
        <v/>
      </c>
      <c r="Q42" s="74" t="str">
        <f>IF(ISNA(_xlfn.XLOOKUP($A42,ORGPREP!$B:$B,ORGPREP!$N:$N)),"",  _xlfn.XLOOKUP($A42,ORGPREP!$B:$B,ORGPREP!$N:$N))</f>
        <v/>
      </c>
      <c r="R42" s="74" t="str">
        <f>IF(ISNA(_xlfn.XLOOKUP($A42,MSSEMI!$B:$B,MSSEMI!$N:$N)),"",  _xlfn.XLOOKUP($A42,MSSEMI!$B:$B,MSSEMI!$N:$N))</f>
        <v/>
      </c>
      <c r="S42" s="74" t="str">
        <f>IF(ISNA(_xlfn.XLOOKUP($A42,MSVOA!$B:$B,MSVOA!$N:$N)),"",  _xlfn.XLOOKUP($A42,MSVOA!$B:$B,MSVOA!$N:$N))</f>
        <v/>
      </c>
      <c r="T42" s="111"/>
      <c r="U42" s="74">
        <f>IF(ISNA(_xlfn.XLOOKUP($A42,GENCHEM!$B:$B,GENCHEM!$N:$N)),"",  _xlfn.XLOOKUP($A42,GENCHEM!$B:$B,GENCHEM!$N:$N))</f>
        <v>0</v>
      </c>
      <c r="V42" s="74" t="str">
        <f>IF(ISNA(_xlfn.XLOOKUP($A42,HG!$B:$B,HG!$N:$N)),"",  _xlfn.XLOOKUP($A42,HG!$B:$B,HG!$N:$N))</f>
        <v/>
      </c>
    </row>
    <row r="43" spans="1:22" ht="24" customHeight="1">
      <c r="A43" s="92" t="s">
        <v>86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78"/>
      <c r="P43" s="78"/>
      <c r="Q43" s="78"/>
      <c r="R43" s="78"/>
      <c r="S43" s="78"/>
      <c r="T43" s="92"/>
      <c r="U43" s="78"/>
      <c r="V43" s="78"/>
    </row>
    <row r="44" spans="1:22" ht="24" customHeight="1">
      <c r="A44" s="107" t="s">
        <v>101</v>
      </c>
      <c r="B44" s="108" t="s">
        <v>102</v>
      </c>
      <c r="C44" s="108" t="s">
        <v>103</v>
      </c>
      <c r="D44" s="108" t="s">
        <v>25</v>
      </c>
      <c r="E44" s="109">
        <v>45782</v>
      </c>
      <c r="F44" s="109">
        <v>45789</v>
      </c>
      <c r="G44" s="109">
        <v>45789</v>
      </c>
      <c r="H44" s="108">
        <v>7</v>
      </c>
      <c r="I44" s="108">
        <v>5</v>
      </c>
      <c r="J44" s="108">
        <v>35</v>
      </c>
      <c r="K44" s="108" t="s">
        <v>26</v>
      </c>
      <c r="L44" s="108" t="s">
        <v>27</v>
      </c>
      <c r="M44" s="108" t="s">
        <v>28</v>
      </c>
      <c r="N44" s="108">
        <v>0</v>
      </c>
      <c r="O44" s="74" t="str">
        <f>IF(ISNA(_xlfn.XLOOKUP($A44,GCVOA!$B:$B,GCVOA!$N:$N)),"",  _xlfn.XLOOKUP($A44,GCVOA!$B:$B,GCVOA!$N:$N))</f>
        <v/>
      </c>
      <c r="P44" s="74" t="str">
        <f>IF(ISNA(_xlfn.XLOOKUP($A44,GCSEMI!$B:$B,GCSEMI!$N:$N)),"",  _xlfn.XLOOKUP($A44,GCSEMI!$B:$B,GCSEMI!$N:$N))</f>
        <v/>
      </c>
      <c r="Q44" s="74" t="str">
        <f>IF(ISNA(_xlfn.XLOOKUP($A44,ORGPREP!$B:$B,ORGPREP!$N:$N)),"",  _xlfn.XLOOKUP($A44,ORGPREP!$B:$B,ORGPREP!$N:$N))</f>
        <v/>
      </c>
      <c r="R44" s="74" t="str">
        <f>IF(ISNA(_xlfn.XLOOKUP($A44,MSSEMI!$B:$B,MSSEMI!$N:$N)),"",  _xlfn.XLOOKUP($A44,MSSEMI!$B:$B,MSSEMI!$N:$N))</f>
        <v/>
      </c>
      <c r="S44" s="74" t="str">
        <f>IF(ISNA(_xlfn.XLOOKUP($A44,MSVOA!$B:$B,MSVOA!$N:$N)),"",  _xlfn.XLOOKUP($A44,MSVOA!$B:$B,MSVOA!$N:$N))</f>
        <v/>
      </c>
      <c r="T44" s="121"/>
      <c r="U44" s="74" t="str">
        <f>IF(ISNA(_xlfn.XLOOKUP($A44,GENCHEM!$B:$B,GENCHEM!$N:$N)),"",  _xlfn.XLOOKUP($A44,GENCHEM!$B:$B,GENCHEM!$N:$N))</f>
        <v/>
      </c>
      <c r="V44" s="74" t="str">
        <f>IF(ISNA(_xlfn.XLOOKUP($A44,HG!$B:$B,HG!$N:$N)),"",  _xlfn.XLOOKUP($A44,HG!$B:$B,HG!$N:$N))</f>
        <v/>
      </c>
    </row>
    <row r="45" spans="1:22" ht="24" customHeight="1">
      <c r="A45" s="92" t="s">
        <v>48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78"/>
      <c r="P45" s="78"/>
      <c r="Q45" s="78"/>
      <c r="R45" s="78"/>
      <c r="S45" s="78"/>
      <c r="T45" s="92"/>
      <c r="U45" s="78"/>
      <c r="V45" s="78"/>
    </row>
    <row r="46" spans="1:22" ht="24" customHeight="1">
      <c r="A46" s="111" t="s">
        <v>104</v>
      </c>
      <c r="B46" s="112" t="s">
        <v>105</v>
      </c>
      <c r="C46" s="112" t="s">
        <v>106</v>
      </c>
      <c r="D46" s="112" t="s">
        <v>25</v>
      </c>
      <c r="E46" s="113">
        <v>45782</v>
      </c>
      <c r="F46" s="113">
        <v>45789</v>
      </c>
      <c r="G46" s="113">
        <v>45789</v>
      </c>
      <c r="H46" s="112">
        <v>6</v>
      </c>
      <c r="I46" s="112">
        <v>4</v>
      </c>
      <c r="J46" s="112">
        <v>35</v>
      </c>
      <c r="K46" s="112" t="s">
        <v>26</v>
      </c>
      <c r="L46" s="112" t="s">
        <v>27</v>
      </c>
      <c r="M46" s="112" t="s">
        <v>44</v>
      </c>
      <c r="N46" s="112">
        <v>0</v>
      </c>
      <c r="O46" s="79" t="str">
        <f>IF(ISNA(_xlfn.XLOOKUP($A46,GCVOA!$B:$B,GCVOA!$N:$N)),"",  _xlfn.XLOOKUP($A46,GCVOA!$B:$B,GCVOA!$N:$N))</f>
        <v/>
      </c>
      <c r="P46" s="79" t="str">
        <f>IF(ISNA(_xlfn.XLOOKUP($A46,GCSEMI!$B:$B,GCSEMI!$N:$N)),"",  _xlfn.XLOOKUP($A46,GCSEMI!$B:$B,GCSEMI!$N:$N))</f>
        <v/>
      </c>
      <c r="Q46" s="79" t="str">
        <f>IF(ISNA(_xlfn.XLOOKUP($A46,ORGPREP!$B:$B,ORGPREP!$N:$N)),"",  _xlfn.XLOOKUP($A46,ORGPREP!$B:$B,ORGPREP!$N:$N))</f>
        <v/>
      </c>
      <c r="R46" s="79">
        <f>IF(ISNA(_xlfn.XLOOKUP($A46,MSSEMI!$B:$B,MSSEMI!$N:$N)),"",  _xlfn.XLOOKUP($A46,MSSEMI!$B:$B,MSSEMI!$N:$N))</f>
        <v>0</v>
      </c>
      <c r="S46" s="79" t="str">
        <f>IF(ISNA(_xlfn.XLOOKUP($A46,MSVOA!$B:$B,MSVOA!$N:$N)),"",  _xlfn.XLOOKUP($A46,MSVOA!$B:$B,MSVOA!$N:$N))</f>
        <v/>
      </c>
      <c r="T46" s="111"/>
      <c r="U46" s="79" t="str">
        <f>IF(ISNA(_xlfn.XLOOKUP($A46,GENCHEM!$B:$B,GENCHEM!$N:$N)),"",  _xlfn.XLOOKUP($A46,GENCHEM!$B:$B,GENCHEM!$N:$N))</f>
        <v/>
      </c>
      <c r="V46" s="79" t="str">
        <f>IF(ISNA(_xlfn.XLOOKUP($A46,HG!$B:$B,HG!$N:$N)),"",  _xlfn.XLOOKUP($A46,HG!$B:$B,HG!$N:$N))</f>
        <v/>
      </c>
    </row>
    <row r="47" spans="1:22" ht="24" customHeight="1">
      <c r="A47" s="92" t="s">
        <v>107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78"/>
      <c r="P47" s="78"/>
      <c r="Q47" s="78"/>
      <c r="R47" s="78"/>
      <c r="S47" s="78"/>
      <c r="T47" s="92"/>
      <c r="U47" s="78"/>
      <c r="V47" s="78"/>
    </row>
    <row r="48" spans="1:22" ht="24" customHeight="1">
      <c r="A48" s="121" t="s">
        <v>108</v>
      </c>
      <c r="B48" s="122" t="s">
        <v>59</v>
      </c>
      <c r="C48" s="122" t="s">
        <v>80</v>
      </c>
      <c r="D48" s="122"/>
      <c r="E48" s="123">
        <v>45776</v>
      </c>
      <c r="F48" s="123">
        <v>45782</v>
      </c>
      <c r="G48" s="123">
        <v>45790</v>
      </c>
      <c r="H48" s="122" t="s">
        <v>81</v>
      </c>
      <c r="I48" s="122">
        <v>4</v>
      </c>
      <c r="J48" s="122">
        <v>34</v>
      </c>
      <c r="K48" s="122" t="s">
        <v>38</v>
      </c>
      <c r="L48" s="122" t="s">
        <v>27</v>
      </c>
      <c r="M48" s="122" t="s">
        <v>28</v>
      </c>
      <c r="N48" s="122">
        <v>0</v>
      </c>
      <c r="O48" s="80" t="str">
        <f>IF(ISNA(_xlfn.XLOOKUP($A48,GCVOA!$B:$B,GCVOA!$N:$N)),"",  _xlfn.XLOOKUP($A48,GCVOA!$B:$B,GCVOA!$N:$N))</f>
        <v/>
      </c>
      <c r="P48" s="80" t="str">
        <f>IF(ISNA(_xlfn.XLOOKUP($A48,GCSEMI!$B:$B,GCSEMI!$N:$N)),"",  _xlfn.XLOOKUP($A48,GCSEMI!$B:$B,GCSEMI!$N:$N))</f>
        <v/>
      </c>
      <c r="Q48" s="80" t="str">
        <f>IF(ISNA(_xlfn.XLOOKUP($A48,ORGPREP!$B:$B,ORGPREP!$N:$N)),"",  _xlfn.XLOOKUP($A48,ORGPREP!$B:$B,ORGPREP!$N:$N))</f>
        <v/>
      </c>
      <c r="R48" s="80" t="str">
        <f>IF(ISNA(_xlfn.XLOOKUP($A48,MSSEMI!$B:$B,MSSEMI!$N:$N)),"",  _xlfn.XLOOKUP($A48,MSSEMI!$B:$B,MSSEMI!$N:$N))</f>
        <v/>
      </c>
      <c r="S48" s="80" t="str">
        <f>IF(ISNA(_xlfn.XLOOKUP($A48,MSVOA!$B:$B,MSVOA!$N:$N)),"",  _xlfn.XLOOKUP($A48,MSVOA!$B:$B,MSVOA!$N:$N))</f>
        <v/>
      </c>
      <c r="T48" s="121"/>
      <c r="U48" s="80">
        <f>IF(ISNA(_xlfn.XLOOKUP($A48,GENCHEM!$B:$B,GENCHEM!$N:$N)),"",  _xlfn.XLOOKUP($A48,GENCHEM!$B:$B,GENCHEM!$N:$N))</f>
        <v>0</v>
      </c>
      <c r="V48" s="80" t="str">
        <f>IF(ISNA(_xlfn.XLOOKUP($A48,HG!$B:$B,HG!$N:$N)),"",  _xlfn.XLOOKUP($A48,HG!$B:$B,HG!$N:$N))</f>
        <v/>
      </c>
    </row>
    <row r="49" spans="1:22" ht="24" customHeight="1">
      <c r="A49" s="92" t="s">
        <v>86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78"/>
      <c r="P49" s="78"/>
      <c r="Q49" s="78"/>
      <c r="R49" s="78"/>
      <c r="S49" s="78"/>
      <c r="T49" s="92"/>
      <c r="U49" s="78"/>
      <c r="V49" s="78"/>
    </row>
    <row r="50" spans="1:22" ht="24" customHeight="1">
      <c r="A50" s="121" t="s">
        <v>109</v>
      </c>
      <c r="B50" s="122" t="s">
        <v>59</v>
      </c>
      <c r="C50" s="122" t="s">
        <v>80</v>
      </c>
      <c r="D50" s="122"/>
      <c r="E50" s="123">
        <v>45776</v>
      </c>
      <c r="F50" s="123">
        <v>45782</v>
      </c>
      <c r="G50" s="123">
        <v>45790</v>
      </c>
      <c r="H50" s="122" t="s">
        <v>81</v>
      </c>
      <c r="I50" s="122">
        <v>4</v>
      </c>
      <c r="J50" s="122">
        <v>34</v>
      </c>
      <c r="K50" s="122" t="s">
        <v>38</v>
      </c>
      <c r="L50" s="122" t="s">
        <v>27</v>
      </c>
      <c r="M50" s="122" t="s">
        <v>28</v>
      </c>
      <c r="N50" s="122">
        <v>0</v>
      </c>
      <c r="O50" s="80" t="str">
        <f>IF(ISNA(_xlfn.XLOOKUP($A50,GCVOA!$B:$B,GCVOA!$N:$N)),"",  _xlfn.XLOOKUP($A50,GCVOA!$B:$B,GCVOA!$N:$N))</f>
        <v/>
      </c>
      <c r="P50" s="80" t="str">
        <f>IF(ISNA(_xlfn.XLOOKUP($A50,GCSEMI!$B:$B,GCSEMI!$N:$N)),"",  _xlfn.XLOOKUP($A50,GCSEMI!$B:$B,GCSEMI!$N:$N))</f>
        <v/>
      </c>
      <c r="Q50" s="80" t="str">
        <f>IF(ISNA(_xlfn.XLOOKUP($A50,ORGPREP!$B:$B,ORGPREP!$N:$N)),"",  _xlfn.XLOOKUP($A50,ORGPREP!$B:$B,ORGPREP!$N:$N))</f>
        <v/>
      </c>
      <c r="R50" s="80" t="str">
        <f>IF(ISNA(_xlfn.XLOOKUP($A50,MSSEMI!$B:$B,MSSEMI!$N:$N)),"",  _xlfn.XLOOKUP($A50,MSSEMI!$B:$B,MSSEMI!$N:$N))</f>
        <v/>
      </c>
      <c r="S50" s="80" t="str">
        <f>IF(ISNA(_xlfn.XLOOKUP($A50,MSVOA!$B:$B,MSVOA!$N:$N)),"",  _xlfn.XLOOKUP($A50,MSVOA!$B:$B,MSVOA!$N:$N))</f>
        <v/>
      </c>
      <c r="T50" s="121"/>
      <c r="U50" s="80">
        <f>IF(ISNA(_xlfn.XLOOKUP($A50,GENCHEM!$B:$B,GENCHEM!$N:$N)),"",  _xlfn.XLOOKUP($A50,GENCHEM!$B:$B,GENCHEM!$N:$N))</f>
        <v>0</v>
      </c>
      <c r="V50" s="80" t="str">
        <f>IF(ISNA(_xlfn.XLOOKUP($A50,HG!$B:$B,HG!$N:$N)),"",  _xlfn.XLOOKUP($A50,HG!$B:$B,HG!$N:$N))</f>
        <v/>
      </c>
    </row>
    <row r="51" spans="1:22" ht="24" customHeight="1">
      <c r="A51" s="92" t="s">
        <v>86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78"/>
      <c r="P51" s="78"/>
      <c r="Q51" s="78"/>
      <c r="R51" s="78"/>
      <c r="S51" s="78"/>
      <c r="T51" s="92"/>
      <c r="U51" s="78"/>
      <c r="V51" s="78"/>
    </row>
    <row r="52" spans="1:22" ht="24" customHeight="1">
      <c r="A52" s="107" t="s">
        <v>110</v>
      </c>
      <c r="B52" s="108" t="s">
        <v>111</v>
      </c>
      <c r="C52" s="108" t="s">
        <v>112</v>
      </c>
      <c r="D52" s="108" t="s">
        <v>25</v>
      </c>
      <c r="E52" s="109">
        <v>45783</v>
      </c>
      <c r="F52" s="109">
        <v>45790</v>
      </c>
      <c r="G52" s="109">
        <v>45790</v>
      </c>
      <c r="H52" s="108">
        <v>7</v>
      </c>
      <c r="I52" s="108">
        <v>5</v>
      </c>
      <c r="J52" s="108">
        <v>34</v>
      </c>
      <c r="K52" s="108" t="s">
        <v>95</v>
      </c>
      <c r="L52" s="108" t="s">
        <v>113</v>
      </c>
      <c r="M52" s="108" t="s">
        <v>28</v>
      </c>
      <c r="N52" s="108">
        <v>0</v>
      </c>
      <c r="O52" s="74" t="str">
        <f>IF(ISNA(_xlfn.XLOOKUP($A52,GCVOA!$B:$B,GCVOA!$N:$N)),"",  _xlfn.XLOOKUP($A52,GCVOA!$B:$B,GCVOA!$N:$N))</f>
        <v/>
      </c>
      <c r="P52" s="74" t="str">
        <f>IF(ISNA(_xlfn.XLOOKUP($A52,GCSEMI!$B:$B,GCSEMI!$N:$N)),"",  _xlfn.XLOOKUP($A52,GCSEMI!$B:$B,GCSEMI!$N:$N))</f>
        <v/>
      </c>
      <c r="Q52" s="74" t="str">
        <f>IF(ISNA(_xlfn.XLOOKUP($A52,ORGPREP!$B:$B,ORGPREP!$N:$N)),"",  _xlfn.XLOOKUP($A52,ORGPREP!$B:$B,ORGPREP!$N:$N))</f>
        <v/>
      </c>
      <c r="R52" s="74" t="str">
        <f>IF(ISNA(_xlfn.XLOOKUP($A52,MSSEMI!$B:$B,MSSEMI!$N:$N)),"",  _xlfn.XLOOKUP($A52,MSSEMI!$B:$B,MSSEMI!$N:$N))</f>
        <v/>
      </c>
      <c r="S52" s="74" t="str">
        <f>IF(ISNA(_xlfn.XLOOKUP($A52,MSVOA!$B:$B,MSVOA!$N:$N)),"",  _xlfn.XLOOKUP($A52,MSVOA!$B:$B,MSVOA!$N:$N))</f>
        <v/>
      </c>
      <c r="T52" s="107"/>
      <c r="U52" s="74" t="str">
        <f>IF(ISNA(_xlfn.XLOOKUP($A52,GENCHEM!$B:$B,GENCHEM!$N:$N)),"",  _xlfn.XLOOKUP($A52,GENCHEM!$B:$B,GENCHEM!$N:$N))</f>
        <v/>
      </c>
      <c r="V52" s="74" t="str">
        <f>IF(ISNA(_xlfn.XLOOKUP($A52,HG!$B:$B,HG!$N:$N)),"",  _xlfn.XLOOKUP($A52,HG!$B:$B,HG!$N:$N))</f>
        <v/>
      </c>
    </row>
    <row r="53" spans="1:22" ht="24" customHeight="1">
      <c r="A53" s="92" t="s">
        <v>114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78"/>
      <c r="P53" s="78"/>
      <c r="Q53" s="78"/>
      <c r="R53" s="78"/>
      <c r="S53" s="78"/>
      <c r="T53" s="92"/>
      <c r="U53" s="78"/>
      <c r="V53" s="78"/>
    </row>
    <row r="54" spans="1:22" ht="24" customHeight="1">
      <c r="A54" s="107" t="s">
        <v>115</v>
      </c>
      <c r="B54" s="108" t="s">
        <v>116</v>
      </c>
      <c r="C54" s="108" t="s">
        <v>117</v>
      </c>
      <c r="D54" s="108" t="s">
        <v>25</v>
      </c>
      <c r="E54" s="109">
        <v>45784</v>
      </c>
      <c r="F54" s="109">
        <v>45791</v>
      </c>
      <c r="G54" s="109">
        <v>45791</v>
      </c>
      <c r="H54" s="108">
        <v>7</v>
      </c>
      <c r="I54" s="108">
        <v>1</v>
      </c>
      <c r="J54" s="108">
        <v>33</v>
      </c>
      <c r="K54" s="108" t="s">
        <v>95</v>
      </c>
      <c r="L54" s="108" t="s">
        <v>113</v>
      </c>
      <c r="M54" s="108" t="s">
        <v>28</v>
      </c>
      <c r="N54" s="108">
        <v>0</v>
      </c>
      <c r="O54" s="74" t="str">
        <f>IF(ISNA(_xlfn.XLOOKUP($A54,GCVOA!$B:$B,GCVOA!$N:$N)),"",  _xlfn.XLOOKUP($A54,GCVOA!$B:$B,GCVOA!$N:$N))</f>
        <v/>
      </c>
      <c r="P54" s="74" t="str">
        <f>IF(ISNA(_xlfn.XLOOKUP($A54,GCSEMI!$B:$B,GCSEMI!$N:$N)),"",  _xlfn.XLOOKUP($A54,GCSEMI!$B:$B,GCSEMI!$N:$N))</f>
        <v/>
      </c>
      <c r="Q54" s="74" t="str">
        <f>IF(ISNA(_xlfn.XLOOKUP($A54,ORGPREP!$B:$B,ORGPREP!$N:$N)),"",  _xlfn.XLOOKUP($A54,ORGPREP!$B:$B,ORGPREP!$N:$N))</f>
        <v/>
      </c>
      <c r="R54" s="74" t="str">
        <f>IF(ISNA(_xlfn.XLOOKUP($A54,MSSEMI!$B:$B,MSSEMI!$N:$N)),"",  _xlfn.XLOOKUP($A54,MSSEMI!$B:$B,MSSEMI!$N:$N))</f>
        <v/>
      </c>
      <c r="S54" s="74" t="str">
        <f>IF(ISNA(_xlfn.XLOOKUP($A54,MSVOA!$B:$B,MSVOA!$N:$N)),"",  _xlfn.XLOOKUP($A54,MSVOA!$B:$B,MSVOA!$N:$N))</f>
        <v/>
      </c>
      <c r="T54" s="107"/>
      <c r="U54" s="74" t="str">
        <f>IF(ISNA(_xlfn.XLOOKUP($A54,GENCHEM!$B:$B,GENCHEM!$N:$N)),"",  _xlfn.XLOOKUP($A54,GENCHEM!$B:$B,GENCHEM!$N:$N))</f>
        <v/>
      </c>
      <c r="V54" s="74" t="str">
        <f>IF(ISNA(_xlfn.XLOOKUP($A54,HG!$B:$B,HG!$N:$N)),"",  _xlfn.XLOOKUP($A54,HG!$B:$B,HG!$N:$N))</f>
        <v/>
      </c>
    </row>
    <row r="55" spans="1:22" ht="24" customHeight="1">
      <c r="A55" s="92" t="s">
        <v>118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78"/>
      <c r="P55" s="78"/>
      <c r="Q55" s="78"/>
      <c r="R55" s="78"/>
      <c r="S55" s="78"/>
      <c r="T55" s="92"/>
      <c r="U55" s="78"/>
      <c r="V55" s="78"/>
    </row>
    <row r="56" spans="1:22" ht="24" customHeight="1">
      <c r="A56" s="107" t="s">
        <v>119</v>
      </c>
      <c r="B56" s="108" t="s">
        <v>120</v>
      </c>
      <c r="C56" s="108" t="s">
        <v>121</v>
      </c>
      <c r="D56" s="108" t="s">
        <v>25</v>
      </c>
      <c r="E56" s="109">
        <v>45784</v>
      </c>
      <c r="F56" s="109">
        <v>45791</v>
      </c>
      <c r="G56" s="109">
        <v>45791</v>
      </c>
      <c r="H56" s="108">
        <v>7</v>
      </c>
      <c r="I56" s="108">
        <v>4</v>
      </c>
      <c r="J56" s="108">
        <v>33</v>
      </c>
      <c r="K56" s="108" t="s">
        <v>26</v>
      </c>
      <c r="L56" s="108" t="s">
        <v>47</v>
      </c>
      <c r="M56" s="108" t="s">
        <v>28</v>
      </c>
      <c r="N56" s="108">
        <v>0</v>
      </c>
      <c r="O56" s="74" t="str">
        <f>IF(ISNA(_xlfn.XLOOKUP($A56,GCVOA!$B:$B,GCVOA!$N:$N)),"",  _xlfn.XLOOKUP($A56,GCVOA!$B:$B,GCVOA!$N:$N))</f>
        <v/>
      </c>
      <c r="P56" s="74" t="str">
        <f>IF(ISNA(_xlfn.XLOOKUP($A56,GCSEMI!$B:$B,GCSEMI!$N:$N)),"",  _xlfn.XLOOKUP($A56,GCSEMI!$B:$B,GCSEMI!$N:$N))</f>
        <v/>
      </c>
      <c r="Q56" s="74" t="str">
        <f>IF(ISNA(_xlfn.XLOOKUP($A56,ORGPREP!$B:$B,ORGPREP!$N:$N)),"",  _xlfn.XLOOKUP($A56,ORGPREP!$B:$B,ORGPREP!$N:$N))</f>
        <v/>
      </c>
      <c r="R56" s="74" t="str">
        <f>IF(ISNA(_xlfn.XLOOKUP($A56,MSSEMI!$B:$B,MSSEMI!$N:$N)),"",  _xlfn.XLOOKUP($A56,MSSEMI!$B:$B,MSSEMI!$N:$N))</f>
        <v/>
      </c>
      <c r="S56" s="74" t="str">
        <f>IF(ISNA(_xlfn.XLOOKUP($A56,MSVOA!$B:$B,MSVOA!$N:$N)),"",  _xlfn.XLOOKUP($A56,MSVOA!$B:$B,MSVOA!$N:$N))</f>
        <v/>
      </c>
      <c r="T56" s="107"/>
      <c r="U56" s="74" t="str">
        <f>IF(ISNA(_xlfn.XLOOKUP($A56,GENCHEM!$B:$B,GENCHEM!$N:$N)),"",  _xlfn.XLOOKUP($A56,GENCHEM!$B:$B,GENCHEM!$N:$N))</f>
        <v/>
      </c>
      <c r="V56" s="74" t="str">
        <f>IF(ISNA(_xlfn.XLOOKUP($A56,HG!$B:$B,HG!$N:$N)),"",  _xlfn.XLOOKUP($A56,HG!$B:$B,HG!$N:$N))</f>
        <v/>
      </c>
    </row>
    <row r="57" spans="1:22" ht="24" customHeight="1">
      <c r="A57" s="92" t="s">
        <v>122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78"/>
      <c r="P57" s="78"/>
      <c r="Q57" s="78"/>
      <c r="R57" s="78"/>
      <c r="S57" s="78"/>
      <c r="T57" s="92"/>
      <c r="U57" s="78"/>
      <c r="V57" s="78"/>
    </row>
    <row r="58" spans="1:22" ht="24" customHeight="1">
      <c r="A58" s="107" t="s">
        <v>123</v>
      </c>
      <c r="B58" s="108" t="s">
        <v>59</v>
      </c>
      <c r="C58" s="108" t="s">
        <v>124</v>
      </c>
      <c r="D58" s="108" t="s">
        <v>25</v>
      </c>
      <c r="E58" s="109">
        <v>45778</v>
      </c>
      <c r="F58" s="109">
        <v>45792</v>
      </c>
      <c r="G58" s="109">
        <v>45792</v>
      </c>
      <c r="H58" s="108">
        <v>14</v>
      </c>
      <c r="I58" s="108">
        <v>4</v>
      </c>
      <c r="J58" s="108">
        <v>32</v>
      </c>
      <c r="K58" s="108" t="s">
        <v>38</v>
      </c>
      <c r="L58" s="108" t="s">
        <v>27</v>
      </c>
      <c r="M58" s="108" t="s">
        <v>28</v>
      </c>
      <c r="N58" s="108">
        <v>0</v>
      </c>
      <c r="O58" s="74" t="str">
        <f>IF(ISNA(_xlfn.XLOOKUP($A58,GCVOA!$B:$B,GCVOA!$N:$N)),"",  _xlfn.XLOOKUP($A58,GCVOA!$B:$B,GCVOA!$N:$N))</f>
        <v/>
      </c>
      <c r="P58" s="74" t="str">
        <f>IF(ISNA(_xlfn.XLOOKUP($A58,GCSEMI!$B:$B,GCSEMI!$N:$N)),"",  _xlfn.XLOOKUP($A58,GCSEMI!$B:$B,GCSEMI!$N:$N))</f>
        <v/>
      </c>
      <c r="Q58" s="74" t="str">
        <f>IF(ISNA(_xlfn.XLOOKUP($A58,ORGPREP!$B:$B,ORGPREP!$N:$N)),"",  _xlfn.XLOOKUP($A58,ORGPREP!$B:$B,ORGPREP!$N:$N))</f>
        <v/>
      </c>
      <c r="R58" s="74" t="str">
        <f>IF(ISNA(_xlfn.XLOOKUP($A58,MSSEMI!$B:$B,MSSEMI!$N:$N)),"",  _xlfn.XLOOKUP($A58,MSSEMI!$B:$B,MSSEMI!$N:$N))</f>
        <v/>
      </c>
      <c r="S58" s="74" t="str">
        <f>IF(ISNA(_xlfn.XLOOKUP($A58,MSVOA!$B:$B,MSVOA!$N:$N)),"",  _xlfn.XLOOKUP($A58,MSVOA!$B:$B,MSVOA!$N:$N))</f>
        <v/>
      </c>
      <c r="T58" s="107"/>
      <c r="U58" s="74">
        <f>IF(ISNA(_xlfn.XLOOKUP($A58,GENCHEM!$B:$B,GENCHEM!$N:$N)),"",  _xlfn.XLOOKUP($A58,GENCHEM!$B:$B,GENCHEM!$N:$N))</f>
        <v>0</v>
      </c>
      <c r="V58" s="74" t="str">
        <f>IF(ISNA(_xlfn.XLOOKUP($A58,HG!$B:$B,HG!$N:$N)),"",  _xlfn.XLOOKUP($A58,HG!$B:$B,HG!$N:$N))</f>
        <v/>
      </c>
    </row>
    <row r="59" spans="1:22" ht="24" customHeight="1">
      <c r="A59" s="92" t="s">
        <v>86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78"/>
      <c r="P59" s="78"/>
      <c r="Q59" s="78"/>
      <c r="R59" s="78"/>
      <c r="S59" s="78"/>
      <c r="T59" s="92"/>
      <c r="U59" s="78"/>
      <c r="V59" s="78"/>
    </row>
    <row r="60" spans="1:22" ht="24" customHeight="1">
      <c r="A60" s="107" t="s">
        <v>125</v>
      </c>
      <c r="B60" s="108" t="s">
        <v>23</v>
      </c>
      <c r="C60" s="108" t="s">
        <v>24</v>
      </c>
      <c r="D60" s="108" t="s">
        <v>25</v>
      </c>
      <c r="E60" s="109">
        <v>45785</v>
      </c>
      <c r="F60" s="109">
        <v>45792</v>
      </c>
      <c r="G60" s="109">
        <v>45792</v>
      </c>
      <c r="H60" s="108">
        <v>7</v>
      </c>
      <c r="I60" s="108">
        <v>15</v>
      </c>
      <c r="J60" s="108">
        <v>32</v>
      </c>
      <c r="K60" s="108" t="s">
        <v>26</v>
      </c>
      <c r="L60" s="108" t="s">
        <v>47</v>
      </c>
      <c r="M60" s="108" t="s">
        <v>28</v>
      </c>
      <c r="N60" s="108">
        <v>0</v>
      </c>
      <c r="O60" s="74" t="str">
        <f>IF(ISNA(_xlfn.XLOOKUP($A60,GCVOA!$B:$B,GCVOA!$N:$N)),"",  _xlfn.XLOOKUP($A60,GCVOA!$B:$B,GCVOA!$N:$N))</f>
        <v/>
      </c>
      <c r="P60" s="74" t="str">
        <f>IF(ISNA(_xlfn.XLOOKUP($A60,GCSEMI!$B:$B,GCSEMI!$N:$N)),"",  _xlfn.XLOOKUP($A60,GCSEMI!$B:$B,GCSEMI!$N:$N))</f>
        <v/>
      </c>
      <c r="Q60" s="74" t="str">
        <f>IF(ISNA(_xlfn.XLOOKUP($A60,ORGPREP!$B:$B,ORGPREP!$N:$N)),"",  _xlfn.XLOOKUP($A60,ORGPREP!$B:$B,ORGPREP!$N:$N))</f>
        <v/>
      </c>
      <c r="R60" s="74" t="str">
        <f>IF(ISNA(_xlfn.XLOOKUP($A60,MSSEMI!$B:$B,MSSEMI!$N:$N)),"",  _xlfn.XLOOKUP($A60,MSSEMI!$B:$B,MSSEMI!$N:$N))</f>
        <v/>
      </c>
      <c r="S60" s="74" t="str">
        <f>IF(ISNA(_xlfn.XLOOKUP($A60,MSVOA!$B:$B,MSVOA!$N:$N)),"",  _xlfn.XLOOKUP($A60,MSVOA!$B:$B,MSVOA!$N:$N))</f>
        <v/>
      </c>
      <c r="T60" s="107"/>
      <c r="U60" s="74" t="str">
        <f>IF(ISNA(_xlfn.XLOOKUP($A60,GENCHEM!$B:$B,GENCHEM!$N:$N)),"",  _xlfn.XLOOKUP($A60,GENCHEM!$B:$B,GENCHEM!$N:$N))</f>
        <v/>
      </c>
      <c r="V60" s="74" t="str">
        <f>IF(ISNA(_xlfn.XLOOKUP($A60,HG!$B:$B,HG!$N:$N)),"",  _xlfn.XLOOKUP($A60,HG!$B:$B,HG!$N:$N))</f>
        <v/>
      </c>
    </row>
    <row r="61" spans="1:22" ht="24" customHeight="1">
      <c r="A61" s="92" t="s">
        <v>57</v>
      </c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78"/>
      <c r="P61" s="78"/>
      <c r="Q61" s="78"/>
      <c r="R61" s="78"/>
      <c r="S61" s="78"/>
      <c r="T61" s="92"/>
      <c r="U61" s="78"/>
      <c r="V61" s="78"/>
    </row>
    <row r="62" spans="1:22" ht="24" customHeight="1">
      <c r="A62" s="111" t="s">
        <v>126</v>
      </c>
      <c r="B62" s="112" t="s">
        <v>127</v>
      </c>
      <c r="C62" s="112" t="s">
        <v>128</v>
      </c>
      <c r="D62" s="112" t="s">
        <v>25</v>
      </c>
      <c r="E62" s="113">
        <v>45786</v>
      </c>
      <c r="F62" s="113">
        <v>45792</v>
      </c>
      <c r="G62" s="113">
        <v>45792</v>
      </c>
      <c r="H62" s="112">
        <v>6</v>
      </c>
      <c r="I62" s="112">
        <v>4</v>
      </c>
      <c r="J62" s="112">
        <v>32</v>
      </c>
      <c r="K62" s="112" t="s">
        <v>26</v>
      </c>
      <c r="L62" s="112" t="s">
        <v>47</v>
      </c>
      <c r="M62" s="112" t="s">
        <v>44</v>
      </c>
      <c r="N62" s="112">
        <v>0</v>
      </c>
      <c r="O62" s="79" t="str">
        <f>IF(ISNA(_xlfn.XLOOKUP($A62,GCVOA!$B:$B,GCVOA!$N:$N)),"",  _xlfn.XLOOKUP($A62,GCVOA!$B:$B,GCVOA!$N:$N))</f>
        <v/>
      </c>
      <c r="P62" s="79" t="str">
        <f>IF(ISNA(_xlfn.XLOOKUP($A62,GCSEMI!$B:$B,GCSEMI!$N:$N)),"",  _xlfn.XLOOKUP($A62,GCSEMI!$B:$B,GCSEMI!$N:$N))</f>
        <v/>
      </c>
      <c r="Q62" s="79" t="str">
        <f>IF(ISNA(_xlfn.XLOOKUP($A62,ORGPREP!$B:$B,ORGPREP!$N:$N)),"",  _xlfn.XLOOKUP($A62,ORGPREP!$B:$B,ORGPREP!$N:$N))</f>
        <v/>
      </c>
      <c r="R62" s="79">
        <f>IF(ISNA(_xlfn.XLOOKUP($A62,MSSEMI!$B:$B,MSSEMI!$N:$N)),"",  _xlfn.XLOOKUP($A62,MSSEMI!$B:$B,MSSEMI!$N:$N))</f>
        <v>0</v>
      </c>
      <c r="S62" s="79" t="str">
        <f>IF(ISNA(_xlfn.XLOOKUP($A62,MSVOA!$B:$B,MSVOA!$N:$N)),"",  _xlfn.XLOOKUP($A62,MSVOA!$B:$B,MSVOA!$N:$N))</f>
        <v/>
      </c>
      <c r="T62" s="111"/>
      <c r="U62" s="79" t="str">
        <f>IF(ISNA(_xlfn.XLOOKUP($A62,GENCHEM!$B:$B,GENCHEM!$N:$N)),"",  _xlfn.XLOOKUP($A62,GENCHEM!$B:$B,GENCHEM!$N:$N))</f>
        <v/>
      </c>
      <c r="V62" s="79" t="str">
        <f>IF(ISNA(_xlfn.XLOOKUP($A62,HG!$B:$B,HG!$N:$N)),"",  _xlfn.XLOOKUP($A62,HG!$B:$B,HG!$N:$N))</f>
        <v/>
      </c>
    </row>
    <row r="63" spans="1:22" ht="24" customHeight="1">
      <c r="A63" s="92" t="s">
        <v>129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78"/>
      <c r="P63" s="78"/>
      <c r="Q63" s="78"/>
      <c r="R63" s="78"/>
      <c r="S63" s="78"/>
      <c r="T63" s="92"/>
      <c r="U63" s="78"/>
      <c r="V63" s="78"/>
    </row>
    <row r="64" spans="1:22" ht="24" customHeight="1">
      <c r="A64" s="111" t="s">
        <v>130</v>
      </c>
      <c r="B64" s="112" t="s">
        <v>131</v>
      </c>
      <c r="C64" s="112" t="s">
        <v>132</v>
      </c>
      <c r="D64" s="112" t="s">
        <v>25</v>
      </c>
      <c r="E64" s="113">
        <v>45786</v>
      </c>
      <c r="F64" s="113">
        <v>45792</v>
      </c>
      <c r="G64" s="113">
        <v>45792</v>
      </c>
      <c r="H64" s="112">
        <v>6</v>
      </c>
      <c r="I64" s="112">
        <v>1</v>
      </c>
      <c r="J64" s="112">
        <v>32</v>
      </c>
      <c r="K64" s="112" t="s">
        <v>26</v>
      </c>
      <c r="L64" s="112" t="s">
        <v>27</v>
      </c>
      <c r="M64" s="112" t="s">
        <v>61</v>
      </c>
      <c r="N64" s="112">
        <v>0</v>
      </c>
      <c r="O64" s="79" t="str">
        <f>IF(ISNA(_xlfn.XLOOKUP($A64,GCVOA!$B:$B,GCVOA!$N:$N)),"",  _xlfn.XLOOKUP($A64,GCVOA!$B:$B,GCVOA!$N:$N))</f>
        <v/>
      </c>
      <c r="P64" s="79" t="str">
        <f>IF(ISNA(_xlfn.XLOOKUP($A64,GCSEMI!$B:$B,GCSEMI!$N:$N)),"",  _xlfn.XLOOKUP($A64,GCSEMI!$B:$B,GCSEMI!$N:$N))</f>
        <v/>
      </c>
      <c r="Q64" s="79" t="str">
        <f>IF(ISNA(_xlfn.XLOOKUP($A64,ORGPREP!$B:$B,ORGPREP!$N:$N)),"",  _xlfn.XLOOKUP($A64,ORGPREP!$B:$B,ORGPREP!$N:$N))</f>
        <v/>
      </c>
      <c r="R64" s="79" t="str">
        <f>IF(ISNA(_xlfn.XLOOKUP($A64,MSSEMI!$B:$B,MSSEMI!$N:$N)),"",  _xlfn.XLOOKUP($A64,MSSEMI!$B:$B,MSSEMI!$N:$N))</f>
        <v/>
      </c>
      <c r="S64" s="79" t="str">
        <f>IF(ISNA(_xlfn.XLOOKUP($A64,MSVOA!$B:$B,MSVOA!$N:$N)),"",  _xlfn.XLOOKUP($A64,MSVOA!$B:$B,MSVOA!$N:$N))</f>
        <v/>
      </c>
      <c r="T64" s="111"/>
      <c r="U64" s="79">
        <f>IF(ISNA(_xlfn.XLOOKUP($A64,GENCHEM!$B:$B,GENCHEM!$N:$N)),"",  _xlfn.XLOOKUP($A64,GENCHEM!$B:$B,GENCHEM!$N:$N))</f>
        <v>0</v>
      </c>
      <c r="V64" s="79" t="str">
        <f>IF(ISNA(_xlfn.XLOOKUP($A64,HG!$B:$B,HG!$N:$N)),"",  _xlfn.XLOOKUP($A64,HG!$B:$B,HG!$N:$N))</f>
        <v/>
      </c>
    </row>
    <row r="65" spans="1:22" ht="24" customHeight="1">
      <c r="A65" s="92" t="s">
        <v>133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78"/>
      <c r="P65" s="78"/>
      <c r="Q65" s="78"/>
      <c r="R65" s="78"/>
      <c r="S65" s="78"/>
      <c r="T65" s="92"/>
      <c r="U65" s="78"/>
      <c r="V65" s="78"/>
    </row>
    <row r="66" spans="1:22" ht="24" customHeight="1">
      <c r="A66" s="121" t="s">
        <v>134</v>
      </c>
      <c r="B66" s="122" t="s">
        <v>135</v>
      </c>
      <c r="C66" s="122" t="s">
        <v>136</v>
      </c>
      <c r="D66" s="122" t="s">
        <v>137</v>
      </c>
      <c r="E66" s="123">
        <v>45776</v>
      </c>
      <c r="F66" s="123">
        <v>45779</v>
      </c>
      <c r="G66" s="123">
        <v>45793</v>
      </c>
      <c r="H66" s="122">
        <v>3</v>
      </c>
      <c r="I66" s="122">
        <v>8</v>
      </c>
      <c r="J66" s="122">
        <v>31</v>
      </c>
      <c r="K66" s="122" t="s">
        <v>38</v>
      </c>
      <c r="L66" s="122" t="s">
        <v>47</v>
      </c>
      <c r="M66" s="122" t="s">
        <v>44</v>
      </c>
      <c r="N66" s="122">
        <v>0</v>
      </c>
      <c r="O66" s="80" t="str">
        <f>IF(ISNA(_xlfn.XLOOKUP($A66,GCVOA!$B:$B,GCVOA!$N:$N)),"",  _xlfn.XLOOKUP($A66,GCVOA!$B:$B,GCVOA!$N:$N))</f>
        <v/>
      </c>
      <c r="P66" s="80" t="str">
        <f>IF(ISNA(_xlfn.XLOOKUP($A66,GCSEMI!$B:$B,GCSEMI!$N:$N)),"",  _xlfn.XLOOKUP($A66,GCSEMI!$B:$B,GCSEMI!$N:$N))</f>
        <v/>
      </c>
      <c r="Q66" s="80" t="str">
        <f>IF(ISNA(_xlfn.XLOOKUP($A66,ORGPREP!$B:$B,ORGPREP!$N:$N)),"",  _xlfn.XLOOKUP($A66,ORGPREP!$B:$B,ORGPREP!$N:$N))</f>
        <v/>
      </c>
      <c r="R66" s="80">
        <f>IF(ISNA(_xlfn.XLOOKUP($A66,MSSEMI!$B:$B,MSSEMI!$N:$N)),"",  _xlfn.XLOOKUP($A66,MSSEMI!$B:$B,MSSEMI!$N:$N))</f>
        <v>0</v>
      </c>
      <c r="S66" s="80" t="str">
        <f>IF(ISNA(_xlfn.XLOOKUP($A66,MSVOA!$B:$B,MSVOA!$N:$N)),"",  _xlfn.XLOOKUP($A66,MSVOA!$B:$B,MSVOA!$N:$N))</f>
        <v/>
      </c>
      <c r="T66" s="121"/>
      <c r="U66" s="80" t="str">
        <f>IF(ISNA(_xlfn.XLOOKUP($A66,GENCHEM!$B:$B,GENCHEM!$N:$N)),"",  _xlfn.XLOOKUP($A66,GENCHEM!$B:$B,GENCHEM!$N:$N))</f>
        <v/>
      </c>
      <c r="V66" s="80" t="str">
        <f>IF(ISNA(_xlfn.XLOOKUP($A66,HG!$B:$B,HG!$N:$N)),"",  _xlfn.XLOOKUP($A66,HG!$B:$B,HG!$N:$N))</f>
        <v/>
      </c>
    </row>
    <row r="67" spans="1:22" ht="24" customHeight="1">
      <c r="A67" s="92" t="s">
        <v>138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78"/>
      <c r="P67" s="78"/>
      <c r="Q67" s="78"/>
      <c r="R67" s="78"/>
      <c r="S67" s="78"/>
      <c r="T67" s="92"/>
      <c r="U67" s="78"/>
      <c r="V67" s="78"/>
    </row>
    <row r="68" spans="1:22" ht="24" customHeight="1">
      <c r="A68" s="107" t="s">
        <v>139</v>
      </c>
      <c r="B68" s="108" t="s">
        <v>140</v>
      </c>
      <c r="C68" s="108" t="s">
        <v>141</v>
      </c>
      <c r="D68" s="108" t="s">
        <v>25</v>
      </c>
      <c r="E68" s="109">
        <v>45786</v>
      </c>
      <c r="F68" s="109">
        <v>45793</v>
      </c>
      <c r="G68" s="109">
        <v>45793</v>
      </c>
      <c r="H68" s="108">
        <v>7</v>
      </c>
      <c r="I68" s="108">
        <v>6</v>
      </c>
      <c r="J68" s="108">
        <v>31</v>
      </c>
      <c r="K68" s="108" t="s">
        <v>95</v>
      </c>
      <c r="L68" s="108" t="s">
        <v>27</v>
      </c>
      <c r="M68" s="108" t="s">
        <v>61</v>
      </c>
      <c r="N68" s="108">
        <v>0</v>
      </c>
      <c r="O68" s="74" t="str">
        <f>IF(ISNA(_xlfn.XLOOKUP($A68,GCVOA!$B:$B,GCVOA!$N:$N)),"",  _xlfn.XLOOKUP($A68,GCVOA!$B:$B,GCVOA!$N:$N))</f>
        <v/>
      </c>
      <c r="P68" s="74" t="str">
        <f>IF(ISNA(_xlfn.XLOOKUP($A68,GCSEMI!$B:$B,GCSEMI!$N:$N)),"",  _xlfn.XLOOKUP($A68,GCSEMI!$B:$B,GCSEMI!$N:$N))</f>
        <v/>
      </c>
      <c r="Q68" s="74" t="str">
        <f>IF(ISNA(_xlfn.XLOOKUP($A68,ORGPREP!$B:$B,ORGPREP!$N:$N)),"",  _xlfn.XLOOKUP($A68,ORGPREP!$B:$B,ORGPREP!$N:$N))</f>
        <v/>
      </c>
      <c r="R68" s="74" t="str">
        <f>IF(ISNA(_xlfn.XLOOKUP($A68,MSSEMI!$B:$B,MSSEMI!$N:$N)),"",  _xlfn.XLOOKUP($A68,MSSEMI!$B:$B,MSSEMI!$N:$N))</f>
        <v/>
      </c>
      <c r="S68" s="74" t="str">
        <f>IF(ISNA(_xlfn.XLOOKUP($A68,MSVOA!$B:$B,MSVOA!$N:$N)),"",  _xlfn.XLOOKUP($A68,MSVOA!$B:$B,MSVOA!$N:$N))</f>
        <v/>
      </c>
      <c r="T68" s="107"/>
      <c r="U68" s="74">
        <f>IF(ISNA(_xlfn.XLOOKUP($A68,GENCHEM!$B:$B,GENCHEM!$N:$N)),"",  _xlfn.XLOOKUP($A68,GENCHEM!$B:$B,GENCHEM!$N:$N))</f>
        <v>0</v>
      </c>
      <c r="V68" s="74" t="str">
        <f>IF(ISNA(_xlfn.XLOOKUP($A68,HG!$B:$B,HG!$N:$N)),"",  _xlfn.XLOOKUP($A68,HG!$B:$B,HG!$N:$N))</f>
        <v/>
      </c>
    </row>
    <row r="69" spans="1:22" ht="24" customHeight="1">
      <c r="A69" s="92" t="s">
        <v>142</v>
      </c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78"/>
      <c r="P69" s="78"/>
      <c r="Q69" s="78"/>
      <c r="R69" s="78"/>
      <c r="S69" s="78"/>
      <c r="T69" s="92"/>
      <c r="U69" s="78"/>
      <c r="V69" s="78"/>
    </row>
    <row r="70" spans="1:22" ht="24" customHeight="1">
      <c r="A70" s="107" t="s">
        <v>143</v>
      </c>
      <c r="B70" s="108" t="s">
        <v>144</v>
      </c>
      <c r="C70" s="108" t="s">
        <v>145</v>
      </c>
      <c r="D70" s="108" t="s">
        <v>25</v>
      </c>
      <c r="E70" s="109">
        <v>45786</v>
      </c>
      <c r="F70" s="109">
        <v>45793</v>
      </c>
      <c r="G70" s="109">
        <v>45793</v>
      </c>
      <c r="H70" s="108">
        <v>7</v>
      </c>
      <c r="I70" s="108">
        <v>1</v>
      </c>
      <c r="J70" s="108">
        <v>31</v>
      </c>
      <c r="K70" s="108" t="s">
        <v>95</v>
      </c>
      <c r="L70" s="108" t="s">
        <v>27</v>
      </c>
      <c r="M70" s="108" t="s">
        <v>61</v>
      </c>
      <c r="N70" s="108">
        <v>0</v>
      </c>
      <c r="O70" s="74" t="str">
        <f>IF(ISNA(_xlfn.XLOOKUP($A70,GCVOA!$B:$B,GCVOA!$N:$N)),"",  _xlfn.XLOOKUP($A70,GCVOA!$B:$B,GCVOA!$N:$N))</f>
        <v/>
      </c>
      <c r="P70" s="74" t="str">
        <f>IF(ISNA(_xlfn.XLOOKUP($A70,GCSEMI!$B:$B,GCSEMI!$N:$N)),"",  _xlfn.XLOOKUP($A70,GCSEMI!$B:$B,GCSEMI!$N:$N))</f>
        <v/>
      </c>
      <c r="Q70" s="74" t="str">
        <f>IF(ISNA(_xlfn.XLOOKUP($A70,ORGPREP!$B:$B,ORGPREP!$N:$N)),"",  _xlfn.XLOOKUP($A70,ORGPREP!$B:$B,ORGPREP!$N:$N))</f>
        <v/>
      </c>
      <c r="R70" s="74" t="str">
        <f>IF(ISNA(_xlfn.XLOOKUP($A70,MSSEMI!$B:$B,MSSEMI!$N:$N)),"",  _xlfn.XLOOKUP($A70,MSSEMI!$B:$B,MSSEMI!$N:$N))</f>
        <v/>
      </c>
      <c r="S70" s="74" t="str">
        <f>IF(ISNA(_xlfn.XLOOKUP($A70,MSVOA!$B:$B,MSVOA!$N:$N)),"",  _xlfn.XLOOKUP($A70,MSVOA!$B:$B,MSVOA!$N:$N))</f>
        <v/>
      </c>
      <c r="T70" s="107"/>
      <c r="U70" s="74">
        <f>IF(ISNA(_xlfn.XLOOKUP($A70,GENCHEM!$B:$B,GENCHEM!$N:$N)),"",  _xlfn.XLOOKUP($A70,GENCHEM!$B:$B,GENCHEM!$N:$N))</f>
        <v>0</v>
      </c>
      <c r="V70" s="74" t="str">
        <f>IF(ISNA(_xlfn.XLOOKUP($A70,HG!$B:$B,HG!$N:$N)),"",  _xlfn.XLOOKUP($A70,HG!$B:$B,HG!$N:$N))</f>
        <v/>
      </c>
    </row>
    <row r="71" spans="1:22" ht="24" customHeight="1">
      <c r="A71" s="92" t="s">
        <v>146</v>
      </c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78"/>
      <c r="P71" s="78"/>
      <c r="Q71" s="78"/>
      <c r="R71" s="78"/>
      <c r="S71" s="78"/>
      <c r="T71" s="92"/>
      <c r="U71" s="78"/>
      <c r="V71" s="78"/>
    </row>
    <row r="72" spans="1:22" ht="24" customHeight="1">
      <c r="A72" s="107" t="s">
        <v>147</v>
      </c>
      <c r="B72" s="108" t="s">
        <v>31</v>
      </c>
      <c r="C72" s="108" t="s">
        <v>148</v>
      </c>
      <c r="D72" s="108" t="s">
        <v>25</v>
      </c>
      <c r="E72" s="109">
        <v>45779</v>
      </c>
      <c r="F72" s="109">
        <v>45786</v>
      </c>
      <c r="G72" s="109">
        <v>45796</v>
      </c>
      <c r="H72" s="108" t="s">
        <v>33</v>
      </c>
      <c r="I72" s="108">
        <v>5</v>
      </c>
      <c r="J72" s="108">
        <v>28</v>
      </c>
      <c r="K72" s="108" t="s">
        <v>26</v>
      </c>
      <c r="L72" s="108" t="s">
        <v>27</v>
      </c>
      <c r="M72" s="108" t="s">
        <v>28</v>
      </c>
      <c r="N72" s="108">
        <v>0</v>
      </c>
      <c r="O72" s="74" t="str">
        <f>IF(ISNA(_xlfn.XLOOKUP($A72,GCVOA!$B:$B,GCVOA!$N:$N)),"",  _xlfn.XLOOKUP($A72,GCVOA!$B:$B,GCVOA!$N:$N))</f>
        <v/>
      </c>
      <c r="P72" s="74" t="str">
        <f>IF(ISNA(_xlfn.XLOOKUP($A72,GCSEMI!$B:$B,GCSEMI!$N:$N)),"",  _xlfn.XLOOKUP($A72,GCSEMI!$B:$B,GCSEMI!$N:$N))</f>
        <v/>
      </c>
      <c r="Q72" s="74" t="str">
        <f>IF(ISNA(_xlfn.XLOOKUP($A72,ORGPREP!$B:$B,ORGPREP!$N:$N)),"",  _xlfn.XLOOKUP($A72,ORGPREP!$B:$B,ORGPREP!$N:$N))</f>
        <v/>
      </c>
      <c r="R72" s="74" t="str">
        <f>IF(ISNA(_xlfn.XLOOKUP($A72,MSSEMI!$B:$B,MSSEMI!$N:$N)),"",  _xlfn.XLOOKUP($A72,MSSEMI!$B:$B,MSSEMI!$N:$N))</f>
        <v/>
      </c>
      <c r="S72" s="74" t="str">
        <f>IF(ISNA(_xlfn.XLOOKUP($A72,MSVOA!$B:$B,MSVOA!$N:$N)),"",  _xlfn.XLOOKUP($A72,MSVOA!$B:$B,MSVOA!$N:$N))</f>
        <v/>
      </c>
      <c r="T72" s="107"/>
      <c r="U72" s="74" t="str">
        <f>IF(ISNA(_xlfn.XLOOKUP($A72,GENCHEM!$B:$B,GENCHEM!$N:$N)),"",  _xlfn.XLOOKUP($A72,GENCHEM!$B:$B,GENCHEM!$N:$N))</f>
        <v/>
      </c>
      <c r="V72" s="74" t="str">
        <f>IF(ISNA(_xlfn.XLOOKUP($A72,HG!$B:$B,HG!$N:$N)),"",  _xlfn.XLOOKUP($A72,HG!$B:$B,HG!$N:$N))</f>
        <v/>
      </c>
    </row>
    <row r="73" spans="1:22" ht="24" customHeight="1">
      <c r="A73" s="92" t="s">
        <v>149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78"/>
      <c r="P73" s="78"/>
      <c r="Q73" s="78"/>
      <c r="R73" s="78"/>
      <c r="S73" s="78"/>
      <c r="T73" s="92"/>
      <c r="U73" s="78"/>
      <c r="V73" s="78"/>
    </row>
    <row r="74" spans="1:22" ht="24" customHeight="1">
      <c r="A74" s="107" t="s">
        <v>150</v>
      </c>
      <c r="B74" s="108" t="s">
        <v>31</v>
      </c>
      <c r="C74" s="108" t="s">
        <v>151</v>
      </c>
      <c r="D74" s="108" t="s">
        <v>25</v>
      </c>
      <c r="E74" s="109">
        <v>45779</v>
      </c>
      <c r="F74" s="109">
        <v>45786</v>
      </c>
      <c r="G74" s="109">
        <v>45796</v>
      </c>
      <c r="H74" s="108" t="s">
        <v>33</v>
      </c>
      <c r="I74" s="108">
        <v>5</v>
      </c>
      <c r="J74" s="108">
        <v>28</v>
      </c>
      <c r="K74" s="108" t="s">
        <v>26</v>
      </c>
      <c r="L74" s="108" t="s">
        <v>27</v>
      </c>
      <c r="M74" s="108" t="s">
        <v>28</v>
      </c>
      <c r="N74" s="108">
        <v>0</v>
      </c>
      <c r="O74" s="74" t="str">
        <f>IF(ISNA(_xlfn.XLOOKUP($A74,GCVOA!$B:$B,GCVOA!$N:$N)),"",  _xlfn.XLOOKUP($A74,GCVOA!$B:$B,GCVOA!$N:$N))</f>
        <v/>
      </c>
      <c r="P74" s="74" t="str">
        <f>IF(ISNA(_xlfn.XLOOKUP($A74,GCSEMI!$B:$B,GCSEMI!$N:$N)),"",  _xlfn.XLOOKUP($A74,GCSEMI!$B:$B,GCSEMI!$N:$N))</f>
        <v/>
      </c>
      <c r="Q74" s="74" t="str">
        <f>IF(ISNA(_xlfn.XLOOKUP($A74,ORGPREP!$B:$B,ORGPREP!$N:$N)),"",  _xlfn.XLOOKUP($A74,ORGPREP!$B:$B,ORGPREP!$N:$N))</f>
        <v/>
      </c>
      <c r="R74" s="74" t="str">
        <f>IF(ISNA(_xlfn.XLOOKUP($A74,MSSEMI!$B:$B,MSSEMI!$N:$N)),"",  _xlfn.XLOOKUP($A74,MSSEMI!$B:$B,MSSEMI!$N:$N))</f>
        <v/>
      </c>
      <c r="S74" s="74" t="str">
        <f>IF(ISNA(_xlfn.XLOOKUP($A74,MSVOA!$B:$B,MSVOA!$N:$N)),"",  _xlfn.XLOOKUP($A74,MSVOA!$B:$B,MSVOA!$N:$N))</f>
        <v/>
      </c>
      <c r="T74" s="107"/>
      <c r="U74" s="74" t="str">
        <f>IF(ISNA(_xlfn.XLOOKUP($A74,GENCHEM!$B:$B,GENCHEM!$N:$N)),"",  _xlfn.XLOOKUP($A74,GENCHEM!$B:$B,GENCHEM!$N:$N))</f>
        <v/>
      </c>
      <c r="V74" s="74" t="str">
        <f>IF(ISNA(_xlfn.XLOOKUP($A74,HG!$B:$B,HG!$N:$N)),"",  _xlfn.XLOOKUP($A74,HG!$B:$B,HG!$N:$N))</f>
        <v/>
      </c>
    </row>
    <row r="75" spans="1:22" ht="24" customHeight="1">
      <c r="A75" s="92" t="s">
        <v>152</v>
      </c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78"/>
      <c r="P75" s="78"/>
      <c r="Q75" s="78"/>
      <c r="R75" s="78"/>
      <c r="S75" s="78"/>
      <c r="T75" s="92"/>
      <c r="U75" s="78"/>
      <c r="V75" s="78"/>
    </row>
    <row r="76" spans="1:22" ht="24" customHeight="1">
      <c r="A76" s="111" t="s">
        <v>153</v>
      </c>
      <c r="B76" s="112" t="s">
        <v>75</v>
      </c>
      <c r="C76" s="112" t="s">
        <v>154</v>
      </c>
      <c r="D76" s="112"/>
      <c r="E76" s="113">
        <v>45790</v>
      </c>
      <c r="F76" s="113">
        <v>45796</v>
      </c>
      <c r="G76" s="113">
        <v>45796</v>
      </c>
      <c r="H76" s="112">
        <v>6</v>
      </c>
      <c r="I76" s="112">
        <v>8</v>
      </c>
      <c r="J76" s="112">
        <v>28</v>
      </c>
      <c r="K76" s="112" t="s">
        <v>38</v>
      </c>
      <c r="L76" s="112" t="s">
        <v>155</v>
      </c>
      <c r="M76" s="112" t="s">
        <v>61</v>
      </c>
      <c r="N76" s="112">
        <v>0</v>
      </c>
      <c r="O76" s="79" t="str">
        <f>IF(ISNA(_xlfn.XLOOKUP($A76,GCVOA!$B:$B,GCVOA!$N:$N)),"",  _xlfn.XLOOKUP($A76,GCVOA!$B:$B,GCVOA!$N:$N))</f>
        <v/>
      </c>
      <c r="P76" s="79" t="str">
        <f>IF(ISNA(_xlfn.XLOOKUP($A76,GCSEMI!$B:$B,GCSEMI!$N:$N)),"",  _xlfn.XLOOKUP($A76,GCSEMI!$B:$B,GCSEMI!$N:$N))</f>
        <v/>
      </c>
      <c r="Q76" s="79" t="str">
        <f>IF(ISNA(_xlfn.XLOOKUP($A76,ORGPREP!$B:$B,ORGPREP!$N:$N)),"",  _xlfn.XLOOKUP($A76,ORGPREP!$B:$B,ORGPREP!$N:$N))</f>
        <v/>
      </c>
      <c r="R76" s="79" t="str">
        <f>IF(ISNA(_xlfn.XLOOKUP($A76,MSSEMI!$B:$B,MSSEMI!$N:$N)),"",  _xlfn.XLOOKUP($A76,MSSEMI!$B:$B,MSSEMI!$N:$N))</f>
        <v/>
      </c>
      <c r="S76" s="79" t="str">
        <f>IF(ISNA(_xlfn.XLOOKUP($A76,MSVOA!$B:$B,MSVOA!$N:$N)),"",  _xlfn.XLOOKUP($A76,MSVOA!$B:$B,MSVOA!$N:$N))</f>
        <v/>
      </c>
      <c r="T76" s="111"/>
      <c r="U76" s="79">
        <f>IF(ISNA(_xlfn.XLOOKUP($A76,GENCHEM!$B:$B,GENCHEM!$N:$N)),"",  _xlfn.XLOOKUP($A76,GENCHEM!$B:$B,GENCHEM!$N:$N))</f>
        <v>0</v>
      </c>
      <c r="V76" s="79" t="str">
        <f>IF(ISNA(_xlfn.XLOOKUP($A76,HG!$B:$B,HG!$N:$N)),"",  _xlfn.XLOOKUP($A76,HG!$B:$B,HG!$N:$N))</f>
        <v/>
      </c>
    </row>
    <row r="77" spans="1:22" ht="24" customHeight="1">
      <c r="A77" s="92" t="s">
        <v>156</v>
      </c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78"/>
      <c r="P77" s="78"/>
      <c r="Q77" s="78"/>
      <c r="R77" s="78"/>
      <c r="S77" s="78"/>
      <c r="T77" s="92"/>
      <c r="U77" s="78"/>
      <c r="V77" s="78"/>
    </row>
    <row r="78" spans="1:22" ht="24" customHeight="1">
      <c r="A78" s="121" t="s">
        <v>157</v>
      </c>
      <c r="B78" s="122" t="s">
        <v>59</v>
      </c>
      <c r="C78" s="122" t="s">
        <v>80</v>
      </c>
      <c r="D78" s="122"/>
      <c r="E78" s="123">
        <v>45783</v>
      </c>
      <c r="F78" s="123">
        <v>45789</v>
      </c>
      <c r="G78" s="123">
        <v>45797</v>
      </c>
      <c r="H78" s="122" t="s">
        <v>81</v>
      </c>
      <c r="I78" s="122">
        <v>4</v>
      </c>
      <c r="J78" s="122">
        <v>27</v>
      </c>
      <c r="K78" s="122" t="s">
        <v>38</v>
      </c>
      <c r="L78" s="122" t="s">
        <v>155</v>
      </c>
      <c r="M78" s="122" t="s">
        <v>61</v>
      </c>
      <c r="N78" s="122">
        <v>0</v>
      </c>
      <c r="O78" s="80" t="str">
        <f>IF(ISNA(_xlfn.XLOOKUP($A78,GCVOA!$B:$B,GCVOA!$N:$N)),"",  _xlfn.XLOOKUP($A78,GCVOA!$B:$B,GCVOA!$N:$N))</f>
        <v/>
      </c>
      <c r="P78" s="80" t="str">
        <f>IF(ISNA(_xlfn.XLOOKUP($A78,GCSEMI!$B:$B,GCSEMI!$N:$N)),"",  _xlfn.XLOOKUP($A78,GCSEMI!$B:$B,GCSEMI!$N:$N))</f>
        <v/>
      </c>
      <c r="Q78" s="80" t="str">
        <f>IF(ISNA(_xlfn.XLOOKUP($A78,ORGPREP!$B:$B,ORGPREP!$N:$N)),"",  _xlfn.XLOOKUP($A78,ORGPREP!$B:$B,ORGPREP!$N:$N))</f>
        <v/>
      </c>
      <c r="R78" s="80" t="str">
        <f>IF(ISNA(_xlfn.XLOOKUP($A78,MSSEMI!$B:$B,MSSEMI!$N:$N)),"",  _xlfn.XLOOKUP($A78,MSSEMI!$B:$B,MSSEMI!$N:$N))</f>
        <v/>
      </c>
      <c r="S78" s="80" t="str">
        <f>IF(ISNA(_xlfn.XLOOKUP($A78,MSVOA!$B:$B,MSVOA!$N:$N)),"",  _xlfn.XLOOKUP($A78,MSVOA!$B:$B,MSVOA!$N:$N))</f>
        <v/>
      </c>
      <c r="T78" s="121"/>
      <c r="U78" s="80">
        <f>IF(ISNA(_xlfn.XLOOKUP($A78,GENCHEM!$B:$B,GENCHEM!$N:$N)),"",  _xlfn.XLOOKUP($A78,GENCHEM!$B:$B,GENCHEM!$N:$N))</f>
        <v>0</v>
      </c>
      <c r="V78" s="80" t="str">
        <f>IF(ISNA(_xlfn.XLOOKUP($A78,HG!$B:$B,HG!$N:$N)),"",  _xlfn.XLOOKUP($A78,HG!$B:$B,HG!$N:$N))</f>
        <v/>
      </c>
    </row>
    <row r="79" spans="1:22" ht="24" customHeight="1">
      <c r="A79" s="92" t="s">
        <v>158</v>
      </c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78"/>
      <c r="P79" s="78"/>
      <c r="Q79" s="78"/>
      <c r="R79" s="78"/>
      <c r="S79" s="78"/>
      <c r="T79" s="92"/>
      <c r="U79" s="78"/>
      <c r="V79" s="78"/>
    </row>
    <row r="80" spans="1:22" ht="24" customHeight="1">
      <c r="A80" s="107" t="s">
        <v>159</v>
      </c>
      <c r="B80" s="108" t="s">
        <v>59</v>
      </c>
      <c r="C80" s="108" t="s">
        <v>160</v>
      </c>
      <c r="D80" s="108" t="s">
        <v>25</v>
      </c>
      <c r="E80" s="109">
        <v>45783</v>
      </c>
      <c r="F80" s="109">
        <v>45797</v>
      </c>
      <c r="G80" s="109">
        <v>45797</v>
      </c>
      <c r="H80" s="108">
        <v>14</v>
      </c>
      <c r="I80" s="108">
        <v>2</v>
      </c>
      <c r="J80" s="108">
        <v>27</v>
      </c>
      <c r="K80" s="108" t="s">
        <v>38</v>
      </c>
      <c r="L80" s="108" t="s">
        <v>155</v>
      </c>
      <c r="M80" s="108" t="s">
        <v>61</v>
      </c>
      <c r="N80" s="108">
        <v>0</v>
      </c>
      <c r="O80" s="74" t="str">
        <f>IF(ISNA(_xlfn.XLOOKUP($A80,GCVOA!$B:$B,GCVOA!$N:$N)),"",  _xlfn.XLOOKUP($A80,GCVOA!$B:$B,GCVOA!$N:$N))</f>
        <v/>
      </c>
      <c r="P80" s="74" t="str">
        <f>IF(ISNA(_xlfn.XLOOKUP($A80,GCSEMI!$B:$B,GCSEMI!$N:$N)),"",  _xlfn.XLOOKUP($A80,GCSEMI!$B:$B,GCSEMI!$N:$N))</f>
        <v/>
      </c>
      <c r="Q80" s="74" t="str">
        <f>IF(ISNA(_xlfn.XLOOKUP($A80,ORGPREP!$B:$B,ORGPREP!$N:$N)),"",  _xlfn.XLOOKUP($A80,ORGPREP!$B:$B,ORGPREP!$N:$N))</f>
        <v/>
      </c>
      <c r="R80" s="74" t="str">
        <f>IF(ISNA(_xlfn.XLOOKUP($A80,MSSEMI!$B:$B,MSSEMI!$N:$N)),"",  _xlfn.XLOOKUP($A80,MSSEMI!$B:$B,MSSEMI!$N:$N))</f>
        <v/>
      </c>
      <c r="S80" s="74" t="str">
        <f>IF(ISNA(_xlfn.XLOOKUP($A80,MSVOA!$B:$B,MSVOA!$N:$N)),"",  _xlfn.XLOOKUP($A80,MSVOA!$B:$B,MSVOA!$N:$N))</f>
        <v/>
      </c>
      <c r="T80" s="107"/>
      <c r="U80" s="74">
        <f>IF(ISNA(_xlfn.XLOOKUP($A80,GENCHEM!$B:$B,GENCHEM!$N:$N)),"",  _xlfn.XLOOKUP($A80,GENCHEM!$B:$B,GENCHEM!$N:$N))</f>
        <v>0</v>
      </c>
      <c r="V80" s="74" t="str">
        <f>IF(ISNA(_xlfn.XLOOKUP($A80,HG!$B:$B,HG!$N:$N)),"",  _xlfn.XLOOKUP($A80,HG!$B:$B,HG!$N:$N))</f>
        <v/>
      </c>
    </row>
    <row r="81" spans="1:22" ht="24" customHeight="1">
      <c r="A81" s="92" t="s">
        <v>161</v>
      </c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78"/>
      <c r="P81" s="78"/>
      <c r="Q81" s="78"/>
      <c r="R81" s="78"/>
      <c r="S81" s="78"/>
      <c r="T81" s="110"/>
      <c r="U81" s="78"/>
      <c r="V81" s="78"/>
    </row>
    <row r="82" spans="1:22" ht="24" customHeight="1">
      <c r="A82" s="107" t="s">
        <v>162</v>
      </c>
      <c r="B82" s="108" t="s">
        <v>163</v>
      </c>
      <c r="C82" s="108" t="s">
        <v>164</v>
      </c>
      <c r="D82" s="108" t="s">
        <v>25</v>
      </c>
      <c r="E82" s="109">
        <v>45790</v>
      </c>
      <c r="F82" s="109">
        <v>45797</v>
      </c>
      <c r="G82" s="109">
        <v>45797</v>
      </c>
      <c r="H82" s="108">
        <v>7</v>
      </c>
      <c r="I82" s="108">
        <v>4</v>
      </c>
      <c r="J82" s="108">
        <v>27</v>
      </c>
      <c r="K82" s="108" t="s">
        <v>26</v>
      </c>
      <c r="L82" s="108" t="s">
        <v>27</v>
      </c>
      <c r="M82" s="108" t="s">
        <v>28</v>
      </c>
      <c r="N82" s="108">
        <v>0</v>
      </c>
      <c r="O82" s="74" t="str">
        <f>IF(ISNA(_xlfn.XLOOKUP($A82,GCVOA!$B:$B,GCVOA!$N:$N)),"",  _xlfn.XLOOKUP($A82,GCVOA!$B:$B,GCVOA!$N:$N))</f>
        <v/>
      </c>
      <c r="P82" s="74" t="str">
        <f>IF(ISNA(_xlfn.XLOOKUP($A82,GCSEMI!$B:$B,GCSEMI!$N:$N)),"",  _xlfn.XLOOKUP($A82,GCSEMI!$B:$B,GCSEMI!$N:$N))</f>
        <v/>
      </c>
      <c r="Q82" s="74" t="str">
        <f>IF(ISNA(_xlfn.XLOOKUP($A82,ORGPREP!$B:$B,ORGPREP!$N:$N)),"",  _xlfn.XLOOKUP($A82,ORGPREP!$B:$B,ORGPREP!$N:$N))</f>
        <v/>
      </c>
      <c r="R82" s="74" t="str">
        <f>IF(ISNA(_xlfn.XLOOKUP($A82,MSSEMI!$B:$B,MSSEMI!$N:$N)),"",  _xlfn.XLOOKUP($A82,MSSEMI!$B:$B,MSSEMI!$N:$N))</f>
        <v/>
      </c>
      <c r="S82" s="74" t="str">
        <f>IF(ISNA(_xlfn.XLOOKUP($A82,MSVOA!$B:$B,MSVOA!$N:$N)),"",  _xlfn.XLOOKUP($A82,MSVOA!$B:$B,MSVOA!$N:$N))</f>
        <v/>
      </c>
      <c r="T82" s="111"/>
      <c r="U82" s="74" t="str">
        <f>IF(ISNA(_xlfn.XLOOKUP($A82,GENCHEM!$B:$B,GENCHEM!$N:$N)),"",  _xlfn.XLOOKUP($A82,GENCHEM!$B:$B,GENCHEM!$N:$N))</f>
        <v/>
      </c>
      <c r="V82" s="74" t="str">
        <f>IF(ISNA(_xlfn.XLOOKUP($A82,HG!$B:$B,HG!$N:$N)),"",  _xlfn.XLOOKUP($A82,HG!$B:$B,HG!$N:$N))</f>
        <v/>
      </c>
    </row>
    <row r="83" spans="1:22" ht="24" customHeight="1">
      <c r="A83" s="92" t="s">
        <v>165</v>
      </c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78"/>
      <c r="P83" s="78"/>
      <c r="Q83" s="78"/>
      <c r="R83" s="78"/>
      <c r="S83" s="78"/>
      <c r="T83" s="92"/>
      <c r="U83" s="78"/>
      <c r="V83" s="78"/>
    </row>
    <row r="84" spans="1:22" ht="24" customHeight="1">
      <c r="A84" s="111" t="s">
        <v>166</v>
      </c>
      <c r="B84" s="112" t="s">
        <v>127</v>
      </c>
      <c r="C84" s="112" t="s">
        <v>167</v>
      </c>
      <c r="D84" s="112" t="s">
        <v>25</v>
      </c>
      <c r="E84" s="113">
        <v>45791</v>
      </c>
      <c r="F84" s="113">
        <v>45797</v>
      </c>
      <c r="G84" s="113">
        <v>45797</v>
      </c>
      <c r="H84" s="112">
        <v>6</v>
      </c>
      <c r="I84" s="112">
        <v>3</v>
      </c>
      <c r="J84" s="112">
        <v>27</v>
      </c>
      <c r="K84" s="112" t="s">
        <v>26</v>
      </c>
      <c r="L84" s="112" t="s">
        <v>27</v>
      </c>
      <c r="M84" s="112" t="s">
        <v>28</v>
      </c>
      <c r="N84" s="112">
        <v>0</v>
      </c>
      <c r="O84" s="79" t="str">
        <f>IF(ISNA(_xlfn.XLOOKUP($A84,GCVOA!$B:$B,GCVOA!$N:$N)),"",  _xlfn.XLOOKUP($A84,GCVOA!$B:$B,GCVOA!$N:$N))</f>
        <v/>
      </c>
      <c r="P84" s="79" t="str">
        <f>IF(ISNA(_xlfn.XLOOKUP($A84,GCSEMI!$B:$B,GCSEMI!$N:$N)),"",  _xlfn.XLOOKUP($A84,GCSEMI!$B:$B,GCSEMI!$N:$N))</f>
        <v/>
      </c>
      <c r="Q84" s="79" t="str">
        <f>IF(ISNA(_xlfn.XLOOKUP($A84,ORGPREP!$B:$B,ORGPREP!$N:$N)),"",  _xlfn.XLOOKUP($A84,ORGPREP!$B:$B,ORGPREP!$N:$N))</f>
        <v/>
      </c>
      <c r="R84" s="79" t="str">
        <f>IF(ISNA(_xlfn.XLOOKUP($A84,MSSEMI!$B:$B,MSSEMI!$N:$N)),"",  _xlfn.XLOOKUP($A84,MSSEMI!$B:$B,MSSEMI!$N:$N))</f>
        <v/>
      </c>
      <c r="S84" s="79" t="str">
        <f>IF(ISNA(_xlfn.XLOOKUP($A84,MSVOA!$B:$B,MSVOA!$N:$N)),"",  _xlfn.XLOOKUP($A84,MSVOA!$B:$B,MSVOA!$N:$N))</f>
        <v/>
      </c>
      <c r="T84" s="111"/>
      <c r="U84" s="79" t="str">
        <f>IF(ISNA(_xlfn.XLOOKUP($A84,GENCHEM!$B:$B,GENCHEM!$N:$N)),"",  _xlfn.XLOOKUP($A84,GENCHEM!$B:$B,GENCHEM!$N:$N))</f>
        <v/>
      </c>
      <c r="V84" s="79" t="str">
        <f>IF(ISNA(_xlfn.XLOOKUP($A84,HG!$B:$B,HG!$N:$N)),"",  _xlfn.XLOOKUP($A84,HG!$B:$B,HG!$N:$N))</f>
        <v/>
      </c>
    </row>
    <row r="85" spans="1:22" ht="24" customHeight="1">
      <c r="A85" s="92" t="s">
        <v>165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78"/>
      <c r="P85" s="78"/>
      <c r="Q85" s="78"/>
      <c r="R85" s="78"/>
      <c r="S85" s="78"/>
      <c r="T85" s="92"/>
      <c r="U85" s="78"/>
      <c r="V85" s="78"/>
    </row>
    <row r="86" spans="1:22" ht="24" customHeight="1">
      <c r="A86" s="111" t="s">
        <v>168</v>
      </c>
      <c r="B86" s="112" t="s">
        <v>169</v>
      </c>
      <c r="C86" s="112" t="s">
        <v>170</v>
      </c>
      <c r="D86" s="112" t="s">
        <v>25</v>
      </c>
      <c r="E86" s="113">
        <v>45791</v>
      </c>
      <c r="F86" s="113">
        <v>45797</v>
      </c>
      <c r="G86" s="113">
        <v>45797</v>
      </c>
      <c r="H86" s="112">
        <v>6</v>
      </c>
      <c r="I86" s="112">
        <v>6</v>
      </c>
      <c r="J86" s="112">
        <v>27</v>
      </c>
      <c r="K86" s="112" t="s">
        <v>38</v>
      </c>
      <c r="L86" s="112" t="s">
        <v>27</v>
      </c>
      <c r="M86" s="112" t="s">
        <v>28</v>
      </c>
      <c r="N86" s="112">
        <v>0</v>
      </c>
      <c r="O86" s="79" t="str">
        <f>IF(ISNA(_xlfn.XLOOKUP($A86,GCVOA!$B:$B,GCVOA!$N:$N)),"",  _xlfn.XLOOKUP($A86,GCVOA!$B:$B,GCVOA!$N:$N))</f>
        <v/>
      </c>
      <c r="P86" s="79" t="str">
        <f>IF(ISNA(_xlfn.XLOOKUP($A86,GCSEMI!$B:$B,GCSEMI!$N:$N)),"",  _xlfn.XLOOKUP($A86,GCSEMI!$B:$B,GCSEMI!$N:$N))</f>
        <v/>
      </c>
      <c r="Q86" s="79" t="str">
        <f>IF(ISNA(_xlfn.XLOOKUP($A86,ORGPREP!$B:$B,ORGPREP!$N:$N)),"",  _xlfn.XLOOKUP($A86,ORGPREP!$B:$B,ORGPREP!$N:$N))</f>
        <v/>
      </c>
      <c r="R86" s="79">
        <f>IF(ISNA(_xlfn.XLOOKUP($A86,MSSEMI!$B:$B,MSSEMI!$N:$N)),"",  _xlfn.XLOOKUP($A86,MSSEMI!$B:$B,MSSEMI!$N:$N))</f>
        <v>0</v>
      </c>
      <c r="S86" s="79" t="str">
        <f>IF(ISNA(_xlfn.XLOOKUP($A86,MSVOA!$B:$B,MSVOA!$N:$N)),"",  _xlfn.XLOOKUP($A86,MSVOA!$B:$B,MSVOA!$N:$N))</f>
        <v/>
      </c>
      <c r="T86" s="111"/>
      <c r="U86" s="79" t="str">
        <f>IF(ISNA(_xlfn.XLOOKUP($A86,GENCHEM!$B:$B,GENCHEM!$N:$N)),"",  _xlfn.XLOOKUP($A86,GENCHEM!$B:$B,GENCHEM!$N:$N))</f>
        <v/>
      </c>
      <c r="V86" s="79" t="str">
        <f>IF(ISNA(_xlfn.XLOOKUP($A86,HG!$B:$B,HG!$N:$N)),"",  _xlfn.XLOOKUP($A86,HG!$B:$B,HG!$N:$N))</f>
        <v/>
      </c>
    </row>
    <row r="87" spans="1:22" ht="24" customHeight="1">
      <c r="A87" s="92" t="s">
        <v>171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78"/>
      <c r="P87" s="78"/>
      <c r="Q87" s="78"/>
      <c r="R87" s="78"/>
      <c r="S87" s="78"/>
      <c r="T87" s="110"/>
      <c r="U87" s="78"/>
      <c r="V87" s="78"/>
    </row>
    <row r="88" spans="1:22" ht="24" customHeight="1">
      <c r="A88" s="114" t="s">
        <v>172</v>
      </c>
      <c r="B88" s="115" t="s">
        <v>173</v>
      </c>
      <c r="C88" s="115" t="s">
        <v>174</v>
      </c>
      <c r="D88" s="115"/>
      <c r="E88" s="116">
        <v>45784</v>
      </c>
      <c r="F88" s="116">
        <v>45798</v>
      </c>
      <c r="G88" s="116">
        <v>45798</v>
      </c>
      <c r="H88" s="115">
        <v>14</v>
      </c>
      <c r="I88" s="115">
        <v>4</v>
      </c>
      <c r="J88" s="115">
        <v>26</v>
      </c>
      <c r="K88" s="115" t="s">
        <v>38</v>
      </c>
      <c r="L88" s="115" t="s">
        <v>43</v>
      </c>
      <c r="M88" s="115" t="s">
        <v>61</v>
      </c>
      <c r="N88" s="115">
        <v>0</v>
      </c>
      <c r="O88" s="87" t="str">
        <f>IF(ISNA(_xlfn.XLOOKUP($A88,GCVOA!$B:$B,GCVOA!$N:$N)),"",  _xlfn.XLOOKUP($A88,GCVOA!$B:$B,GCVOA!$N:$N))</f>
        <v/>
      </c>
      <c r="P88" s="87" t="str">
        <f>IF(ISNA(_xlfn.XLOOKUP($A88,GCSEMI!$B:$B,GCSEMI!$N:$N)),"",  _xlfn.XLOOKUP($A88,GCSEMI!$B:$B,GCSEMI!$N:$N))</f>
        <v/>
      </c>
      <c r="Q88" s="87" t="str">
        <f>IF(ISNA(_xlfn.XLOOKUP($A88,ORGPREP!$B:$B,ORGPREP!$N:$N)),"",  _xlfn.XLOOKUP($A88,ORGPREP!$B:$B,ORGPREP!$N:$N))</f>
        <v/>
      </c>
      <c r="R88" s="87" t="str">
        <f>IF(ISNA(_xlfn.XLOOKUP($A88,MSSEMI!$B:$B,MSSEMI!$N:$N)),"",  _xlfn.XLOOKUP($A88,MSSEMI!$B:$B,MSSEMI!$N:$N))</f>
        <v/>
      </c>
      <c r="S88" s="87" t="str">
        <f>IF(ISNA(_xlfn.XLOOKUP($A88,MSVOA!$B:$B,MSVOA!$N:$N)),"",  _xlfn.XLOOKUP($A88,MSVOA!$B:$B,MSVOA!$N:$N))</f>
        <v/>
      </c>
      <c r="T88" s="114"/>
      <c r="U88" s="87">
        <f>IF(ISNA(_xlfn.XLOOKUP($A88,GENCHEM!$B:$B,GENCHEM!$N:$N)),"",  _xlfn.XLOOKUP($A88,GENCHEM!$B:$B,GENCHEM!$N:$N))</f>
        <v>0</v>
      </c>
      <c r="V88" s="87" t="str">
        <f>IF(ISNA(_xlfn.XLOOKUP($A88,HG!$B:$B,HG!$N:$N)),"",  _xlfn.XLOOKUP($A88,HG!$B:$B,HG!$N:$N))</f>
        <v/>
      </c>
    </row>
    <row r="89" spans="1:22" ht="24" customHeight="1">
      <c r="A89" s="92" t="s">
        <v>175</v>
      </c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78"/>
      <c r="P89" s="78"/>
      <c r="Q89" s="78"/>
      <c r="R89" s="78"/>
      <c r="S89" s="78"/>
      <c r="T89" s="110"/>
      <c r="U89" s="78"/>
      <c r="V89" s="78"/>
    </row>
    <row r="90" spans="1:22" ht="24" customHeight="1">
      <c r="A90" s="107" t="s">
        <v>176</v>
      </c>
      <c r="B90" s="108" t="s">
        <v>177</v>
      </c>
      <c r="C90" s="108" t="s">
        <v>178</v>
      </c>
      <c r="D90" s="108" t="s">
        <v>25</v>
      </c>
      <c r="E90" s="109">
        <v>45791</v>
      </c>
      <c r="F90" s="109">
        <v>45798</v>
      </c>
      <c r="G90" s="109">
        <v>45798</v>
      </c>
      <c r="H90" s="108">
        <v>7</v>
      </c>
      <c r="I90" s="108">
        <v>2</v>
      </c>
      <c r="J90" s="108">
        <v>26</v>
      </c>
      <c r="K90" s="108" t="s">
        <v>26</v>
      </c>
      <c r="L90" s="108" t="s">
        <v>27</v>
      </c>
      <c r="M90" s="108" t="s">
        <v>61</v>
      </c>
      <c r="N90" s="108">
        <v>0</v>
      </c>
      <c r="O90" s="74" t="str">
        <f>IF(ISNA(_xlfn.XLOOKUP($A90,GCVOA!$B:$B,GCVOA!$N:$N)),"",  _xlfn.XLOOKUP($A90,GCVOA!$B:$B,GCVOA!$N:$N))</f>
        <v/>
      </c>
      <c r="P90" s="74" t="str">
        <f>IF(ISNA(_xlfn.XLOOKUP($A90,GCSEMI!$B:$B,GCSEMI!$N:$N)),"",  _xlfn.XLOOKUP($A90,GCSEMI!$B:$B,GCSEMI!$N:$N))</f>
        <v/>
      </c>
      <c r="Q90" s="74" t="str">
        <f>IF(ISNA(_xlfn.XLOOKUP($A90,ORGPREP!$B:$B,ORGPREP!$N:$N)),"",  _xlfn.XLOOKUP($A90,ORGPREP!$B:$B,ORGPREP!$N:$N))</f>
        <v/>
      </c>
      <c r="R90" s="74" t="str">
        <f>IF(ISNA(_xlfn.XLOOKUP($A90,MSSEMI!$B:$B,MSSEMI!$N:$N)),"",  _xlfn.XLOOKUP($A90,MSSEMI!$B:$B,MSSEMI!$N:$N))</f>
        <v/>
      </c>
      <c r="S90" s="74" t="str">
        <f>IF(ISNA(_xlfn.XLOOKUP($A90,MSVOA!$B:$B,MSVOA!$N:$N)),"",  _xlfn.XLOOKUP($A90,MSVOA!$B:$B,MSVOA!$N:$N))</f>
        <v/>
      </c>
      <c r="T90" s="107"/>
      <c r="U90" s="74">
        <f>IF(ISNA(_xlfn.XLOOKUP($A90,GENCHEM!$B:$B,GENCHEM!$N:$N)),"",  _xlfn.XLOOKUP($A90,GENCHEM!$B:$B,GENCHEM!$N:$N))</f>
        <v>0</v>
      </c>
      <c r="V90" s="74" t="str">
        <f>IF(ISNA(_xlfn.XLOOKUP($A90,HG!$B:$B,HG!$N:$N)),"",  _xlfn.XLOOKUP($A90,HG!$B:$B,HG!$N:$N))</f>
        <v/>
      </c>
    </row>
    <row r="91" spans="1:22" ht="24" customHeight="1">
      <c r="A91" s="92" t="s">
        <v>146</v>
      </c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78"/>
      <c r="P91" s="78"/>
      <c r="Q91" s="78"/>
      <c r="R91" s="78"/>
      <c r="S91" s="78"/>
      <c r="T91" s="110"/>
      <c r="U91" s="78"/>
      <c r="V91" s="78"/>
    </row>
    <row r="92" spans="1:22" ht="24" customHeight="1">
      <c r="A92" s="114" t="s">
        <v>179</v>
      </c>
      <c r="B92" s="115" t="s">
        <v>180</v>
      </c>
      <c r="C92" s="115" t="s">
        <v>181</v>
      </c>
      <c r="D92" s="115" t="s">
        <v>25</v>
      </c>
      <c r="E92" s="116">
        <v>45791</v>
      </c>
      <c r="F92" s="116">
        <v>45798</v>
      </c>
      <c r="G92" s="116">
        <v>45798</v>
      </c>
      <c r="H92" s="115">
        <v>7</v>
      </c>
      <c r="I92" s="115">
        <v>1</v>
      </c>
      <c r="J92" s="115">
        <v>26</v>
      </c>
      <c r="K92" s="115" t="s">
        <v>38</v>
      </c>
      <c r="L92" s="115" t="s">
        <v>43</v>
      </c>
      <c r="M92" s="115" t="s">
        <v>61</v>
      </c>
      <c r="N92" s="115">
        <v>0</v>
      </c>
      <c r="O92" s="87" t="str">
        <f>IF(ISNA(_xlfn.XLOOKUP($A92,GCVOA!$B:$B,GCVOA!$N:$N)),"",  _xlfn.XLOOKUP($A92,GCVOA!$B:$B,GCVOA!$N:$N))</f>
        <v/>
      </c>
      <c r="P92" s="87" t="str">
        <f>IF(ISNA(_xlfn.XLOOKUP($A92,GCSEMI!$B:$B,GCSEMI!$N:$N)),"",  _xlfn.XLOOKUP($A92,GCSEMI!$B:$B,GCSEMI!$N:$N))</f>
        <v/>
      </c>
      <c r="Q92" s="87" t="str">
        <f>IF(ISNA(_xlfn.XLOOKUP($A92,ORGPREP!$B:$B,ORGPREP!$N:$N)),"",  _xlfn.XLOOKUP($A92,ORGPREP!$B:$B,ORGPREP!$N:$N))</f>
        <v/>
      </c>
      <c r="R92" s="87" t="str">
        <f>IF(ISNA(_xlfn.XLOOKUP($A92,MSSEMI!$B:$B,MSSEMI!$N:$N)),"",  _xlfn.XLOOKUP($A92,MSSEMI!$B:$B,MSSEMI!$N:$N))</f>
        <v/>
      </c>
      <c r="S92" s="87" t="str">
        <f>IF(ISNA(_xlfn.XLOOKUP($A92,MSVOA!$B:$B,MSVOA!$N:$N)),"",  _xlfn.XLOOKUP($A92,MSVOA!$B:$B,MSVOA!$N:$N))</f>
        <v/>
      </c>
      <c r="T92" s="114"/>
      <c r="U92" s="87">
        <f>IF(ISNA(_xlfn.XLOOKUP($A92,GENCHEM!$B:$B,GENCHEM!$N:$N)),"",  _xlfn.XLOOKUP($A92,GENCHEM!$B:$B,GENCHEM!$N:$N))</f>
        <v>0</v>
      </c>
      <c r="V92" s="87" t="str">
        <f>IF(ISNA(_xlfn.XLOOKUP($A92,HG!$B:$B,HG!$N:$N)),"",  _xlfn.XLOOKUP($A92,HG!$B:$B,HG!$N:$N))</f>
        <v/>
      </c>
    </row>
    <row r="93" spans="1:22" ht="24" customHeight="1">
      <c r="A93" s="92" t="s">
        <v>133</v>
      </c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78"/>
      <c r="P93" s="78"/>
      <c r="Q93" s="78"/>
      <c r="R93" s="78"/>
      <c r="S93" s="78"/>
      <c r="T93" s="110"/>
      <c r="U93" s="78"/>
      <c r="V93" s="78"/>
    </row>
    <row r="94" spans="1:22" ht="24" customHeight="1">
      <c r="A94" s="107" t="s">
        <v>182</v>
      </c>
      <c r="B94" s="108" t="s">
        <v>183</v>
      </c>
      <c r="C94" s="108" t="s">
        <v>184</v>
      </c>
      <c r="D94" s="108" t="s">
        <v>25</v>
      </c>
      <c r="E94" s="109">
        <v>45791</v>
      </c>
      <c r="F94" s="109">
        <v>45798</v>
      </c>
      <c r="G94" s="109">
        <v>45798</v>
      </c>
      <c r="H94" s="108">
        <v>7</v>
      </c>
      <c r="I94" s="108">
        <v>3</v>
      </c>
      <c r="J94" s="108">
        <v>26</v>
      </c>
      <c r="K94" s="108" t="s">
        <v>26</v>
      </c>
      <c r="L94" s="108" t="s">
        <v>27</v>
      </c>
      <c r="M94" s="108" t="s">
        <v>61</v>
      </c>
      <c r="N94" s="108">
        <v>0</v>
      </c>
      <c r="O94" s="74" t="str">
        <f>IF(ISNA(_xlfn.XLOOKUP($A94,GCVOA!$B:$B,GCVOA!$N:$N)),"",  _xlfn.XLOOKUP($A94,GCVOA!$B:$B,GCVOA!$N:$N))</f>
        <v/>
      </c>
      <c r="P94" s="74" t="str">
        <f>IF(ISNA(_xlfn.XLOOKUP($A94,GCSEMI!$B:$B,GCSEMI!$N:$N)),"",  _xlfn.XLOOKUP($A94,GCSEMI!$B:$B,GCSEMI!$N:$N))</f>
        <v/>
      </c>
      <c r="Q94" s="74" t="str">
        <f>IF(ISNA(_xlfn.XLOOKUP($A94,ORGPREP!$B:$B,ORGPREP!$N:$N)),"",  _xlfn.XLOOKUP($A94,ORGPREP!$B:$B,ORGPREP!$N:$N))</f>
        <v/>
      </c>
      <c r="R94" s="74" t="str">
        <f>IF(ISNA(_xlfn.XLOOKUP($A94,MSSEMI!$B:$B,MSSEMI!$N:$N)),"",  _xlfn.XLOOKUP($A94,MSSEMI!$B:$B,MSSEMI!$N:$N))</f>
        <v/>
      </c>
      <c r="S94" s="74" t="str">
        <f>IF(ISNA(_xlfn.XLOOKUP($A94,MSVOA!$B:$B,MSVOA!$N:$N)),"",  _xlfn.XLOOKUP($A94,MSVOA!$B:$B,MSVOA!$N:$N))</f>
        <v/>
      </c>
      <c r="T94" s="107"/>
      <c r="U94" s="74">
        <f>IF(ISNA(_xlfn.XLOOKUP($A94,GENCHEM!$B:$B,GENCHEM!$N:$N)),"",  _xlfn.XLOOKUP($A94,GENCHEM!$B:$B,GENCHEM!$N:$N))</f>
        <v>0</v>
      </c>
      <c r="V94" s="74" t="str">
        <f>IF(ISNA(_xlfn.XLOOKUP($A94,HG!$B:$B,HG!$N:$N)),"",  _xlfn.XLOOKUP($A94,HG!$B:$B,HG!$N:$N))</f>
        <v/>
      </c>
    </row>
    <row r="95" spans="1:22" ht="24" customHeight="1">
      <c r="A95" s="92" t="s">
        <v>146</v>
      </c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78"/>
      <c r="P95" s="78"/>
      <c r="Q95" s="78"/>
      <c r="R95" s="78"/>
      <c r="S95" s="78"/>
      <c r="T95" s="110"/>
      <c r="U95" s="78"/>
      <c r="V95" s="78"/>
    </row>
    <row r="96" spans="1:22" ht="24" customHeight="1">
      <c r="A96" s="107" t="s">
        <v>185</v>
      </c>
      <c r="B96" s="108" t="s">
        <v>144</v>
      </c>
      <c r="C96" s="108" t="s">
        <v>145</v>
      </c>
      <c r="D96" s="108" t="s">
        <v>25</v>
      </c>
      <c r="E96" s="109">
        <v>45791</v>
      </c>
      <c r="F96" s="109">
        <v>45798</v>
      </c>
      <c r="G96" s="109">
        <v>45798</v>
      </c>
      <c r="H96" s="108">
        <v>7</v>
      </c>
      <c r="I96" s="108">
        <v>1</v>
      </c>
      <c r="J96" s="108">
        <v>26</v>
      </c>
      <c r="K96" s="108" t="s">
        <v>95</v>
      </c>
      <c r="L96" s="108" t="s">
        <v>27</v>
      </c>
      <c r="M96" s="108" t="s">
        <v>61</v>
      </c>
      <c r="N96" s="108">
        <v>0</v>
      </c>
      <c r="O96" s="74" t="str">
        <f>IF(ISNA(_xlfn.XLOOKUP($A96,GCVOA!$B:$B,GCVOA!$N:$N)),"",  _xlfn.XLOOKUP($A96,GCVOA!$B:$B,GCVOA!$N:$N))</f>
        <v/>
      </c>
      <c r="P96" s="74" t="str">
        <f>IF(ISNA(_xlfn.XLOOKUP($A96,GCSEMI!$B:$B,GCSEMI!$N:$N)),"",  _xlfn.XLOOKUP($A96,GCSEMI!$B:$B,GCSEMI!$N:$N))</f>
        <v/>
      </c>
      <c r="Q96" s="74" t="str">
        <f>IF(ISNA(_xlfn.XLOOKUP($A96,ORGPREP!$B:$B,ORGPREP!$N:$N)),"",  _xlfn.XLOOKUP($A96,ORGPREP!$B:$B,ORGPREP!$N:$N))</f>
        <v/>
      </c>
      <c r="R96" s="74" t="str">
        <f>IF(ISNA(_xlfn.XLOOKUP($A96,MSSEMI!$B:$B,MSSEMI!$N:$N)),"",  _xlfn.XLOOKUP($A96,MSSEMI!$B:$B,MSSEMI!$N:$N))</f>
        <v/>
      </c>
      <c r="S96" s="74" t="str">
        <f>IF(ISNA(_xlfn.XLOOKUP($A96,MSVOA!$B:$B,MSVOA!$N:$N)),"",  _xlfn.XLOOKUP($A96,MSVOA!$B:$B,MSVOA!$N:$N))</f>
        <v/>
      </c>
      <c r="T96" s="107"/>
      <c r="U96" s="74">
        <f>IF(ISNA(_xlfn.XLOOKUP($A96,GENCHEM!$B:$B,GENCHEM!$N:$N)),"",  _xlfn.XLOOKUP($A96,GENCHEM!$B:$B,GENCHEM!$N:$N))</f>
        <v>0</v>
      </c>
      <c r="V96" s="74" t="str">
        <f>IF(ISNA(_xlfn.XLOOKUP($A96,HG!$B:$B,HG!$N:$N)),"",  _xlfn.XLOOKUP($A96,HG!$B:$B,HG!$N:$N))</f>
        <v/>
      </c>
    </row>
    <row r="97" spans="1:22" ht="24" customHeight="1">
      <c r="A97" s="92" t="s">
        <v>146</v>
      </c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78"/>
      <c r="P97" s="78"/>
      <c r="Q97" s="78"/>
      <c r="R97" s="78"/>
      <c r="S97" s="78"/>
      <c r="T97" s="110"/>
      <c r="U97" s="78"/>
      <c r="V97" s="78"/>
    </row>
    <row r="98" spans="1:22" ht="24" customHeight="1">
      <c r="A98" s="107" t="s">
        <v>186</v>
      </c>
      <c r="B98" s="108" t="s">
        <v>55</v>
      </c>
      <c r="C98" s="108" t="s">
        <v>56</v>
      </c>
      <c r="D98" s="108" t="s">
        <v>25</v>
      </c>
      <c r="E98" s="109">
        <v>45791</v>
      </c>
      <c r="F98" s="109">
        <v>45798</v>
      </c>
      <c r="G98" s="109">
        <v>45798</v>
      </c>
      <c r="H98" s="108">
        <v>7</v>
      </c>
      <c r="I98" s="108">
        <v>4</v>
      </c>
      <c r="J98" s="108">
        <v>26</v>
      </c>
      <c r="K98" s="108" t="s">
        <v>38</v>
      </c>
      <c r="L98" s="108" t="s">
        <v>47</v>
      </c>
      <c r="M98" s="108" t="s">
        <v>28</v>
      </c>
      <c r="N98" s="108">
        <v>0</v>
      </c>
      <c r="O98" s="74" t="str">
        <f>IF(ISNA(_xlfn.XLOOKUP($A98,GCVOA!$B:$B,GCVOA!$N:$N)),"",  _xlfn.XLOOKUP($A98,GCVOA!$B:$B,GCVOA!$N:$N))</f>
        <v/>
      </c>
      <c r="P98" s="74" t="str">
        <f>IF(ISNA(_xlfn.XLOOKUP($A98,GCSEMI!$B:$B,GCSEMI!$N:$N)),"",  _xlfn.XLOOKUP($A98,GCSEMI!$B:$B,GCSEMI!$N:$N))</f>
        <v/>
      </c>
      <c r="Q98" s="74" t="str">
        <f>IF(ISNA(_xlfn.XLOOKUP($A98,ORGPREP!$B:$B,ORGPREP!$N:$N)),"",  _xlfn.XLOOKUP($A98,ORGPREP!$B:$B,ORGPREP!$N:$N))</f>
        <v/>
      </c>
      <c r="R98" s="74" t="str">
        <f>IF(ISNA(_xlfn.XLOOKUP($A98,MSSEMI!$B:$B,MSSEMI!$N:$N)),"",  _xlfn.XLOOKUP($A98,MSSEMI!$B:$B,MSSEMI!$N:$N))</f>
        <v/>
      </c>
      <c r="S98" s="74" t="str">
        <f>IF(ISNA(_xlfn.XLOOKUP($A98,MSVOA!$B:$B,MSVOA!$N:$N)),"",  _xlfn.XLOOKUP($A98,MSVOA!$B:$B,MSVOA!$N:$N))</f>
        <v/>
      </c>
      <c r="T98" s="107"/>
      <c r="U98" s="74" t="str">
        <f>IF(ISNA(_xlfn.XLOOKUP($A98,GENCHEM!$B:$B,GENCHEM!$N:$N)),"",  _xlfn.XLOOKUP($A98,GENCHEM!$B:$B,GENCHEM!$N:$N))</f>
        <v/>
      </c>
      <c r="V98" s="74" t="str">
        <f>IF(ISNA(_xlfn.XLOOKUP($A98,HG!$B:$B,HG!$N:$N)),"",  _xlfn.XLOOKUP($A98,HG!$B:$B,HG!$N:$N))</f>
        <v/>
      </c>
    </row>
    <row r="99" spans="1:22" ht="24" customHeight="1">
      <c r="A99" s="92" t="s">
        <v>187</v>
      </c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78"/>
      <c r="P99" s="78"/>
      <c r="Q99" s="78"/>
      <c r="R99" s="78"/>
      <c r="S99" s="78"/>
      <c r="T99" s="92"/>
      <c r="U99" s="78"/>
      <c r="V99" s="78"/>
    </row>
    <row r="100" spans="1:22" ht="24" customHeight="1">
      <c r="A100" s="107" t="s">
        <v>188</v>
      </c>
      <c r="B100" s="108" t="s">
        <v>23</v>
      </c>
      <c r="C100" s="108" t="s">
        <v>189</v>
      </c>
      <c r="D100" s="108" t="s">
        <v>25</v>
      </c>
      <c r="E100" s="109">
        <v>45791</v>
      </c>
      <c r="F100" s="109">
        <v>45798</v>
      </c>
      <c r="G100" s="109">
        <v>45798</v>
      </c>
      <c r="H100" s="108">
        <v>7</v>
      </c>
      <c r="I100" s="108">
        <v>18</v>
      </c>
      <c r="J100" s="108">
        <v>26</v>
      </c>
      <c r="K100" s="108" t="s">
        <v>26</v>
      </c>
      <c r="L100" s="108" t="s">
        <v>155</v>
      </c>
      <c r="M100" s="108" t="s">
        <v>61</v>
      </c>
      <c r="N100" s="108">
        <v>0</v>
      </c>
      <c r="O100" s="74" t="str">
        <f>IF(ISNA(_xlfn.XLOOKUP($A100,GCVOA!$B:$B,GCVOA!$N:$N)),"",  _xlfn.XLOOKUP($A100,GCVOA!$B:$B,GCVOA!$N:$N))</f>
        <v/>
      </c>
      <c r="P100" s="74" t="str">
        <f>IF(ISNA(_xlfn.XLOOKUP($A100,GCSEMI!$B:$B,GCSEMI!$N:$N)),"",  _xlfn.XLOOKUP($A100,GCSEMI!$B:$B,GCSEMI!$N:$N))</f>
        <v/>
      </c>
      <c r="Q100" s="74" t="str">
        <f>IF(ISNA(_xlfn.XLOOKUP($A100,ORGPREP!$B:$B,ORGPREP!$N:$N)),"",  _xlfn.XLOOKUP($A100,ORGPREP!$B:$B,ORGPREP!$N:$N))</f>
        <v/>
      </c>
      <c r="R100" s="74" t="str">
        <f>IF(ISNA(_xlfn.XLOOKUP($A100,MSSEMI!$B:$B,MSSEMI!$N:$N)),"",  _xlfn.XLOOKUP($A100,MSSEMI!$B:$B,MSSEMI!$N:$N))</f>
        <v/>
      </c>
      <c r="S100" s="74" t="str">
        <f>IF(ISNA(_xlfn.XLOOKUP($A100,MSVOA!$B:$B,MSVOA!$N:$N)),"",  _xlfn.XLOOKUP($A100,MSVOA!$B:$B,MSVOA!$N:$N))</f>
        <v/>
      </c>
      <c r="T100" s="107"/>
      <c r="U100" s="74">
        <f>IF(ISNA(_xlfn.XLOOKUP($A100,GENCHEM!$B:$B,GENCHEM!$N:$N)),"",  _xlfn.XLOOKUP($A100,GENCHEM!$B:$B,GENCHEM!$N:$N))</f>
        <v>0</v>
      </c>
      <c r="V100" s="74" t="str">
        <f>IF(ISNA(_xlfn.XLOOKUP($A100,HG!$B:$B,HG!$N:$N)),"",  _xlfn.XLOOKUP($A100,HG!$B:$B,HG!$N:$N))</f>
        <v/>
      </c>
    </row>
    <row r="101" spans="1:22" ht="24" customHeight="1">
      <c r="A101" s="92" t="s">
        <v>190</v>
      </c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78"/>
      <c r="P101" s="78"/>
      <c r="Q101" s="78"/>
      <c r="R101" s="78"/>
      <c r="S101" s="78"/>
      <c r="T101" s="110"/>
      <c r="U101" s="78"/>
      <c r="V101" s="78"/>
    </row>
    <row r="102" spans="1:22" ht="24" customHeight="1">
      <c r="A102" s="111" t="s">
        <v>191</v>
      </c>
      <c r="B102" s="112" t="s">
        <v>192</v>
      </c>
      <c r="C102" s="112" t="s">
        <v>193</v>
      </c>
      <c r="D102" s="112" t="s">
        <v>25</v>
      </c>
      <c r="E102" s="113">
        <v>45792</v>
      </c>
      <c r="F102" s="113">
        <v>45798</v>
      </c>
      <c r="G102" s="113">
        <v>45798</v>
      </c>
      <c r="H102" s="112">
        <v>6</v>
      </c>
      <c r="I102" s="112">
        <v>4</v>
      </c>
      <c r="J102" s="112">
        <v>26</v>
      </c>
      <c r="K102" s="112" t="s">
        <v>95</v>
      </c>
      <c r="L102" s="112" t="s">
        <v>27</v>
      </c>
      <c r="M102" s="112" t="s">
        <v>61</v>
      </c>
      <c r="N102" s="112">
        <v>0</v>
      </c>
      <c r="O102" s="79" t="str">
        <f>IF(ISNA(_xlfn.XLOOKUP($A102,GCVOA!$B:$B,GCVOA!$N:$N)),"",  _xlfn.XLOOKUP($A102,GCVOA!$B:$B,GCVOA!$N:$N))</f>
        <v/>
      </c>
      <c r="P102" s="79" t="str">
        <f>IF(ISNA(_xlfn.XLOOKUP($A102,GCSEMI!$B:$B,GCSEMI!$N:$N)),"",  _xlfn.XLOOKUP($A102,GCSEMI!$B:$B,GCSEMI!$N:$N))</f>
        <v/>
      </c>
      <c r="Q102" s="79" t="str">
        <f>IF(ISNA(_xlfn.XLOOKUP($A102,ORGPREP!$B:$B,ORGPREP!$N:$N)),"",  _xlfn.XLOOKUP($A102,ORGPREP!$B:$B,ORGPREP!$N:$N))</f>
        <v/>
      </c>
      <c r="R102" s="79" t="str">
        <f>IF(ISNA(_xlfn.XLOOKUP($A102,MSSEMI!$B:$B,MSSEMI!$N:$N)),"",  _xlfn.XLOOKUP($A102,MSSEMI!$B:$B,MSSEMI!$N:$N))</f>
        <v/>
      </c>
      <c r="S102" s="79" t="str">
        <f>IF(ISNA(_xlfn.XLOOKUP($A102,MSVOA!$B:$B,MSVOA!$N:$N)),"",  _xlfn.XLOOKUP($A102,MSVOA!$B:$B,MSVOA!$N:$N))</f>
        <v/>
      </c>
      <c r="T102" s="111"/>
      <c r="U102" s="79">
        <f>IF(ISNA(_xlfn.XLOOKUP($A102,GENCHEM!$B:$B,GENCHEM!$N:$N)),"",  _xlfn.XLOOKUP($A102,GENCHEM!$B:$B,GENCHEM!$N:$N))</f>
        <v>0</v>
      </c>
      <c r="V102" s="79" t="str">
        <f>IF(ISNA(_xlfn.XLOOKUP($A102,HG!$B:$B,HG!$N:$N)),"",  _xlfn.XLOOKUP($A102,HG!$B:$B,HG!$N:$N))</f>
        <v/>
      </c>
    </row>
    <row r="103" spans="1:22" ht="24" customHeight="1">
      <c r="A103" s="92" t="s">
        <v>146</v>
      </c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78"/>
      <c r="P103" s="78"/>
      <c r="Q103" s="78"/>
      <c r="R103" s="78"/>
      <c r="S103" s="78"/>
      <c r="T103" s="110"/>
      <c r="U103" s="78"/>
      <c r="V103" s="78"/>
    </row>
    <row r="104" spans="1:22" ht="24" customHeight="1">
      <c r="A104" s="111" t="s">
        <v>194</v>
      </c>
      <c r="B104" s="112" t="s">
        <v>192</v>
      </c>
      <c r="C104" s="112" t="s">
        <v>193</v>
      </c>
      <c r="D104" s="112" t="s">
        <v>25</v>
      </c>
      <c r="E104" s="113">
        <v>45792</v>
      </c>
      <c r="F104" s="113">
        <v>45798</v>
      </c>
      <c r="G104" s="113">
        <v>45798</v>
      </c>
      <c r="H104" s="112">
        <v>6</v>
      </c>
      <c r="I104" s="112">
        <v>1</v>
      </c>
      <c r="J104" s="112">
        <v>26</v>
      </c>
      <c r="K104" s="112" t="s">
        <v>95</v>
      </c>
      <c r="L104" s="112" t="s">
        <v>27</v>
      </c>
      <c r="M104" s="112" t="s">
        <v>61</v>
      </c>
      <c r="N104" s="112">
        <v>0</v>
      </c>
      <c r="O104" s="79" t="str">
        <f>IF(ISNA(_xlfn.XLOOKUP($A104,GCVOA!$B:$B,GCVOA!$N:$N)),"",  _xlfn.XLOOKUP($A104,GCVOA!$B:$B,GCVOA!$N:$N))</f>
        <v/>
      </c>
      <c r="P104" s="79" t="str">
        <f>IF(ISNA(_xlfn.XLOOKUP($A104,GCSEMI!$B:$B,GCSEMI!$N:$N)),"",  _xlfn.XLOOKUP($A104,GCSEMI!$B:$B,GCSEMI!$N:$N))</f>
        <v/>
      </c>
      <c r="Q104" s="79" t="str">
        <f>IF(ISNA(_xlfn.XLOOKUP($A104,ORGPREP!$B:$B,ORGPREP!$N:$N)),"",  _xlfn.XLOOKUP($A104,ORGPREP!$B:$B,ORGPREP!$N:$N))</f>
        <v/>
      </c>
      <c r="R104" s="79" t="str">
        <f>IF(ISNA(_xlfn.XLOOKUP($A104,MSSEMI!$B:$B,MSSEMI!$N:$N)),"",  _xlfn.XLOOKUP($A104,MSSEMI!$B:$B,MSSEMI!$N:$N))</f>
        <v/>
      </c>
      <c r="S104" s="79" t="str">
        <f>IF(ISNA(_xlfn.XLOOKUP($A104,MSVOA!$B:$B,MSVOA!$N:$N)),"",  _xlfn.XLOOKUP($A104,MSVOA!$B:$B,MSVOA!$N:$N))</f>
        <v/>
      </c>
      <c r="T104" s="111"/>
      <c r="U104" s="79">
        <f>IF(ISNA(_xlfn.XLOOKUP($A104,GENCHEM!$B:$B,GENCHEM!$N:$N)),"",  _xlfn.XLOOKUP($A104,GENCHEM!$B:$B,GENCHEM!$N:$N))</f>
        <v>0</v>
      </c>
      <c r="V104" s="79" t="str">
        <f>IF(ISNA(_xlfn.XLOOKUP($A104,HG!$B:$B,HG!$N:$N)),"",  _xlfn.XLOOKUP($A104,HG!$B:$B,HG!$N:$N))</f>
        <v/>
      </c>
    </row>
    <row r="105" spans="1:22" ht="24" customHeight="1">
      <c r="A105" s="92" t="s">
        <v>146</v>
      </c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78"/>
      <c r="P105" s="78"/>
      <c r="Q105" s="78"/>
      <c r="R105" s="78"/>
      <c r="S105" s="78"/>
      <c r="T105" s="92"/>
      <c r="U105" s="78"/>
      <c r="V105" s="78"/>
    </row>
    <row r="106" spans="1:22" ht="24" customHeight="1">
      <c r="A106" s="111" t="s">
        <v>195</v>
      </c>
      <c r="B106" s="112" t="s">
        <v>127</v>
      </c>
      <c r="C106" s="112" t="s">
        <v>196</v>
      </c>
      <c r="D106" s="112" t="s">
        <v>25</v>
      </c>
      <c r="E106" s="113">
        <v>45792</v>
      </c>
      <c r="F106" s="113">
        <v>45798</v>
      </c>
      <c r="G106" s="113">
        <v>45798</v>
      </c>
      <c r="H106" s="112">
        <v>6</v>
      </c>
      <c r="I106" s="112">
        <v>4</v>
      </c>
      <c r="J106" s="112">
        <v>26</v>
      </c>
      <c r="K106" s="112" t="s">
        <v>26</v>
      </c>
      <c r="L106" s="112" t="s">
        <v>47</v>
      </c>
      <c r="M106" s="112" t="s">
        <v>28</v>
      </c>
      <c r="N106" s="112">
        <v>0</v>
      </c>
      <c r="O106" s="79" t="str">
        <f>IF(ISNA(_xlfn.XLOOKUP($A106,GCVOA!$B:$B,GCVOA!$N:$N)),"",  _xlfn.XLOOKUP($A106,GCVOA!$B:$B,GCVOA!$N:$N))</f>
        <v/>
      </c>
      <c r="P106" s="79" t="str">
        <f>IF(ISNA(_xlfn.XLOOKUP($A106,GCSEMI!$B:$B,GCSEMI!$N:$N)),"",  _xlfn.XLOOKUP($A106,GCSEMI!$B:$B,GCSEMI!$N:$N))</f>
        <v/>
      </c>
      <c r="Q106" s="79" t="str">
        <f>IF(ISNA(_xlfn.XLOOKUP($A106,ORGPREP!$B:$B,ORGPREP!$N:$N)),"",  _xlfn.XLOOKUP($A106,ORGPREP!$B:$B,ORGPREP!$N:$N))</f>
        <v/>
      </c>
      <c r="R106" s="79" t="str">
        <f>IF(ISNA(_xlfn.XLOOKUP($A106,MSSEMI!$B:$B,MSSEMI!$N:$N)),"",  _xlfn.XLOOKUP($A106,MSSEMI!$B:$B,MSSEMI!$N:$N))</f>
        <v/>
      </c>
      <c r="S106" s="79" t="str">
        <f>IF(ISNA(_xlfn.XLOOKUP($A106,MSVOA!$B:$B,MSVOA!$N:$N)),"",  _xlfn.XLOOKUP($A106,MSVOA!$B:$B,MSVOA!$N:$N))</f>
        <v/>
      </c>
      <c r="T106" s="111"/>
      <c r="U106" s="79" t="str">
        <f>IF(ISNA(_xlfn.XLOOKUP($A106,GENCHEM!$B:$B,GENCHEM!$N:$N)),"",  _xlfn.XLOOKUP($A106,GENCHEM!$B:$B,GENCHEM!$N:$N))</f>
        <v/>
      </c>
      <c r="V106" s="79" t="str">
        <f>IF(ISNA(_xlfn.XLOOKUP($A106,HG!$B:$B,HG!$N:$N)),"",  _xlfn.XLOOKUP($A106,HG!$B:$B,HG!$N:$N))</f>
        <v/>
      </c>
    </row>
    <row r="107" spans="1:22" ht="24" customHeight="1">
      <c r="A107" s="92" t="s">
        <v>48</v>
      </c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78"/>
      <c r="P107" s="78"/>
      <c r="Q107" s="78"/>
      <c r="R107" s="78"/>
      <c r="S107" s="78"/>
      <c r="T107" s="92"/>
      <c r="U107" s="78"/>
      <c r="V107" s="78"/>
    </row>
    <row r="108" spans="1:22" ht="24" customHeight="1">
      <c r="A108" s="124" t="s">
        <v>197</v>
      </c>
      <c r="B108" s="125" t="s">
        <v>59</v>
      </c>
      <c r="C108" s="125" t="s">
        <v>198</v>
      </c>
      <c r="D108" s="125" t="s">
        <v>25</v>
      </c>
      <c r="E108" s="126">
        <v>45786</v>
      </c>
      <c r="F108" s="126">
        <v>45791</v>
      </c>
      <c r="G108" s="126">
        <v>45800</v>
      </c>
      <c r="H108" s="125" t="s">
        <v>81</v>
      </c>
      <c r="I108" s="125">
        <v>4</v>
      </c>
      <c r="J108" s="125">
        <v>24</v>
      </c>
      <c r="K108" s="125" t="s">
        <v>38</v>
      </c>
      <c r="L108" s="125" t="s">
        <v>43</v>
      </c>
      <c r="M108" s="125" t="s">
        <v>61</v>
      </c>
      <c r="N108" s="125">
        <v>0</v>
      </c>
      <c r="O108" s="89" t="str">
        <f>IF(ISNA(_xlfn.XLOOKUP($A108,GCVOA!$B:$B,GCVOA!$N:$N)),"",  _xlfn.XLOOKUP($A108,GCVOA!$B:$B,GCVOA!$N:$N))</f>
        <v/>
      </c>
      <c r="P108" s="89" t="str">
        <f>IF(ISNA(_xlfn.XLOOKUP($A108,GCSEMI!$B:$B,GCSEMI!$N:$N)),"",  _xlfn.XLOOKUP($A108,GCSEMI!$B:$B,GCSEMI!$N:$N))</f>
        <v/>
      </c>
      <c r="Q108" s="89" t="str">
        <f>IF(ISNA(_xlfn.XLOOKUP($A108,ORGPREP!$B:$B,ORGPREP!$N:$N)),"",  _xlfn.XLOOKUP($A108,ORGPREP!$B:$B,ORGPREP!$N:$N))</f>
        <v/>
      </c>
      <c r="R108" s="89" t="str">
        <f>IF(ISNA(_xlfn.XLOOKUP($A108,MSSEMI!$B:$B,MSSEMI!$N:$N)),"",  _xlfn.XLOOKUP($A108,MSSEMI!$B:$B,MSSEMI!$N:$N))</f>
        <v/>
      </c>
      <c r="S108" s="89" t="str">
        <f>IF(ISNA(_xlfn.XLOOKUP($A108,MSVOA!$B:$B,MSVOA!$N:$N)),"",  _xlfn.XLOOKUP($A108,MSVOA!$B:$B,MSVOA!$N:$N))</f>
        <v/>
      </c>
      <c r="T108" s="124"/>
      <c r="U108" s="89">
        <f>IF(ISNA(_xlfn.XLOOKUP($A108,GENCHEM!$B:$B,GENCHEM!$N:$N)),"",  _xlfn.XLOOKUP($A108,GENCHEM!$B:$B,GENCHEM!$N:$N))</f>
        <v>0</v>
      </c>
      <c r="V108" s="89" t="str">
        <f>IF(ISNA(_xlfn.XLOOKUP($A108,HG!$B:$B,HG!$N:$N)),"",  _xlfn.XLOOKUP($A108,HG!$B:$B,HG!$N:$N))</f>
        <v/>
      </c>
    </row>
    <row r="109" spans="1:22" ht="24" customHeight="1">
      <c r="A109" s="92" t="s">
        <v>199</v>
      </c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78"/>
      <c r="P109" s="78"/>
      <c r="Q109" s="78"/>
      <c r="R109" s="78"/>
      <c r="S109" s="78"/>
      <c r="T109" s="92"/>
      <c r="U109" s="78"/>
      <c r="V109" s="78"/>
    </row>
    <row r="110" spans="1:22" ht="24" customHeight="1">
      <c r="A110" s="124" t="s">
        <v>200</v>
      </c>
      <c r="B110" s="125" t="s">
        <v>59</v>
      </c>
      <c r="C110" s="125" t="s">
        <v>198</v>
      </c>
      <c r="D110" s="125" t="s">
        <v>25</v>
      </c>
      <c r="E110" s="126">
        <v>45786</v>
      </c>
      <c r="F110" s="126">
        <v>45791</v>
      </c>
      <c r="G110" s="126">
        <v>45800</v>
      </c>
      <c r="H110" s="125" t="s">
        <v>81</v>
      </c>
      <c r="I110" s="125">
        <v>4</v>
      </c>
      <c r="J110" s="125">
        <v>24</v>
      </c>
      <c r="K110" s="125" t="s">
        <v>38</v>
      </c>
      <c r="L110" s="125" t="s">
        <v>43</v>
      </c>
      <c r="M110" s="125" t="s">
        <v>61</v>
      </c>
      <c r="N110" s="125">
        <v>0</v>
      </c>
      <c r="O110" s="89" t="str">
        <f>IF(ISNA(_xlfn.XLOOKUP($A110,GCVOA!$B:$B,GCVOA!$N:$N)),"",  _xlfn.XLOOKUP($A110,GCVOA!$B:$B,GCVOA!$N:$N))</f>
        <v/>
      </c>
      <c r="P110" s="89" t="str">
        <f>IF(ISNA(_xlfn.XLOOKUP($A110,GCSEMI!$B:$B,GCSEMI!$N:$N)),"",  _xlfn.XLOOKUP($A110,GCSEMI!$B:$B,GCSEMI!$N:$N))</f>
        <v/>
      </c>
      <c r="Q110" s="89" t="str">
        <f>IF(ISNA(_xlfn.XLOOKUP($A110,ORGPREP!$B:$B,ORGPREP!$N:$N)),"",  _xlfn.XLOOKUP($A110,ORGPREP!$B:$B,ORGPREP!$N:$N))</f>
        <v/>
      </c>
      <c r="R110" s="89" t="str">
        <f>IF(ISNA(_xlfn.XLOOKUP($A110,MSSEMI!$B:$B,MSSEMI!$N:$N)),"",  _xlfn.XLOOKUP($A110,MSSEMI!$B:$B,MSSEMI!$N:$N))</f>
        <v/>
      </c>
      <c r="S110" s="89" t="str">
        <f>IF(ISNA(_xlfn.XLOOKUP($A110,MSVOA!$B:$B,MSVOA!$N:$N)),"",  _xlfn.XLOOKUP($A110,MSVOA!$B:$B,MSVOA!$N:$N))</f>
        <v/>
      </c>
      <c r="T110" s="124"/>
      <c r="U110" s="89">
        <f>IF(ISNA(_xlfn.XLOOKUP($A110,GENCHEM!$B:$B,GENCHEM!$N:$N)),"",  _xlfn.XLOOKUP($A110,GENCHEM!$B:$B,GENCHEM!$N:$N))</f>
        <v>0</v>
      </c>
      <c r="V110" s="89" t="str">
        <f>IF(ISNA(_xlfn.XLOOKUP($A110,HG!$B:$B,HG!$N:$N)),"",  _xlfn.XLOOKUP($A110,HG!$B:$B,HG!$N:$N))</f>
        <v/>
      </c>
    </row>
    <row r="111" spans="1:22" ht="24" customHeight="1">
      <c r="A111" s="92" t="s">
        <v>175</v>
      </c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78"/>
      <c r="P111" s="78"/>
      <c r="Q111" s="78"/>
      <c r="R111" s="78"/>
      <c r="S111" s="78"/>
      <c r="T111" s="92"/>
      <c r="U111" s="78"/>
      <c r="V111" s="78"/>
    </row>
    <row r="112" spans="1:22" ht="24" customHeight="1">
      <c r="A112" s="107" t="s">
        <v>201</v>
      </c>
      <c r="B112" s="108" t="s">
        <v>144</v>
      </c>
      <c r="C112" s="108" t="s">
        <v>145</v>
      </c>
      <c r="D112" s="108" t="s">
        <v>25</v>
      </c>
      <c r="E112" s="109">
        <v>45793</v>
      </c>
      <c r="F112" s="109">
        <v>45800</v>
      </c>
      <c r="G112" s="109">
        <v>45800</v>
      </c>
      <c r="H112" s="108">
        <v>7</v>
      </c>
      <c r="I112" s="108">
        <v>1</v>
      </c>
      <c r="J112" s="108">
        <v>24</v>
      </c>
      <c r="K112" s="108" t="s">
        <v>95</v>
      </c>
      <c r="L112" s="108" t="s">
        <v>27</v>
      </c>
      <c r="M112" s="108" t="s">
        <v>61</v>
      </c>
      <c r="N112" s="108">
        <v>0</v>
      </c>
      <c r="O112" s="74" t="str">
        <f>IF(ISNA(_xlfn.XLOOKUP($A112,GCVOA!$B:$B,GCVOA!$N:$N)),"",  _xlfn.XLOOKUP($A112,GCVOA!$B:$B,GCVOA!$N:$N))</f>
        <v/>
      </c>
      <c r="P112" s="74" t="str">
        <f>IF(ISNA(_xlfn.XLOOKUP($A112,GCSEMI!$B:$B,GCSEMI!$N:$N)),"",  _xlfn.XLOOKUP($A112,GCSEMI!$B:$B,GCSEMI!$N:$N))</f>
        <v/>
      </c>
      <c r="Q112" s="74" t="str">
        <f>IF(ISNA(_xlfn.XLOOKUP($A112,ORGPREP!$B:$B,ORGPREP!$N:$N)),"",  _xlfn.XLOOKUP($A112,ORGPREP!$B:$B,ORGPREP!$N:$N))</f>
        <v/>
      </c>
      <c r="R112" s="74" t="str">
        <f>IF(ISNA(_xlfn.XLOOKUP($A112,MSSEMI!$B:$B,MSSEMI!$N:$N)),"",  _xlfn.XLOOKUP($A112,MSSEMI!$B:$B,MSSEMI!$N:$N))</f>
        <v/>
      </c>
      <c r="S112" s="74" t="str">
        <f>IF(ISNA(_xlfn.XLOOKUP($A112,MSVOA!$B:$B,MSVOA!$N:$N)),"",  _xlfn.XLOOKUP($A112,MSVOA!$B:$B,MSVOA!$N:$N))</f>
        <v/>
      </c>
      <c r="T112" s="107"/>
      <c r="U112" s="74">
        <f>IF(ISNA(_xlfn.XLOOKUP($A112,GENCHEM!$B:$B,GENCHEM!$N:$N)),"",  _xlfn.XLOOKUP($A112,GENCHEM!$B:$B,GENCHEM!$N:$N))</f>
        <v>0</v>
      </c>
      <c r="V112" s="74" t="str">
        <f>IF(ISNA(_xlfn.XLOOKUP($A112,HG!$B:$B,HG!$N:$N)),"",  _xlfn.XLOOKUP($A112,HG!$B:$B,HG!$N:$N))</f>
        <v/>
      </c>
    </row>
    <row r="113" spans="1:22" ht="24" customHeight="1">
      <c r="A113" s="92" t="s">
        <v>146</v>
      </c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78"/>
      <c r="P113" s="78"/>
      <c r="Q113" s="78"/>
      <c r="R113" s="78"/>
      <c r="S113" s="78"/>
      <c r="T113" s="92"/>
      <c r="U113" s="78"/>
      <c r="V113" s="78"/>
    </row>
    <row r="114" spans="1:22" ht="24" customHeight="1">
      <c r="A114" s="111" t="s">
        <v>202</v>
      </c>
      <c r="B114" s="112" t="s">
        <v>203</v>
      </c>
      <c r="C114" s="112" t="s">
        <v>204</v>
      </c>
      <c r="D114" s="112" t="s">
        <v>25</v>
      </c>
      <c r="E114" s="113">
        <v>45797</v>
      </c>
      <c r="F114" s="113">
        <v>45803</v>
      </c>
      <c r="G114" s="113">
        <v>45803</v>
      </c>
      <c r="H114" s="112">
        <v>6</v>
      </c>
      <c r="I114" s="112">
        <v>54</v>
      </c>
      <c r="J114" s="112">
        <v>21</v>
      </c>
      <c r="K114" s="112" t="s">
        <v>38</v>
      </c>
      <c r="L114" s="112" t="s">
        <v>47</v>
      </c>
      <c r="M114" s="112" t="s">
        <v>28</v>
      </c>
      <c r="N114" s="112">
        <v>0</v>
      </c>
      <c r="O114" s="79" t="str">
        <f>IF(ISNA(_xlfn.XLOOKUP($A114,GCVOA!$B:$B,GCVOA!$N:$N)),"",  _xlfn.XLOOKUP($A114,GCVOA!$B:$B,GCVOA!$N:$N))</f>
        <v/>
      </c>
      <c r="P114" s="79" t="str">
        <f>IF(ISNA(_xlfn.XLOOKUP($A114,GCSEMI!$B:$B,GCSEMI!$N:$N)),"",  _xlfn.XLOOKUP($A114,GCSEMI!$B:$B,GCSEMI!$N:$N))</f>
        <v/>
      </c>
      <c r="Q114" s="79" t="str">
        <f>IF(ISNA(_xlfn.XLOOKUP($A114,ORGPREP!$B:$B,ORGPREP!$N:$N)),"",  _xlfn.XLOOKUP($A114,ORGPREP!$B:$B,ORGPREP!$N:$N))</f>
        <v/>
      </c>
      <c r="R114" s="79" t="str">
        <f>IF(ISNA(_xlfn.XLOOKUP($A114,MSSEMI!$B:$B,MSSEMI!$N:$N)),"",  _xlfn.XLOOKUP($A114,MSSEMI!$B:$B,MSSEMI!$N:$N))</f>
        <v/>
      </c>
      <c r="S114" s="79" t="str">
        <f>IF(ISNA(_xlfn.XLOOKUP($A114,MSVOA!$B:$B,MSVOA!$N:$N)),"",  _xlfn.XLOOKUP($A114,MSVOA!$B:$B,MSVOA!$N:$N))</f>
        <v/>
      </c>
      <c r="T114" s="111"/>
      <c r="U114" s="79" t="str">
        <f>IF(ISNA(_xlfn.XLOOKUP($A114,GENCHEM!$B:$B,GENCHEM!$N:$N)),"",  _xlfn.XLOOKUP($A114,GENCHEM!$B:$B,GENCHEM!$N:$N))</f>
        <v/>
      </c>
      <c r="V114" s="79" t="str">
        <f>IF(ISNA(_xlfn.XLOOKUP($A114,HG!$B:$B,HG!$N:$N)),"",  _xlfn.XLOOKUP($A114,HG!$B:$B,HG!$N:$N))</f>
        <v/>
      </c>
    </row>
    <row r="115" spans="1:22" ht="24" customHeight="1">
      <c r="A115" s="92" t="s">
        <v>205</v>
      </c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78"/>
      <c r="P115" s="78"/>
      <c r="Q115" s="78"/>
      <c r="R115" s="78"/>
      <c r="S115" s="78"/>
      <c r="T115" s="92"/>
      <c r="U115" s="78"/>
      <c r="V115" s="78"/>
    </row>
    <row r="116" spans="1:22" ht="24" customHeight="1">
      <c r="A116" s="111" t="s">
        <v>206</v>
      </c>
      <c r="B116" s="112" t="s">
        <v>203</v>
      </c>
      <c r="C116" s="112" t="s">
        <v>207</v>
      </c>
      <c r="D116" s="112" t="s">
        <v>25</v>
      </c>
      <c r="E116" s="113">
        <v>45797</v>
      </c>
      <c r="F116" s="113">
        <v>45803</v>
      </c>
      <c r="G116" s="113">
        <v>45803</v>
      </c>
      <c r="H116" s="112">
        <v>6</v>
      </c>
      <c r="I116" s="112">
        <v>15</v>
      </c>
      <c r="J116" s="112">
        <v>21</v>
      </c>
      <c r="K116" s="112" t="s">
        <v>38</v>
      </c>
      <c r="L116" s="112" t="s">
        <v>155</v>
      </c>
      <c r="M116" s="112" t="s">
        <v>28</v>
      </c>
      <c r="N116" s="112">
        <v>0</v>
      </c>
      <c r="O116" s="79" t="str">
        <f>IF(ISNA(_xlfn.XLOOKUP($A116,GCVOA!$B:$B,GCVOA!$N:$N)),"",  _xlfn.XLOOKUP($A116,GCVOA!$B:$B,GCVOA!$N:$N))</f>
        <v/>
      </c>
      <c r="P116" s="79" t="str">
        <f>IF(ISNA(_xlfn.XLOOKUP($A116,GCSEMI!$B:$B,GCSEMI!$N:$N)),"",  _xlfn.XLOOKUP($A116,GCSEMI!$B:$B,GCSEMI!$N:$N))</f>
        <v/>
      </c>
      <c r="Q116" s="79" t="str">
        <f>IF(ISNA(_xlfn.XLOOKUP($A116,ORGPREP!$B:$B,ORGPREP!$N:$N)),"",  _xlfn.XLOOKUP($A116,ORGPREP!$B:$B,ORGPREP!$N:$N))</f>
        <v/>
      </c>
      <c r="R116" s="79" t="str">
        <f>IF(ISNA(_xlfn.XLOOKUP($A116,MSSEMI!$B:$B,MSSEMI!$N:$N)),"",  _xlfn.XLOOKUP($A116,MSSEMI!$B:$B,MSSEMI!$N:$N))</f>
        <v/>
      </c>
      <c r="S116" s="79" t="str">
        <f>IF(ISNA(_xlfn.XLOOKUP($A116,MSVOA!$B:$B,MSVOA!$N:$N)),"",  _xlfn.XLOOKUP($A116,MSVOA!$B:$B,MSVOA!$N:$N))</f>
        <v/>
      </c>
      <c r="T116" s="111"/>
      <c r="U116" s="79" t="str">
        <f>IF(ISNA(_xlfn.XLOOKUP($A116,GENCHEM!$B:$B,GENCHEM!$N:$N)),"",  _xlfn.XLOOKUP($A116,GENCHEM!$B:$B,GENCHEM!$N:$N))</f>
        <v/>
      </c>
      <c r="V116" s="79" t="str">
        <f>IF(ISNA(_xlfn.XLOOKUP($A116,HG!$B:$B,HG!$N:$N)),"",  _xlfn.XLOOKUP($A116,HG!$B:$B,HG!$N:$N))</f>
        <v/>
      </c>
    </row>
    <row r="117" spans="1:22" ht="24" customHeight="1">
      <c r="A117" s="92" t="s">
        <v>205</v>
      </c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78"/>
      <c r="P117" s="78"/>
      <c r="Q117" s="78"/>
      <c r="R117" s="78"/>
      <c r="S117" s="78"/>
      <c r="T117" s="92"/>
      <c r="U117" s="78"/>
      <c r="V117" s="78"/>
    </row>
    <row r="118" spans="1:22" ht="24" customHeight="1">
      <c r="A118" s="111" t="s">
        <v>208</v>
      </c>
      <c r="B118" s="112" t="s">
        <v>203</v>
      </c>
      <c r="C118" s="112" t="s">
        <v>209</v>
      </c>
      <c r="D118" s="112" t="s">
        <v>25</v>
      </c>
      <c r="E118" s="113">
        <v>45797</v>
      </c>
      <c r="F118" s="113">
        <v>45803</v>
      </c>
      <c r="G118" s="113">
        <v>45803</v>
      </c>
      <c r="H118" s="112">
        <v>6</v>
      </c>
      <c r="I118" s="112">
        <v>6</v>
      </c>
      <c r="J118" s="112">
        <v>21</v>
      </c>
      <c r="K118" s="112" t="s">
        <v>38</v>
      </c>
      <c r="L118" s="112" t="s">
        <v>47</v>
      </c>
      <c r="M118" s="112" t="s">
        <v>28</v>
      </c>
      <c r="N118" s="112">
        <v>0</v>
      </c>
      <c r="O118" s="79" t="str">
        <f>IF(ISNA(_xlfn.XLOOKUP($A118,GCVOA!$B:$B,GCVOA!$N:$N)),"",  _xlfn.XLOOKUP($A118,GCVOA!$B:$B,GCVOA!$N:$N))</f>
        <v/>
      </c>
      <c r="P118" s="79" t="str">
        <f>IF(ISNA(_xlfn.XLOOKUP($A118,GCSEMI!$B:$B,GCSEMI!$N:$N)),"",  _xlfn.XLOOKUP($A118,GCSEMI!$B:$B,GCSEMI!$N:$N))</f>
        <v/>
      </c>
      <c r="Q118" s="79" t="str">
        <f>IF(ISNA(_xlfn.XLOOKUP($A118,ORGPREP!$B:$B,ORGPREP!$N:$N)),"",  _xlfn.XLOOKUP($A118,ORGPREP!$B:$B,ORGPREP!$N:$N))</f>
        <v/>
      </c>
      <c r="R118" s="79" t="str">
        <f>IF(ISNA(_xlfn.XLOOKUP($A118,MSSEMI!$B:$B,MSSEMI!$N:$N)),"",  _xlfn.XLOOKUP($A118,MSSEMI!$B:$B,MSSEMI!$N:$N))</f>
        <v/>
      </c>
      <c r="S118" s="79" t="str">
        <f>IF(ISNA(_xlfn.XLOOKUP($A118,MSVOA!$B:$B,MSVOA!$N:$N)),"",  _xlfn.XLOOKUP($A118,MSVOA!$B:$B,MSVOA!$N:$N))</f>
        <v/>
      </c>
      <c r="T118" s="111"/>
      <c r="U118" s="79" t="str">
        <f>IF(ISNA(_xlfn.XLOOKUP($A118,GENCHEM!$B:$B,GENCHEM!$N:$N)),"",  _xlfn.XLOOKUP($A118,GENCHEM!$B:$B,GENCHEM!$N:$N))</f>
        <v/>
      </c>
      <c r="V118" s="79" t="str">
        <f>IF(ISNA(_xlfn.XLOOKUP($A118,HG!$B:$B,HG!$N:$N)),"",  _xlfn.XLOOKUP($A118,HG!$B:$B,HG!$N:$N))</f>
        <v/>
      </c>
    </row>
    <row r="119" spans="1:22" ht="24" customHeight="1">
      <c r="A119" s="92" t="s">
        <v>205</v>
      </c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78"/>
      <c r="P119" s="78"/>
      <c r="Q119" s="78"/>
      <c r="R119" s="78"/>
      <c r="S119" s="78"/>
      <c r="T119" s="92"/>
      <c r="U119" s="78"/>
      <c r="V119" s="78"/>
    </row>
    <row r="120" spans="1:22" ht="24" customHeight="1">
      <c r="A120" s="111" t="s">
        <v>210</v>
      </c>
      <c r="B120" s="112" t="s">
        <v>203</v>
      </c>
      <c r="C120" s="112" t="s">
        <v>211</v>
      </c>
      <c r="D120" s="112" t="s">
        <v>25</v>
      </c>
      <c r="E120" s="113">
        <v>45797</v>
      </c>
      <c r="F120" s="113">
        <v>45803</v>
      </c>
      <c r="G120" s="113">
        <v>45803</v>
      </c>
      <c r="H120" s="112">
        <v>6</v>
      </c>
      <c r="I120" s="112">
        <v>27</v>
      </c>
      <c r="J120" s="112">
        <v>21</v>
      </c>
      <c r="K120" s="112" t="s">
        <v>38</v>
      </c>
      <c r="L120" s="112" t="s">
        <v>47</v>
      </c>
      <c r="M120" s="112" t="s">
        <v>28</v>
      </c>
      <c r="N120" s="112"/>
      <c r="O120" s="79" t="str">
        <f>IF(ISNA(_xlfn.XLOOKUP($A120,GCVOA!$B:$B,GCVOA!$N:$N)),"",  _xlfn.XLOOKUP($A120,GCVOA!$B:$B,GCVOA!$N:$N))</f>
        <v/>
      </c>
      <c r="P120" s="79" t="str">
        <f>IF(ISNA(_xlfn.XLOOKUP($A120,GCSEMI!$B:$B,GCSEMI!$N:$N)),"",  _xlfn.XLOOKUP($A120,GCSEMI!$B:$B,GCSEMI!$N:$N))</f>
        <v/>
      </c>
      <c r="Q120" s="79" t="str">
        <f>IF(ISNA(_xlfn.XLOOKUP($A120,ORGPREP!$B:$B,ORGPREP!$N:$N)),"",  _xlfn.XLOOKUP($A120,ORGPREP!$B:$B,ORGPREP!$N:$N))</f>
        <v/>
      </c>
      <c r="R120" s="79" t="str">
        <f>IF(ISNA(_xlfn.XLOOKUP($A120,MSSEMI!$B:$B,MSSEMI!$N:$N)),"",  _xlfn.XLOOKUP($A120,MSSEMI!$B:$B,MSSEMI!$N:$N))</f>
        <v/>
      </c>
      <c r="S120" s="79" t="str">
        <f>IF(ISNA(_xlfn.XLOOKUP($A120,MSVOA!$B:$B,MSVOA!$N:$N)),"",  _xlfn.XLOOKUP($A120,MSVOA!$B:$B,MSVOA!$N:$N))</f>
        <v/>
      </c>
      <c r="T120" s="111"/>
      <c r="U120" s="79" t="str">
        <f>IF(ISNA(_xlfn.XLOOKUP($A120,GENCHEM!$B:$B,GENCHEM!$N:$N)),"",  _xlfn.XLOOKUP($A120,GENCHEM!$B:$B,GENCHEM!$N:$N))</f>
        <v/>
      </c>
      <c r="V120" s="79" t="str">
        <f>IF(ISNA(_xlfn.XLOOKUP($A120,HG!$B:$B,HG!$N:$N)),"",  _xlfn.XLOOKUP($A120,HG!$B:$B,HG!$N:$N))</f>
        <v/>
      </c>
    </row>
    <row r="121" spans="1:22" ht="24" customHeight="1">
      <c r="A121" s="92" t="s">
        <v>205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78"/>
      <c r="P121" s="78"/>
      <c r="Q121" s="78"/>
      <c r="R121" s="78"/>
      <c r="S121" s="78"/>
      <c r="T121" s="92"/>
      <c r="U121" s="78"/>
      <c r="V121" s="78"/>
    </row>
    <row r="122" spans="1:22" ht="24" customHeight="1">
      <c r="A122" s="121" t="s">
        <v>212</v>
      </c>
      <c r="B122" s="122" t="s">
        <v>75</v>
      </c>
      <c r="C122" s="122" t="s">
        <v>213</v>
      </c>
      <c r="D122" s="122" t="s">
        <v>214</v>
      </c>
      <c r="E122" s="123">
        <v>45799</v>
      </c>
      <c r="F122" s="123">
        <v>45803</v>
      </c>
      <c r="G122" s="123">
        <v>45803</v>
      </c>
      <c r="H122" s="122">
        <v>2</v>
      </c>
      <c r="I122" s="122">
        <v>1</v>
      </c>
      <c r="J122" s="122">
        <v>21</v>
      </c>
      <c r="K122" s="122" t="s">
        <v>38</v>
      </c>
      <c r="L122" s="122" t="s">
        <v>27</v>
      </c>
      <c r="M122" s="122" t="s">
        <v>52</v>
      </c>
      <c r="N122" s="122">
        <v>0</v>
      </c>
      <c r="O122" s="80" t="str">
        <f>IF(ISNA(_xlfn.XLOOKUP($A122,GCVOA!$B:$B,GCVOA!$N:$N)),"",  _xlfn.XLOOKUP($A122,GCVOA!$B:$B,GCVOA!$N:$N))</f>
        <v>no 8260; outside HT</v>
      </c>
      <c r="P122" s="80" t="str">
        <f>IF(ISNA(_xlfn.XLOOKUP($A122,GCSEMI!$B:$B,GCSEMI!$N:$N)),"",  _xlfn.XLOOKUP($A122,GCSEMI!$B:$B,GCSEMI!$N:$N))</f>
        <v/>
      </c>
      <c r="Q122" s="80" t="str">
        <f>IF(ISNA(_xlfn.XLOOKUP($A122,ORGPREP!$B:$B,ORGPREP!$N:$N)),"",  _xlfn.XLOOKUP($A122,ORGPREP!$B:$B,ORGPREP!$N:$N))</f>
        <v/>
      </c>
      <c r="R122" s="80" t="str">
        <f>IF(ISNA(_xlfn.XLOOKUP($A122,MSSEMI!$B:$B,MSSEMI!$N:$N)),"",  _xlfn.XLOOKUP($A122,MSSEMI!$B:$B,MSSEMI!$N:$N))</f>
        <v/>
      </c>
      <c r="S122" s="80" t="str">
        <f>IF(ISNA(_xlfn.XLOOKUP($A122,MSVOA!$B:$B,MSVOA!$N:$N)),"",  _xlfn.XLOOKUP($A122,MSVOA!$B:$B,MSVOA!$N:$N))</f>
        <v/>
      </c>
      <c r="T122" s="121"/>
      <c r="U122" s="80" t="str">
        <f>IF(ISNA(_xlfn.XLOOKUP($A122,GENCHEM!$B:$B,GENCHEM!$N:$N)),"",  _xlfn.XLOOKUP($A122,GENCHEM!$B:$B,GENCHEM!$N:$N))</f>
        <v/>
      </c>
      <c r="V122" s="80" t="str">
        <f>IF(ISNA(_xlfn.XLOOKUP($A122,HG!$B:$B,HG!$N:$N)),"",  _xlfn.XLOOKUP($A122,HG!$B:$B,HG!$N:$N))</f>
        <v/>
      </c>
    </row>
    <row r="123" spans="1:22" ht="24" customHeight="1">
      <c r="A123" s="92" t="s">
        <v>215</v>
      </c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78"/>
      <c r="P123" s="78"/>
      <c r="Q123" s="78"/>
      <c r="R123" s="78"/>
      <c r="S123" s="78"/>
      <c r="T123" s="92"/>
      <c r="U123" s="78"/>
      <c r="V123" s="78"/>
    </row>
    <row r="124" spans="1:22" ht="24" customHeight="1">
      <c r="A124" s="114" t="s">
        <v>216</v>
      </c>
      <c r="B124" s="115" t="s">
        <v>59</v>
      </c>
      <c r="C124" s="115" t="s">
        <v>217</v>
      </c>
      <c r="D124" s="115"/>
      <c r="E124" s="116">
        <v>45790</v>
      </c>
      <c r="F124" s="116">
        <v>45804</v>
      </c>
      <c r="G124" s="116">
        <v>45804</v>
      </c>
      <c r="H124" s="115">
        <v>14</v>
      </c>
      <c r="I124" s="115">
        <v>4</v>
      </c>
      <c r="J124" s="115">
        <v>20</v>
      </c>
      <c r="K124" s="115" t="s">
        <v>38</v>
      </c>
      <c r="L124" s="115" t="s">
        <v>43</v>
      </c>
      <c r="M124" s="115" t="s">
        <v>61</v>
      </c>
      <c r="N124" s="115">
        <v>0</v>
      </c>
      <c r="O124" s="87" t="str">
        <f>IF(ISNA(_xlfn.XLOOKUP($A124,GCVOA!$B:$B,GCVOA!$N:$N)),"",  _xlfn.XLOOKUP($A124,GCVOA!$B:$B,GCVOA!$N:$N))</f>
        <v/>
      </c>
      <c r="P124" s="87" t="str">
        <f>IF(ISNA(_xlfn.XLOOKUP($A124,GCSEMI!$B:$B,GCSEMI!$N:$N)),"",  _xlfn.XLOOKUP($A124,GCSEMI!$B:$B,GCSEMI!$N:$N))</f>
        <v/>
      </c>
      <c r="Q124" s="87" t="str">
        <f>IF(ISNA(_xlfn.XLOOKUP($A124,ORGPREP!$B:$B,ORGPREP!$N:$N)),"",  _xlfn.XLOOKUP($A124,ORGPREP!$B:$B,ORGPREP!$N:$N))</f>
        <v/>
      </c>
      <c r="R124" s="87" t="str">
        <f>IF(ISNA(_xlfn.XLOOKUP($A124,MSSEMI!$B:$B,MSSEMI!$N:$N)),"",  _xlfn.XLOOKUP($A124,MSSEMI!$B:$B,MSSEMI!$N:$N))</f>
        <v/>
      </c>
      <c r="S124" s="87" t="str">
        <f>IF(ISNA(_xlfn.XLOOKUP($A124,MSVOA!$B:$B,MSVOA!$N:$N)),"",  _xlfn.XLOOKUP($A124,MSVOA!$B:$B,MSVOA!$N:$N))</f>
        <v/>
      </c>
      <c r="T124" s="114"/>
      <c r="U124" s="87">
        <f>IF(ISNA(_xlfn.XLOOKUP($A124,GENCHEM!$B:$B,GENCHEM!$N:$N)),"",  _xlfn.XLOOKUP($A124,GENCHEM!$B:$B,GENCHEM!$N:$N))</f>
        <v>0</v>
      </c>
      <c r="V124" s="87" t="str">
        <f>IF(ISNA(_xlfn.XLOOKUP($A124,HG!$B:$B,HG!$N:$N)),"",  _xlfn.XLOOKUP($A124,HG!$B:$B,HG!$N:$N))</f>
        <v/>
      </c>
    </row>
    <row r="125" spans="1:22" ht="24" customHeight="1">
      <c r="A125" s="92" t="s">
        <v>218</v>
      </c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78"/>
      <c r="P125" s="78"/>
      <c r="Q125" s="78"/>
      <c r="R125" s="78"/>
      <c r="S125" s="78"/>
      <c r="T125" s="92"/>
      <c r="U125" s="78"/>
      <c r="V125" s="78"/>
    </row>
    <row r="126" spans="1:22" ht="24" customHeight="1">
      <c r="A126" s="114" t="s">
        <v>219</v>
      </c>
      <c r="B126" s="115" t="s">
        <v>59</v>
      </c>
      <c r="C126" s="115" t="s">
        <v>217</v>
      </c>
      <c r="D126" s="115"/>
      <c r="E126" s="116">
        <v>45790</v>
      </c>
      <c r="F126" s="116">
        <v>45804</v>
      </c>
      <c r="G126" s="116">
        <v>45804</v>
      </c>
      <c r="H126" s="115">
        <v>14</v>
      </c>
      <c r="I126" s="115">
        <v>4</v>
      </c>
      <c r="J126" s="115">
        <v>20</v>
      </c>
      <c r="K126" s="115" t="s">
        <v>38</v>
      </c>
      <c r="L126" s="115" t="s">
        <v>43</v>
      </c>
      <c r="M126" s="115" t="s">
        <v>61</v>
      </c>
      <c r="N126" s="115">
        <v>0</v>
      </c>
      <c r="O126" s="87" t="str">
        <f>IF(ISNA(_xlfn.XLOOKUP($A126,GCVOA!$B:$B,GCVOA!$N:$N)),"",  _xlfn.XLOOKUP($A126,GCVOA!$B:$B,GCVOA!$N:$N))</f>
        <v/>
      </c>
      <c r="P126" s="87" t="str">
        <f>IF(ISNA(_xlfn.XLOOKUP($A126,GCSEMI!$B:$B,GCSEMI!$N:$N)),"",  _xlfn.XLOOKUP($A126,GCSEMI!$B:$B,GCSEMI!$N:$N))</f>
        <v/>
      </c>
      <c r="Q126" s="87" t="str">
        <f>IF(ISNA(_xlfn.XLOOKUP($A126,ORGPREP!$B:$B,ORGPREP!$N:$N)),"",  _xlfn.XLOOKUP($A126,ORGPREP!$B:$B,ORGPREP!$N:$N))</f>
        <v/>
      </c>
      <c r="R126" s="87" t="str">
        <f>IF(ISNA(_xlfn.XLOOKUP($A126,MSSEMI!$B:$B,MSSEMI!$N:$N)),"",  _xlfn.XLOOKUP($A126,MSSEMI!$B:$B,MSSEMI!$N:$N))</f>
        <v/>
      </c>
      <c r="S126" s="87" t="str">
        <f>IF(ISNA(_xlfn.XLOOKUP($A126,MSVOA!$B:$B,MSVOA!$N:$N)),"",  _xlfn.XLOOKUP($A126,MSVOA!$B:$B,MSVOA!$N:$N))</f>
        <v/>
      </c>
      <c r="T126" s="114"/>
      <c r="U126" s="87">
        <f>IF(ISNA(_xlfn.XLOOKUP($A126,GENCHEM!$B:$B,GENCHEM!$N:$N)),"",  _xlfn.XLOOKUP($A126,GENCHEM!$B:$B,GENCHEM!$N:$N))</f>
        <v>0</v>
      </c>
      <c r="V126" s="87" t="str">
        <f>IF(ISNA(_xlfn.XLOOKUP($A126,HG!$B:$B,HG!$N:$N)),"",  _xlfn.XLOOKUP($A126,HG!$B:$B,HG!$N:$N))</f>
        <v/>
      </c>
    </row>
    <row r="127" spans="1:22" ht="24" customHeight="1">
      <c r="A127" s="92" t="s">
        <v>218</v>
      </c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78"/>
      <c r="P127" s="78"/>
      <c r="Q127" s="78"/>
      <c r="R127" s="78"/>
      <c r="S127" s="78"/>
      <c r="T127" s="92"/>
      <c r="U127" s="78"/>
      <c r="V127" s="78"/>
    </row>
    <row r="128" spans="1:22" ht="24" customHeight="1">
      <c r="A128" s="111" t="s">
        <v>220</v>
      </c>
      <c r="B128" s="112" t="s">
        <v>105</v>
      </c>
      <c r="C128" s="112" t="s">
        <v>221</v>
      </c>
      <c r="D128" s="112" t="s">
        <v>25</v>
      </c>
      <c r="E128" s="113">
        <v>45797</v>
      </c>
      <c r="F128" s="113">
        <v>45804</v>
      </c>
      <c r="G128" s="113">
        <v>45804</v>
      </c>
      <c r="H128" s="112">
        <v>6</v>
      </c>
      <c r="I128" s="112">
        <v>3</v>
      </c>
      <c r="J128" s="112">
        <v>20</v>
      </c>
      <c r="K128" s="112" t="s">
        <v>26</v>
      </c>
      <c r="L128" s="112" t="s">
        <v>27</v>
      </c>
      <c r="M128" s="112" t="s">
        <v>61</v>
      </c>
      <c r="N128" s="112">
        <v>0</v>
      </c>
      <c r="O128" s="79" t="str">
        <f>IF(ISNA(_xlfn.XLOOKUP($A128,GCVOA!$B:$B,GCVOA!$N:$N)),"",  _xlfn.XLOOKUP($A128,GCVOA!$B:$B,GCVOA!$N:$N))</f>
        <v/>
      </c>
      <c r="P128" s="79" t="str">
        <f>IF(ISNA(_xlfn.XLOOKUP($A128,GCSEMI!$B:$B,GCSEMI!$N:$N)),"",  _xlfn.XLOOKUP($A128,GCSEMI!$B:$B,GCSEMI!$N:$N))</f>
        <v/>
      </c>
      <c r="Q128" s="79" t="str">
        <f>IF(ISNA(_xlfn.XLOOKUP($A128,ORGPREP!$B:$B,ORGPREP!$N:$N)),"",  _xlfn.XLOOKUP($A128,ORGPREP!$B:$B,ORGPREP!$N:$N))</f>
        <v/>
      </c>
      <c r="R128" s="79" t="str">
        <f>IF(ISNA(_xlfn.XLOOKUP($A128,MSSEMI!$B:$B,MSSEMI!$N:$N)),"",  _xlfn.XLOOKUP($A128,MSSEMI!$B:$B,MSSEMI!$N:$N))</f>
        <v/>
      </c>
      <c r="S128" s="79" t="str">
        <f>IF(ISNA(_xlfn.XLOOKUP($A128,MSVOA!$B:$B,MSVOA!$N:$N)),"",  _xlfn.XLOOKUP($A128,MSVOA!$B:$B,MSVOA!$N:$N))</f>
        <v/>
      </c>
      <c r="T128" s="111"/>
      <c r="U128" s="79">
        <f>IF(ISNA(_xlfn.XLOOKUP($A128,GENCHEM!$B:$B,GENCHEM!$N:$N)),"",  _xlfn.XLOOKUP($A128,GENCHEM!$B:$B,GENCHEM!$N:$N))</f>
        <v>0</v>
      </c>
      <c r="V128" s="79" t="str">
        <f>IF(ISNA(_xlfn.XLOOKUP($A128,HG!$B:$B,HG!$N:$N)),"",  _xlfn.XLOOKUP($A128,HG!$B:$B,HG!$N:$N))</f>
        <v/>
      </c>
    </row>
    <row r="129" spans="1:22" ht="24" customHeight="1">
      <c r="A129" s="92" t="s">
        <v>222</v>
      </c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78"/>
      <c r="P129" s="78"/>
      <c r="Q129" s="78"/>
      <c r="R129" s="78"/>
      <c r="S129" s="78"/>
      <c r="T129" s="92"/>
      <c r="U129" s="78"/>
      <c r="V129" s="78"/>
    </row>
    <row r="130" spans="1:22" ht="24" customHeight="1">
      <c r="A130" s="111" t="s">
        <v>223</v>
      </c>
      <c r="B130" s="112" t="s">
        <v>203</v>
      </c>
      <c r="C130" s="112" t="s">
        <v>224</v>
      </c>
      <c r="D130" s="112" t="s">
        <v>25</v>
      </c>
      <c r="E130" s="113">
        <v>45798</v>
      </c>
      <c r="F130" s="113">
        <v>45804</v>
      </c>
      <c r="G130" s="113">
        <v>45804</v>
      </c>
      <c r="H130" s="112">
        <v>6</v>
      </c>
      <c r="I130" s="112">
        <v>9</v>
      </c>
      <c r="J130" s="112">
        <v>20</v>
      </c>
      <c r="K130" s="112" t="s">
        <v>38</v>
      </c>
      <c r="L130" s="112" t="s">
        <v>27</v>
      </c>
      <c r="M130" s="112" t="s">
        <v>28</v>
      </c>
      <c r="N130" s="112">
        <v>0</v>
      </c>
      <c r="O130" s="79" t="str">
        <f>IF(ISNA(_xlfn.XLOOKUP($A130,GCVOA!$B:$B,GCVOA!$N:$N)),"",  _xlfn.XLOOKUP($A130,GCVOA!$B:$B,GCVOA!$N:$N))</f>
        <v/>
      </c>
      <c r="P130" s="79" t="str">
        <f>IF(ISNA(_xlfn.XLOOKUP($A130,GCSEMI!$B:$B,GCSEMI!$N:$N)),"",  _xlfn.XLOOKUP($A130,GCSEMI!$B:$B,GCSEMI!$N:$N))</f>
        <v/>
      </c>
      <c r="Q130" s="79" t="str">
        <f>IF(ISNA(_xlfn.XLOOKUP($A130,ORGPREP!$B:$B,ORGPREP!$N:$N)),"",  _xlfn.XLOOKUP($A130,ORGPREP!$B:$B,ORGPREP!$N:$N))</f>
        <v/>
      </c>
      <c r="R130" s="79" t="str">
        <f>IF(ISNA(_xlfn.XLOOKUP($A130,MSSEMI!$B:$B,MSSEMI!$N:$N)),"",  _xlfn.XLOOKUP($A130,MSSEMI!$B:$B,MSSEMI!$N:$N))</f>
        <v/>
      </c>
      <c r="S130" s="79" t="str">
        <f>IF(ISNA(_xlfn.XLOOKUP($A130,MSVOA!$B:$B,MSVOA!$N:$N)),"",  _xlfn.XLOOKUP($A130,MSVOA!$B:$B,MSVOA!$N:$N))</f>
        <v/>
      </c>
      <c r="T130" s="111"/>
      <c r="U130" s="79" t="str">
        <f>IF(ISNA(_xlfn.XLOOKUP($A130,GENCHEM!$B:$B,GENCHEM!$N:$N)),"",  _xlfn.XLOOKUP($A130,GENCHEM!$B:$B,GENCHEM!$N:$N))</f>
        <v/>
      </c>
      <c r="V130" s="79" t="str">
        <f>IF(ISNA(_xlfn.XLOOKUP($A130,HG!$B:$B,HG!$N:$N)),"",  _xlfn.XLOOKUP($A130,HG!$B:$B,HG!$N:$N))</f>
        <v/>
      </c>
    </row>
    <row r="131" spans="1:22" ht="24" customHeight="1">
      <c r="A131" s="92" t="s">
        <v>205</v>
      </c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78"/>
      <c r="P131" s="78"/>
      <c r="Q131" s="78"/>
      <c r="R131" s="78"/>
      <c r="S131" s="78"/>
      <c r="T131" s="92"/>
      <c r="U131" s="78"/>
      <c r="V131" s="78"/>
    </row>
    <row r="132" spans="1:22" ht="24" customHeight="1">
      <c r="A132" s="111" t="s">
        <v>225</v>
      </c>
      <c r="B132" s="112" t="s">
        <v>203</v>
      </c>
      <c r="C132" s="112" t="s">
        <v>226</v>
      </c>
      <c r="D132" s="112" t="s">
        <v>25</v>
      </c>
      <c r="E132" s="113">
        <v>45798</v>
      </c>
      <c r="F132" s="113">
        <v>45804</v>
      </c>
      <c r="G132" s="113">
        <v>45804</v>
      </c>
      <c r="H132" s="112">
        <v>6</v>
      </c>
      <c r="I132" s="112">
        <v>15</v>
      </c>
      <c r="J132" s="112">
        <v>20</v>
      </c>
      <c r="K132" s="112" t="s">
        <v>38</v>
      </c>
      <c r="L132" s="112" t="s">
        <v>27</v>
      </c>
      <c r="M132" s="112" t="s">
        <v>28</v>
      </c>
      <c r="N132" s="112">
        <v>0</v>
      </c>
      <c r="O132" s="79" t="str">
        <f>IF(ISNA(_xlfn.XLOOKUP($A132,GCVOA!$B:$B,GCVOA!$N:$N)),"",  _xlfn.XLOOKUP($A132,GCVOA!$B:$B,GCVOA!$N:$N))</f>
        <v/>
      </c>
      <c r="P132" s="79" t="str">
        <f>IF(ISNA(_xlfn.XLOOKUP($A132,GCSEMI!$B:$B,GCSEMI!$N:$N)),"",  _xlfn.XLOOKUP($A132,GCSEMI!$B:$B,GCSEMI!$N:$N))</f>
        <v/>
      </c>
      <c r="Q132" s="79" t="str">
        <f>IF(ISNA(_xlfn.XLOOKUP($A132,ORGPREP!$B:$B,ORGPREP!$N:$N)),"",  _xlfn.XLOOKUP($A132,ORGPREP!$B:$B,ORGPREP!$N:$N))</f>
        <v/>
      </c>
      <c r="R132" s="79" t="str">
        <f>IF(ISNA(_xlfn.XLOOKUP($A132,MSSEMI!$B:$B,MSSEMI!$N:$N)),"",  _xlfn.XLOOKUP($A132,MSSEMI!$B:$B,MSSEMI!$N:$N))</f>
        <v/>
      </c>
      <c r="S132" s="79" t="str">
        <f>IF(ISNA(_xlfn.XLOOKUP($A132,MSVOA!$B:$B,MSVOA!$N:$N)),"",  _xlfn.XLOOKUP($A132,MSVOA!$B:$B,MSVOA!$N:$N))</f>
        <v/>
      </c>
      <c r="T132" s="111"/>
      <c r="U132" s="79" t="str">
        <f>IF(ISNA(_xlfn.XLOOKUP($A132,GENCHEM!$B:$B,GENCHEM!$N:$N)),"",  _xlfn.XLOOKUP($A132,GENCHEM!$B:$B,GENCHEM!$N:$N))</f>
        <v/>
      </c>
      <c r="V132" s="79" t="str">
        <f>IF(ISNA(_xlfn.XLOOKUP($A132,HG!$B:$B,HG!$N:$N)),"",  _xlfn.XLOOKUP($A132,HG!$B:$B,HG!$N:$N))</f>
        <v/>
      </c>
    </row>
    <row r="133" spans="1:22" ht="24" customHeight="1">
      <c r="A133" s="92" t="s">
        <v>205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78"/>
      <c r="P133" s="78"/>
      <c r="Q133" s="78"/>
      <c r="R133" s="78"/>
      <c r="S133" s="78"/>
      <c r="T133" s="92"/>
      <c r="U133" s="78"/>
      <c r="V133" s="78"/>
    </row>
    <row r="134" spans="1:22" ht="24" customHeight="1">
      <c r="A134" s="111" t="s">
        <v>227</v>
      </c>
      <c r="B134" s="112" t="s">
        <v>203</v>
      </c>
      <c r="C134" s="112" t="s">
        <v>228</v>
      </c>
      <c r="D134" s="112" t="s">
        <v>25</v>
      </c>
      <c r="E134" s="113">
        <v>45798</v>
      </c>
      <c r="F134" s="113">
        <v>45804</v>
      </c>
      <c r="G134" s="113">
        <v>45804</v>
      </c>
      <c r="H134" s="112">
        <v>6</v>
      </c>
      <c r="I134" s="112">
        <v>6</v>
      </c>
      <c r="J134" s="112">
        <v>20</v>
      </c>
      <c r="K134" s="112" t="s">
        <v>38</v>
      </c>
      <c r="L134" s="112" t="s">
        <v>27</v>
      </c>
      <c r="M134" s="112" t="s">
        <v>28</v>
      </c>
      <c r="N134" s="112">
        <v>0</v>
      </c>
      <c r="O134" s="79" t="str">
        <f>IF(ISNA(_xlfn.XLOOKUP($A134,GCVOA!$B:$B,GCVOA!$N:$N)),"",  _xlfn.XLOOKUP($A134,GCVOA!$B:$B,GCVOA!$N:$N))</f>
        <v/>
      </c>
      <c r="P134" s="79" t="str">
        <f>IF(ISNA(_xlfn.XLOOKUP($A134,GCSEMI!$B:$B,GCSEMI!$N:$N)),"",  _xlfn.XLOOKUP($A134,GCSEMI!$B:$B,GCSEMI!$N:$N))</f>
        <v/>
      </c>
      <c r="Q134" s="79" t="str">
        <f>IF(ISNA(_xlfn.XLOOKUP($A134,ORGPREP!$B:$B,ORGPREP!$N:$N)),"",  _xlfn.XLOOKUP($A134,ORGPREP!$B:$B,ORGPREP!$N:$N))</f>
        <v/>
      </c>
      <c r="R134" s="79" t="str">
        <f>IF(ISNA(_xlfn.XLOOKUP($A134,MSSEMI!$B:$B,MSSEMI!$N:$N)),"",  _xlfn.XLOOKUP($A134,MSSEMI!$B:$B,MSSEMI!$N:$N))</f>
        <v/>
      </c>
      <c r="S134" s="79" t="str">
        <f>IF(ISNA(_xlfn.XLOOKUP($A134,MSVOA!$B:$B,MSVOA!$N:$N)),"",  _xlfn.XLOOKUP($A134,MSVOA!$B:$B,MSVOA!$N:$N))</f>
        <v/>
      </c>
      <c r="T134" s="111"/>
      <c r="U134" s="79" t="str">
        <f>IF(ISNA(_xlfn.XLOOKUP($A134,GENCHEM!$B:$B,GENCHEM!$N:$N)),"",  _xlfn.XLOOKUP($A134,GENCHEM!$B:$B,GENCHEM!$N:$N))</f>
        <v/>
      </c>
      <c r="V134" s="79" t="str">
        <f>IF(ISNA(_xlfn.XLOOKUP($A134,HG!$B:$B,HG!$N:$N)),"",  _xlfn.XLOOKUP($A134,HG!$B:$B,HG!$N:$N))</f>
        <v/>
      </c>
    </row>
    <row r="135" spans="1:22" ht="24" customHeight="1">
      <c r="A135" s="92" t="s">
        <v>205</v>
      </c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78"/>
      <c r="P135" s="78"/>
      <c r="Q135" s="78"/>
      <c r="R135" s="78"/>
      <c r="S135" s="78"/>
      <c r="T135" s="92"/>
      <c r="U135" s="78"/>
      <c r="V135" s="78"/>
    </row>
    <row r="136" spans="1:22" ht="24" customHeight="1">
      <c r="A136" s="111" t="s">
        <v>229</v>
      </c>
      <c r="B136" s="112" t="s">
        <v>203</v>
      </c>
      <c r="C136" s="112" t="s">
        <v>230</v>
      </c>
      <c r="D136" s="112" t="s">
        <v>25</v>
      </c>
      <c r="E136" s="113">
        <v>45798</v>
      </c>
      <c r="F136" s="113">
        <v>45804</v>
      </c>
      <c r="G136" s="113">
        <v>45804</v>
      </c>
      <c r="H136" s="112">
        <v>6</v>
      </c>
      <c r="I136" s="112">
        <v>15</v>
      </c>
      <c r="J136" s="112">
        <v>20</v>
      </c>
      <c r="K136" s="112" t="s">
        <v>38</v>
      </c>
      <c r="L136" s="112" t="s">
        <v>27</v>
      </c>
      <c r="M136" s="112" t="s">
        <v>28</v>
      </c>
      <c r="N136" s="112">
        <v>0</v>
      </c>
      <c r="O136" s="79" t="str">
        <f>IF(ISNA(_xlfn.XLOOKUP($A136,GCVOA!$B:$B,GCVOA!$N:$N)),"",  _xlfn.XLOOKUP($A136,GCVOA!$B:$B,GCVOA!$N:$N))</f>
        <v/>
      </c>
      <c r="P136" s="79" t="str">
        <f>IF(ISNA(_xlfn.XLOOKUP($A136,GCSEMI!$B:$B,GCSEMI!$N:$N)),"",  _xlfn.XLOOKUP($A136,GCSEMI!$B:$B,GCSEMI!$N:$N))</f>
        <v/>
      </c>
      <c r="Q136" s="79" t="str">
        <f>IF(ISNA(_xlfn.XLOOKUP($A136,ORGPREP!$B:$B,ORGPREP!$N:$N)),"",  _xlfn.XLOOKUP($A136,ORGPREP!$B:$B,ORGPREP!$N:$N))</f>
        <v/>
      </c>
      <c r="R136" s="79" t="str">
        <f>IF(ISNA(_xlfn.XLOOKUP($A136,MSSEMI!$B:$B,MSSEMI!$N:$N)),"",  _xlfn.XLOOKUP($A136,MSSEMI!$B:$B,MSSEMI!$N:$N))</f>
        <v/>
      </c>
      <c r="S136" s="79" t="str">
        <f>IF(ISNA(_xlfn.XLOOKUP($A136,MSVOA!$B:$B,MSVOA!$N:$N)),"",  _xlfn.XLOOKUP($A136,MSVOA!$B:$B,MSVOA!$N:$N))</f>
        <v/>
      </c>
      <c r="T136" s="111"/>
      <c r="U136" s="79" t="str">
        <f>IF(ISNA(_xlfn.XLOOKUP($A136,GENCHEM!$B:$B,GENCHEM!$N:$N)),"",  _xlfn.XLOOKUP($A136,GENCHEM!$B:$B,GENCHEM!$N:$N))</f>
        <v/>
      </c>
      <c r="V136" s="79" t="str">
        <f>IF(ISNA(_xlfn.XLOOKUP($A136,HG!$B:$B,HG!$N:$N)),"",  _xlfn.XLOOKUP($A136,HG!$B:$B,HG!$N:$N))</f>
        <v/>
      </c>
    </row>
    <row r="137" spans="1:22" ht="24" customHeight="1">
      <c r="A137" s="92" t="s">
        <v>205</v>
      </c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78"/>
      <c r="P137" s="78"/>
      <c r="Q137" s="78"/>
      <c r="R137" s="78"/>
      <c r="S137" s="78"/>
      <c r="T137" s="92"/>
      <c r="U137" s="78"/>
      <c r="V137" s="78"/>
    </row>
    <row r="138" spans="1:22" ht="24" customHeight="1">
      <c r="A138" s="111" t="s">
        <v>231</v>
      </c>
      <c r="B138" s="112" t="s">
        <v>203</v>
      </c>
      <c r="C138" s="112" t="s">
        <v>232</v>
      </c>
      <c r="D138" s="112" t="s">
        <v>25</v>
      </c>
      <c r="E138" s="113">
        <v>45798</v>
      </c>
      <c r="F138" s="113">
        <v>45804</v>
      </c>
      <c r="G138" s="113">
        <v>45804</v>
      </c>
      <c r="H138" s="112">
        <v>6</v>
      </c>
      <c r="I138" s="112">
        <v>75</v>
      </c>
      <c r="J138" s="112">
        <v>20</v>
      </c>
      <c r="K138" s="112" t="s">
        <v>38</v>
      </c>
      <c r="L138" s="112" t="s">
        <v>27</v>
      </c>
      <c r="M138" s="112" t="s">
        <v>28</v>
      </c>
      <c r="N138" s="112">
        <v>0</v>
      </c>
      <c r="O138" s="79" t="str">
        <f>IF(ISNA(_xlfn.XLOOKUP($A138,GCVOA!$B:$B,GCVOA!$N:$N)),"",  _xlfn.XLOOKUP($A138,GCVOA!$B:$B,GCVOA!$N:$N))</f>
        <v/>
      </c>
      <c r="P138" s="79" t="str">
        <f>IF(ISNA(_xlfn.XLOOKUP($A138,GCSEMI!$B:$B,GCSEMI!$N:$N)),"",  _xlfn.XLOOKUP($A138,GCSEMI!$B:$B,GCSEMI!$N:$N))</f>
        <v/>
      </c>
      <c r="Q138" s="79" t="str">
        <f>IF(ISNA(_xlfn.XLOOKUP($A138,ORGPREP!$B:$B,ORGPREP!$N:$N)),"",  _xlfn.XLOOKUP($A138,ORGPREP!$B:$B,ORGPREP!$N:$N))</f>
        <v/>
      </c>
      <c r="R138" s="79" t="str">
        <f>IF(ISNA(_xlfn.XLOOKUP($A138,MSSEMI!$B:$B,MSSEMI!$N:$N)),"",  _xlfn.XLOOKUP($A138,MSSEMI!$B:$B,MSSEMI!$N:$N))</f>
        <v/>
      </c>
      <c r="S138" s="79" t="str">
        <f>IF(ISNA(_xlfn.XLOOKUP($A138,MSVOA!$B:$B,MSVOA!$N:$N)),"",  _xlfn.XLOOKUP($A138,MSVOA!$B:$B,MSVOA!$N:$N))</f>
        <v/>
      </c>
      <c r="T138" s="111"/>
      <c r="U138" s="79" t="str">
        <f>IF(ISNA(_xlfn.XLOOKUP($A138,GENCHEM!$B:$B,GENCHEM!$N:$N)),"",  _xlfn.XLOOKUP($A138,GENCHEM!$B:$B,GENCHEM!$N:$N))</f>
        <v/>
      </c>
      <c r="V138" s="79" t="str">
        <f>IF(ISNA(_xlfn.XLOOKUP($A138,HG!$B:$B,HG!$N:$N)),"",  _xlfn.XLOOKUP($A138,HG!$B:$B,HG!$N:$N))</f>
        <v/>
      </c>
    </row>
    <row r="139" spans="1:22" ht="24" customHeight="1">
      <c r="A139" s="92" t="s">
        <v>205</v>
      </c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78"/>
      <c r="P139" s="78"/>
      <c r="Q139" s="78"/>
      <c r="R139" s="78"/>
      <c r="S139" s="78"/>
      <c r="T139" s="92"/>
      <c r="U139" s="78"/>
      <c r="V139" s="78"/>
    </row>
    <row r="140" spans="1:22" ht="24" customHeight="1">
      <c r="A140" s="111" t="s">
        <v>233</v>
      </c>
      <c r="B140" s="112" t="s">
        <v>127</v>
      </c>
      <c r="C140" s="112" t="s">
        <v>167</v>
      </c>
      <c r="D140" s="112" t="s">
        <v>25</v>
      </c>
      <c r="E140" s="113">
        <v>45798</v>
      </c>
      <c r="F140" s="113">
        <v>45805</v>
      </c>
      <c r="G140" s="113">
        <v>45805</v>
      </c>
      <c r="H140" s="112">
        <v>6</v>
      </c>
      <c r="I140" s="112">
        <v>1</v>
      </c>
      <c r="J140" s="112">
        <v>19</v>
      </c>
      <c r="K140" s="112" t="s">
        <v>26</v>
      </c>
      <c r="L140" s="112" t="s">
        <v>27</v>
      </c>
      <c r="M140" s="112" t="s">
        <v>61</v>
      </c>
      <c r="N140" s="112">
        <v>0</v>
      </c>
      <c r="O140" s="79" t="str">
        <f>IF(ISNA(_xlfn.XLOOKUP($A140,GCVOA!$B:$B,GCVOA!$N:$N)),"",  _xlfn.XLOOKUP($A140,GCVOA!$B:$B,GCVOA!$N:$N))</f>
        <v/>
      </c>
      <c r="P140" s="79" t="str">
        <f>IF(ISNA(_xlfn.XLOOKUP($A140,GCSEMI!$B:$B,GCSEMI!$N:$N)),"",  _xlfn.XLOOKUP($A140,GCSEMI!$B:$B,GCSEMI!$N:$N))</f>
        <v/>
      </c>
      <c r="Q140" s="79" t="str">
        <f>IF(ISNA(_xlfn.XLOOKUP($A140,ORGPREP!$B:$B,ORGPREP!$N:$N)),"",  _xlfn.XLOOKUP($A140,ORGPREP!$B:$B,ORGPREP!$N:$N))</f>
        <v/>
      </c>
      <c r="R140" s="79" t="str">
        <f>IF(ISNA(_xlfn.XLOOKUP($A140,MSSEMI!$B:$B,MSSEMI!$N:$N)),"",  _xlfn.XLOOKUP($A140,MSSEMI!$B:$B,MSSEMI!$N:$N))</f>
        <v/>
      </c>
      <c r="S140" s="79" t="str">
        <f>IF(ISNA(_xlfn.XLOOKUP($A140,MSVOA!$B:$B,MSVOA!$N:$N)),"",  _xlfn.XLOOKUP($A140,MSVOA!$B:$B,MSVOA!$N:$N))</f>
        <v/>
      </c>
      <c r="T140" s="111"/>
      <c r="U140" s="79">
        <f>IF(ISNA(_xlfn.XLOOKUP($A140,GENCHEM!$B:$B,GENCHEM!$N:$N)),"",  _xlfn.XLOOKUP($A140,GENCHEM!$B:$B,GENCHEM!$N:$N))</f>
        <v>0</v>
      </c>
      <c r="V140" s="79" t="str">
        <f>IF(ISNA(_xlfn.XLOOKUP($A140,HG!$B:$B,HG!$N:$N)),"",  _xlfn.XLOOKUP($A140,HG!$B:$B,HG!$N:$N))</f>
        <v/>
      </c>
    </row>
    <row r="141" spans="1:22" ht="24" customHeight="1">
      <c r="A141" s="92" t="s">
        <v>234</v>
      </c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78"/>
      <c r="P141" s="78"/>
      <c r="Q141" s="78"/>
      <c r="R141" s="78"/>
      <c r="S141" s="78"/>
      <c r="T141" s="92"/>
      <c r="U141" s="78"/>
      <c r="V141" s="78"/>
    </row>
    <row r="142" spans="1:22" ht="24" customHeight="1">
      <c r="A142" s="107" t="s">
        <v>235</v>
      </c>
      <c r="B142" s="108" t="s">
        <v>236</v>
      </c>
      <c r="C142" s="108" t="s">
        <v>237</v>
      </c>
      <c r="D142" s="108" t="s">
        <v>238</v>
      </c>
      <c r="E142" s="109">
        <v>45798</v>
      </c>
      <c r="F142" s="109">
        <v>45805</v>
      </c>
      <c r="G142" s="109">
        <v>45805</v>
      </c>
      <c r="H142" s="108">
        <v>7</v>
      </c>
      <c r="I142" s="108">
        <v>1</v>
      </c>
      <c r="J142" s="108">
        <v>19</v>
      </c>
      <c r="K142" s="108" t="s">
        <v>38</v>
      </c>
      <c r="L142" s="108" t="s">
        <v>155</v>
      </c>
      <c r="M142" s="108" t="s">
        <v>61</v>
      </c>
      <c r="N142" s="108">
        <v>0</v>
      </c>
      <c r="O142" s="74" t="str">
        <f>IF(ISNA(_xlfn.XLOOKUP($A142,GCVOA!$B:$B,GCVOA!$N:$N)),"",  _xlfn.XLOOKUP($A142,GCVOA!$B:$B,GCVOA!$N:$N))</f>
        <v/>
      </c>
      <c r="P142" s="74" t="str">
        <f>IF(ISNA(_xlfn.XLOOKUP($A142,GCSEMI!$B:$B,GCSEMI!$N:$N)),"",  _xlfn.XLOOKUP($A142,GCSEMI!$B:$B,GCSEMI!$N:$N))</f>
        <v/>
      </c>
      <c r="Q142" s="74" t="str">
        <f>IF(ISNA(_xlfn.XLOOKUP($A142,ORGPREP!$B:$B,ORGPREP!$N:$N)),"",  _xlfn.XLOOKUP($A142,ORGPREP!$B:$B,ORGPREP!$N:$N))</f>
        <v/>
      </c>
      <c r="R142" s="74" t="str">
        <f>IF(ISNA(_xlfn.XLOOKUP($A142,MSSEMI!$B:$B,MSSEMI!$N:$N)),"",  _xlfn.XLOOKUP($A142,MSSEMI!$B:$B,MSSEMI!$N:$N))</f>
        <v/>
      </c>
      <c r="S142" s="74" t="str">
        <f>IF(ISNA(_xlfn.XLOOKUP($A142,MSVOA!$B:$B,MSVOA!$N:$N)),"",  _xlfn.XLOOKUP($A142,MSVOA!$B:$B,MSVOA!$N:$N))</f>
        <v/>
      </c>
      <c r="T142" s="107"/>
      <c r="U142" s="74">
        <f>IF(ISNA(_xlfn.XLOOKUP($A142,GENCHEM!$B:$B,GENCHEM!$N:$N)),"",  _xlfn.XLOOKUP($A142,GENCHEM!$B:$B,GENCHEM!$N:$N))</f>
        <v>0</v>
      </c>
      <c r="V142" s="74" t="str">
        <f>IF(ISNA(_xlfn.XLOOKUP($A142,HG!$B:$B,HG!$N:$N)),"",  _xlfn.XLOOKUP($A142,HG!$B:$B,HG!$N:$N))</f>
        <v/>
      </c>
    </row>
    <row r="143" spans="1:22" ht="24" customHeight="1">
      <c r="A143" s="92" t="s">
        <v>239</v>
      </c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78"/>
      <c r="P143" s="78"/>
      <c r="Q143" s="78"/>
      <c r="R143" s="78"/>
      <c r="S143" s="78"/>
      <c r="T143" s="92"/>
      <c r="U143" s="78"/>
      <c r="V143" s="78"/>
    </row>
    <row r="144" spans="1:22" ht="24" customHeight="1">
      <c r="A144" s="107" t="s">
        <v>240</v>
      </c>
      <c r="B144" s="108" t="s">
        <v>236</v>
      </c>
      <c r="C144" s="108" t="s">
        <v>237</v>
      </c>
      <c r="D144" s="108" t="s">
        <v>238</v>
      </c>
      <c r="E144" s="109">
        <v>45798</v>
      </c>
      <c r="F144" s="109">
        <v>45805</v>
      </c>
      <c r="G144" s="109">
        <v>45805</v>
      </c>
      <c r="H144" s="108">
        <v>7</v>
      </c>
      <c r="I144" s="108">
        <v>1</v>
      </c>
      <c r="J144" s="108">
        <v>19</v>
      </c>
      <c r="K144" s="108" t="s">
        <v>38</v>
      </c>
      <c r="L144" s="108" t="s">
        <v>155</v>
      </c>
      <c r="M144" s="108" t="s">
        <v>61</v>
      </c>
      <c r="N144" s="108">
        <v>0</v>
      </c>
      <c r="O144" s="74" t="str">
        <f>IF(ISNA(_xlfn.XLOOKUP($A144,GCVOA!$B:$B,GCVOA!$N:$N)),"",  _xlfn.XLOOKUP($A144,GCVOA!$B:$B,GCVOA!$N:$N))</f>
        <v/>
      </c>
      <c r="P144" s="74" t="str">
        <f>IF(ISNA(_xlfn.XLOOKUP($A144,GCSEMI!$B:$B,GCSEMI!$N:$N)),"",  _xlfn.XLOOKUP($A144,GCSEMI!$B:$B,GCSEMI!$N:$N))</f>
        <v/>
      </c>
      <c r="Q144" s="74" t="str">
        <f>IF(ISNA(_xlfn.XLOOKUP($A144,ORGPREP!$B:$B,ORGPREP!$N:$N)),"",  _xlfn.XLOOKUP($A144,ORGPREP!$B:$B,ORGPREP!$N:$N))</f>
        <v/>
      </c>
      <c r="R144" s="74" t="str">
        <f>IF(ISNA(_xlfn.XLOOKUP($A144,MSSEMI!$B:$B,MSSEMI!$N:$N)),"",  _xlfn.XLOOKUP($A144,MSSEMI!$B:$B,MSSEMI!$N:$N))</f>
        <v/>
      </c>
      <c r="S144" s="74" t="str">
        <f>IF(ISNA(_xlfn.XLOOKUP($A144,MSVOA!$B:$B,MSVOA!$N:$N)),"",  _xlfn.XLOOKUP($A144,MSVOA!$B:$B,MSVOA!$N:$N))</f>
        <v/>
      </c>
      <c r="T144" s="111"/>
      <c r="U144" s="74">
        <f>IF(ISNA(_xlfn.XLOOKUP($A144,GENCHEM!$B:$B,GENCHEM!$N:$N)),"",  _xlfn.XLOOKUP($A144,GENCHEM!$B:$B,GENCHEM!$N:$N))</f>
        <v>0</v>
      </c>
      <c r="V144" s="74" t="str">
        <f>IF(ISNA(_xlfn.XLOOKUP($A144,HG!$B:$B,HG!$N:$N)),"",  _xlfn.XLOOKUP($A144,HG!$B:$B,HG!$N:$N))</f>
        <v/>
      </c>
    </row>
    <row r="145" spans="1:22" ht="24" customHeight="1">
      <c r="A145" s="92" t="s">
        <v>239</v>
      </c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78"/>
      <c r="P145" s="78"/>
      <c r="Q145" s="78"/>
      <c r="R145" s="78"/>
      <c r="S145" s="78"/>
      <c r="T145" s="92"/>
      <c r="U145" s="78"/>
      <c r="V145" s="78"/>
    </row>
    <row r="146" spans="1:22" ht="24" customHeight="1">
      <c r="A146" s="107" t="s">
        <v>241</v>
      </c>
      <c r="B146" s="108" t="s">
        <v>236</v>
      </c>
      <c r="C146" s="108" t="s">
        <v>237</v>
      </c>
      <c r="D146" s="108" t="s">
        <v>238</v>
      </c>
      <c r="E146" s="109">
        <v>45798</v>
      </c>
      <c r="F146" s="109">
        <v>45805</v>
      </c>
      <c r="G146" s="109">
        <v>45805</v>
      </c>
      <c r="H146" s="108">
        <v>7</v>
      </c>
      <c r="I146" s="108">
        <v>1</v>
      </c>
      <c r="J146" s="108">
        <v>19</v>
      </c>
      <c r="K146" s="108" t="s">
        <v>38</v>
      </c>
      <c r="L146" s="108" t="s">
        <v>155</v>
      </c>
      <c r="M146" s="108" t="s">
        <v>61</v>
      </c>
      <c r="N146" s="108">
        <v>0</v>
      </c>
      <c r="O146" s="74" t="str">
        <f>IF(ISNA(_xlfn.XLOOKUP($A146,GCVOA!$B:$B,GCVOA!$N:$N)),"",  _xlfn.XLOOKUP($A146,GCVOA!$B:$B,GCVOA!$N:$N))</f>
        <v/>
      </c>
      <c r="P146" s="74" t="str">
        <f>IF(ISNA(_xlfn.XLOOKUP($A146,GCSEMI!$B:$B,GCSEMI!$N:$N)),"",  _xlfn.XLOOKUP($A146,GCSEMI!$B:$B,GCSEMI!$N:$N))</f>
        <v/>
      </c>
      <c r="Q146" s="74" t="str">
        <f>IF(ISNA(_xlfn.XLOOKUP($A146,ORGPREP!$B:$B,ORGPREP!$N:$N)),"",  _xlfn.XLOOKUP($A146,ORGPREP!$B:$B,ORGPREP!$N:$N))</f>
        <v/>
      </c>
      <c r="R146" s="74" t="str">
        <f>IF(ISNA(_xlfn.XLOOKUP($A146,MSSEMI!$B:$B,MSSEMI!$N:$N)),"",  _xlfn.XLOOKUP($A146,MSSEMI!$B:$B,MSSEMI!$N:$N))</f>
        <v/>
      </c>
      <c r="S146" s="74" t="str">
        <f>IF(ISNA(_xlfn.XLOOKUP($A146,MSVOA!$B:$B,MSVOA!$N:$N)),"",  _xlfn.XLOOKUP($A146,MSVOA!$B:$B,MSVOA!$N:$N))</f>
        <v/>
      </c>
      <c r="T146" s="111"/>
      <c r="U146" s="74">
        <f>IF(ISNA(_xlfn.XLOOKUP($A146,GENCHEM!$B:$B,GENCHEM!$N:$N)),"",  _xlfn.XLOOKUP($A146,GENCHEM!$B:$B,GENCHEM!$N:$N))</f>
        <v>0</v>
      </c>
      <c r="V146" s="74" t="str">
        <f>IF(ISNA(_xlfn.XLOOKUP($A146,HG!$B:$B,HG!$N:$N)),"",  _xlfn.XLOOKUP($A146,HG!$B:$B,HG!$N:$N))</f>
        <v/>
      </c>
    </row>
    <row r="147" spans="1:22" ht="24" customHeight="1">
      <c r="A147" s="92" t="s">
        <v>239</v>
      </c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78"/>
      <c r="P147" s="78"/>
      <c r="Q147" s="78"/>
      <c r="R147" s="78"/>
      <c r="S147" s="78"/>
      <c r="T147" s="92"/>
      <c r="U147" s="78"/>
      <c r="V147" s="78"/>
    </row>
    <row r="148" spans="1:22" ht="24" customHeight="1">
      <c r="A148" s="107" t="s">
        <v>242</v>
      </c>
      <c r="B148" s="108" t="s">
        <v>236</v>
      </c>
      <c r="C148" s="108" t="s">
        <v>237</v>
      </c>
      <c r="D148" s="108" t="s">
        <v>238</v>
      </c>
      <c r="E148" s="109">
        <v>45798</v>
      </c>
      <c r="F148" s="109">
        <v>45805</v>
      </c>
      <c r="G148" s="109">
        <v>45805</v>
      </c>
      <c r="H148" s="108">
        <v>7</v>
      </c>
      <c r="I148" s="108">
        <v>1</v>
      </c>
      <c r="J148" s="108">
        <v>19</v>
      </c>
      <c r="K148" s="108" t="s">
        <v>38</v>
      </c>
      <c r="L148" s="108" t="s">
        <v>155</v>
      </c>
      <c r="M148" s="108" t="s">
        <v>61</v>
      </c>
      <c r="N148" s="108">
        <v>0</v>
      </c>
      <c r="O148" s="74" t="str">
        <f>IF(ISNA(_xlfn.XLOOKUP($A148,GCVOA!$B:$B,GCVOA!$N:$N)),"",  _xlfn.XLOOKUP($A148,GCVOA!$B:$B,GCVOA!$N:$N))</f>
        <v/>
      </c>
      <c r="P148" s="74" t="str">
        <f>IF(ISNA(_xlfn.XLOOKUP($A148,GCSEMI!$B:$B,GCSEMI!$N:$N)),"",  _xlfn.XLOOKUP($A148,GCSEMI!$B:$B,GCSEMI!$N:$N))</f>
        <v/>
      </c>
      <c r="Q148" s="74" t="str">
        <f>IF(ISNA(_xlfn.XLOOKUP($A148,ORGPREP!$B:$B,ORGPREP!$N:$N)),"",  _xlfn.XLOOKUP($A148,ORGPREP!$B:$B,ORGPREP!$N:$N))</f>
        <v/>
      </c>
      <c r="R148" s="74" t="str">
        <f>IF(ISNA(_xlfn.XLOOKUP($A148,MSSEMI!$B:$B,MSSEMI!$N:$N)),"",  _xlfn.XLOOKUP($A148,MSSEMI!$B:$B,MSSEMI!$N:$N))</f>
        <v/>
      </c>
      <c r="S148" s="74" t="str">
        <f>IF(ISNA(_xlfn.XLOOKUP($A148,MSVOA!$B:$B,MSVOA!$N:$N)),"",  _xlfn.XLOOKUP($A148,MSVOA!$B:$B,MSVOA!$N:$N))</f>
        <v/>
      </c>
      <c r="T148" s="111"/>
      <c r="U148" s="74">
        <f>IF(ISNA(_xlfn.XLOOKUP($A148,GENCHEM!$B:$B,GENCHEM!$N:$N)),"",  _xlfn.XLOOKUP($A148,GENCHEM!$B:$B,GENCHEM!$N:$N))</f>
        <v>0</v>
      </c>
      <c r="V148" s="74" t="str">
        <f>IF(ISNA(_xlfn.XLOOKUP($A148,HG!$B:$B,HG!$N:$N)),"",  _xlfn.XLOOKUP($A148,HG!$B:$B,HG!$N:$N))</f>
        <v/>
      </c>
    </row>
    <row r="149" spans="1:22" ht="24" customHeight="1">
      <c r="A149" s="92" t="s">
        <v>239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78"/>
      <c r="P149" s="78"/>
      <c r="Q149" s="78"/>
      <c r="R149" s="78"/>
      <c r="S149" s="78"/>
      <c r="T149" s="92"/>
      <c r="U149" s="78"/>
      <c r="V149" s="78"/>
    </row>
    <row r="150" spans="1:22" ht="24" customHeight="1">
      <c r="A150" s="121" t="s">
        <v>243</v>
      </c>
      <c r="B150" s="122" t="s">
        <v>244</v>
      </c>
      <c r="C150" s="122" t="s">
        <v>245</v>
      </c>
      <c r="D150" s="122" t="s">
        <v>25</v>
      </c>
      <c r="E150" s="123">
        <v>45799</v>
      </c>
      <c r="F150" s="123">
        <v>45805</v>
      </c>
      <c r="G150" s="123">
        <v>45805</v>
      </c>
      <c r="H150" s="122">
        <v>5</v>
      </c>
      <c r="I150" s="122">
        <v>10</v>
      </c>
      <c r="J150" s="122">
        <v>19</v>
      </c>
      <c r="K150" s="122" t="s">
        <v>26</v>
      </c>
      <c r="L150" s="122" t="s">
        <v>27</v>
      </c>
      <c r="M150" s="122" t="s">
        <v>28</v>
      </c>
      <c r="N150" s="122">
        <v>0</v>
      </c>
      <c r="O150" s="80" t="str">
        <f>IF(ISNA(_xlfn.XLOOKUP($A150,GCVOA!$B:$B,GCVOA!$N:$N)),"",  _xlfn.XLOOKUP($A150,GCVOA!$B:$B,GCVOA!$N:$N))</f>
        <v/>
      </c>
      <c r="P150" s="80" t="str">
        <f>IF(ISNA(_xlfn.XLOOKUP($A150,GCSEMI!$B:$B,GCSEMI!$N:$N)),"",  _xlfn.XLOOKUP($A150,GCSEMI!$B:$B,GCSEMI!$N:$N))</f>
        <v/>
      </c>
      <c r="Q150" s="80" t="str">
        <f>IF(ISNA(_xlfn.XLOOKUP($A150,ORGPREP!$B:$B,ORGPREP!$N:$N)),"",  _xlfn.XLOOKUP($A150,ORGPREP!$B:$B,ORGPREP!$N:$N))</f>
        <v/>
      </c>
      <c r="R150" s="80" t="str">
        <f>IF(ISNA(_xlfn.XLOOKUP($A150,MSSEMI!$B:$B,MSSEMI!$N:$N)),"",  _xlfn.XLOOKUP($A150,MSSEMI!$B:$B,MSSEMI!$N:$N))</f>
        <v/>
      </c>
      <c r="S150" s="80" t="str">
        <f>IF(ISNA(_xlfn.XLOOKUP($A150,MSVOA!$B:$B,MSVOA!$N:$N)),"",  _xlfn.XLOOKUP($A150,MSVOA!$B:$B,MSVOA!$N:$N))</f>
        <v/>
      </c>
      <c r="T150" s="121"/>
      <c r="U150" s="80" t="str">
        <f>IF(ISNA(_xlfn.XLOOKUP($A150,GENCHEM!$B:$B,GENCHEM!$N:$N)),"",  _xlfn.XLOOKUP($A150,GENCHEM!$B:$B,GENCHEM!$N:$N))</f>
        <v/>
      </c>
      <c r="V150" s="80" t="str">
        <f>IF(ISNA(_xlfn.XLOOKUP($A150,HG!$B:$B,HG!$N:$N)),"",  _xlfn.XLOOKUP($A150,HG!$B:$B,HG!$N:$N))</f>
        <v/>
      </c>
    </row>
    <row r="151" spans="1:22" ht="24" customHeight="1">
      <c r="A151" s="92" t="s">
        <v>246</v>
      </c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78"/>
      <c r="P151" s="78"/>
      <c r="Q151" s="78"/>
      <c r="R151" s="78"/>
      <c r="S151" s="78"/>
      <c r="T151" s="92"/>
      <c r="U151" s="78"/>
      <c r="V151" s="78"/>
    </row>
    <row r="152" spans="1:22" ht="24" customHeight="1">
      <c r="A152" s="111" t="s">
        <v>247</v>
      </c>
      <c r="B152" s="112" t="s">
        <v>248</v>
      </c>
      <c r="C152" s="112" t="s">
        <v>249</v>
      </c>
      <c r="D152" s="112" t="s">
        <v>25</v>
      </c>
      <c r="E152" s="113">
        <v>45799</v>
      </c>
      <c r="F152" s="113">
        <v>45805</v>
      </c>
      <c r="G152" s="113">
        <v>45805</v>
      </c>
      <c r="H152" s="112">
        <v>6</v>
      </c>
      <c r="I152" s="112">
        <v>15</v>
      </c>
      <c r="J152" s="112">
        <v>19</v>
      </c>
      <c r="K152" s="112" t="s">
        <v>250</v>
      </c>
      <c r="L152" s="112" t="s">
        <v>47</v>
      </c>
      <c r="M152" s="112" t="s">
        <v>28</v>
      </c>
      <c r="N152" s="112">
        <v>0</v>
      </c>
      <c r="O152" s="79" t="str">
        <f>IF(ISNA(_xlfn.XLOOKUP($A152,GCVOA!$B:$B,GCVOA!$N:$N)),"",  _xlfn.XLOOKUP($A152,GCVOA!$B:$B,GCVOA!$N:$N))</f>
        <v/>
      </c>
      <c r="P152" s="79" t="str">
        <f>IF(ISNA(_xlfn.XLOOKUP($A152,GCSEMI!$B:$B,GCSEMI!$N:$N)),"",  _xlfn.XLOOKUP($A152,GCSEMI!$B:$B,GCSEMI!$N:$N))</f>
        <v/>
      </c>
      <c r="Q152" s="79" t="str">
        <f>IF(ISNA(_xlfn.XLOOKUP($A152,ORGPREP!$B:$B,ORGPREP!$N:$N)),"",  _xlfn.XLOOKUP($A152,ORGPREP!$B:$B,ORGPREP!$N:$N))</f>
        <v/>
      </c>
      <c r="R152" s="79" t="str">
        <f>IF(ISNA(_xlfn.XLOOKUP($A152,MSSEMI!$B:$B,MSSEMI!$N:$N)),"",  _xlfn.XLOOKUP($A152,MSSEMI!$B:$B,MSSEMI!$N:$N))</f>
        <v/>
      </c>
      <c r="S152" s="79" t="str">
        <f>IF(ISNA(_xlfn.XLOOKUP($A152,MSVOA!$B:$B,MSVOA!$N:$N)),"",  _xlfn.XLOOKUP($A152,MSVOA!$B:$B,MSVOA!$N:$N))</f>
        <v/>
      </c>
      <c r="T152" s="111"/>
      <c r="U152" s="79" t="str">
        <f>IF(ISNA(_xlfn.XLOOKUP($A152,GENCHEM!$B:$B,GENCHEM!$N:$N)),"",  _xlfn.XLOOKUP($A152,GENCHEM!$B:$B,GENCHEM!$N:$N))</f>
        <v/>
      </c>
      <c r="V152" s="79" t="str">
        <f>IF(ISNA(_xlfn.XLOOKUP($A152,HG!$B:$B,HG!$N:$N)),"",  _xlfn.XLOOKUP($A152,HG!$B:$B,HG!$N:$N))</f>
        <v/>
      </c>
    </row>
    <row r="153" spans="1:22" ht="24" customHeight="1">
      <c r="A153" s="92" t="s">
        <v>205</v>
      </c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78"/>
      <c r="P153" s="78"/>
      <c r="Q153" s="78"/>
      <c r="R153" s="78"/>
      <c r="S153" s="78"/>
      <c r="T153" s="92"/>
      <c r="U153" s="78"/>
      <c r="V153" s="78"/>
    </row>
    <row r="154" spans="1:22" ht="24" customHeight="1">
      <c r="A154" s="111" t="s">
        <v>251</v>
      </c>
      <c r="B154" s="112" t="s">
        <v>248</v>
      </c>
      <c r="C154" s="112" t="s">
        <v>252</v>
      </c>
      <c r="D154" s="112" t="s">
        <v>25</v>
      </c>
      <c r="E154" s="113">
        <v>45799</v>
      </c>
      <c r="F154" s="113">
        <v>45805</v>
      </c>
      <c r="G154" s="113">
        <v>45805</v>
      </c>
      <c r="H154" s="112">
        <v>6</v>
      </c>
      <c r="I154" s="112">
        <v>19</v>
      </c>
      <c r="J154" s="112">
        <v>19</v>
      </c>
      <c r="K154" s="112" t="s">
        <v>250</v>
      </c>
      <c r="L154" s="112" t="s">
        <v>47</v>
      </c>
      <c r="M154" s="112" t="s">
        <v>28</v>
      </c>
      <c r="N154" s="112">
        <v>0</v>
      </c>
      <c r="O154" s="79" t="str">
        <f>IF(ISNA(_xlfn.XLOOKUP($A154,GCVOA!$B:$B,GCVOA!$N:$N)),"",  _xlfn.XLOOKUP($A154,GCVOA!$B:$B,GCVOA!$N:$N))</f>
        <v/>
      </c>
      <c r="P154" s="79" t="str">
        <f>IF(ISNA(_xlfn.XLOOKUP($A154,GCSEMI!$B:$B,GCSEMI!$N:$N)),"",  _xlfn.XLOOKUP($A154,GCSEMI!$B:$B,GCSEMI!$N:$N))</f>
        <v/>
      </c>
      <c r="Q154" s="79" t="str">
        <f>IF(ISNA(_xlfn.XLOOKUP($A154,ORGPREP!$B:$B,ORGPREP!$N:$N)),"",  _xlfn.XLOOKUP($A154,ORGPREP!$B:$B,ORGPREP!$N:$N))</f>
        <v/>
      </c>
      <c r="R154" s="79" t="str">
        <f>IF(ISNA(_xlfn.XLOOKUP($A154,MSSEMI!$B:$B,MSSEMI!$N:$N)),"",  _xlfn.XLOOKUP($A154,MSSEMI!$B:$B,MSSEMI!$N:$N))</f>
        <v/>
      </c>
      <c r="S154" s="79" t="str">
        <f>IF(ISNA(_xlfn.XLOOKUP($A154,MSVOA!$B:$B,MSVOA!$N:$N)),"",  _xlfn.XLOOKUP($A154,MSVOA!$B:$B,MSVOA!$N:$N))</f>
        <v/>
      </c>
      <c r="T154" s="111"/>
      <c r="U154" s="79" t="str">
        <f>IF(ISNA(_xlfn.XLOOKUP($A154,GENCHEM!$B:$B,GENCHEM!$N:$N)),"",  _xlfn.XLOOKUP($A154,GENCHEM!$B:$B,GENCHEM!$N:$N))</f>
        <v/>
      </c>
      <c r="V154" s="79" t="str">
        <f>IF(ISNA(_xlfn.XLOOKUP($A154,HG!$B:$B,HG!$N:$N)),"",  _xlfn.XLOOKUP($A154,HG!$B:$B,HG!$N:$N))</f>
        <v/>
      </c>
    </row>
    <row r="155" spans="1:22" ht="24" customHeight="1">
      <c r="A155" s="92" t="s">
        <v>205</v>
      </c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78"/>
      <c r="P155" s="78"/>
      <c r="Q155" s="78"/>
      <c r="R155" s="78"/>
      <c r="S155" s="78"/>
      <c r="T155" s="92"/>
      <c r="U155" s="78"/>
      <c r="V155" s="78"/>
    </row>
    <row r="156" spans="1:22" ht="24" customHeight="1">
      <c r="A156" s="111" t="s">
        <v>253</v>
      </c>
      <c r="B156" s="112" t="s">
        <v>254</v>
      </c>
      <c r="C156" s="112" t="s">
        <v>255</v>
      </c>
      <c r="D156" s="112" t="s">
        <v>25</v>
      </c>
      <c r="E156" s="113">
        <v>45799</v>
      </c>
      <c r="F156" s="113">
        <v>45805</v>
      </c>
      <c r="G156" s="113">
        <v>45805</v>
      </c>
      <c r="H156" s="112">
        <v>6</v>
      </c>
      <c r="I156" s="112">
        <v>6</v>
      </c>
      <c r="J156" s="112">
        <v>19</v>
      </c>
      <c r="K156" s="112" t="s">
        <v>38</v>
      </c>
      <c r="L156" s="112" t="s">
        <v>27</v>
      </c>
      <c r="M156" s="112" t="s">
        <v>61</v>
      </c>
      <c r="N156" s="112">
        <v>0</v>
      </c>
      <c r="O156" s="79" t="str">
        <f>IF(ISNA(_xlfn.XLOOKUP($A156,GCVOA!$B:$B,GCVOA!$N:$N)),"",  _xlfn.XLOOKUP($A156,GCVOA!$B:$B,GCVOA!$N:$N))</f>
        <v/>
      </c>
      <c r="P156" s="79" t="str">
        <f>IF(ISNA(_xlfn.XLOOKUP($A156,GCSEMI!$B:$B,GCSEMI!$N:$N)),"",  _xlfn.XLOOKUP($A156,GCSEMI!$B:$B,GCSEMI!$N:$N))</f>
        <v/>
      </c>
      <c r="Q156" s="79" t="str">
        <f>IF(ISNA(_xlfn.XLOOKUP($A156,ORGPREP!$B:$B,ORGPREP!$N:$N)),"",  _xlfn.XLOOKUP($A156,ORGPREP!$B:$B,ORGPREP!$N:$N))</f>
        <v/>
      </c>
      <c r="R156" s="79" t="str">
        <f>IF(ISNA(_xlfn.XLOOKUP($A156,MSSEMI!$B:$B,MSSEMI!$N:$N)),"",  _xlfn.XLOOKUP($A156,MSSEMI!$B:$B,MSSEMI!$N:$N))</f>
        <v/>
      </c>
      <c r="S156" s="79" t="str">
        <f>IF(ISNA(_xlfn.XLOOKUP($A156,MSVOA!$B:$B,MSVOA!$N:$N)),"",  _xlfn.XLOOKUP($A156,MSVOA!$B:$B,MSVOA!$N:$N))</f>
        <v/>
      </c>
      <c r="T156" s="111"/>
      <c r="U156" s="79">
        <f>IF(ISNA(_xlfn.XLOOKUP($A156,GENCHEM!$B:$B,GENCHEM!$N:$N)),"",  _xlfn.XLOOKUP($A156,GENCHEM!$B:$B,GENCHEM!$N:$N))</f>
        <v>0</v>
      </c>
      <c r="V156" s="79" t="str">
        <f>IF(ISNA(_xlfn.XLOOKUP($A156,HG!$B:$B,HG!$N:$N)),"",  _xlfn.XLOOKUP($A156,HG!$B:$B,HG!$N:$N))</f>
        <v/>
      </c>
    </row>
    <row r="157" spans="1:22" ht="24" customHeight="1">
      <c r="A157" s="92" t="s">
        <v>256</v>
      </c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78"/>
      <c r="P157" s="78"/>
      <c r="Q157" s="78"/>
      <c r="R157" s="78"/>
      <c r="S157" s="78"/>
      <c r="T157" s="92"/>
      <c r="U157" s="78"/>
      <c r="V157" s="78"/>
    </row>
    <row r="158" spans="1:22" ht="24" customHeight="1">
      <c r="A158" s="107" t="s">
        <v>257</v>
      </c>
      <c r="B158" s="108" t="s">
        <v>258</v>
      </c>
      <c r="C158" s="108" t="s">
        <v>259</v>
      </c>
      <c r="D158" s="108" t="s">
        <v>94</v>
      </c>
      <c r="E158" s="109">
        <v>45791</v>
      </c>
      <c r="F158" s="109">
        <v>45805</v>
      </c>
      <c r="G158" s="109">
        <v>45805</v>
      </c>
      <c r="H158" s="108">
        <v>14</v>
      </c>
      <c r="I158" s="108">
        <v>3</v>
      </c>
      <c r="J158" s="108">
        <v>19</v>
      </c>
      <c r="K158" s="108" t="s">
        <v>38</v>
      </c>
      <c r="L158" s="108" t="s">
        <v>155</v>
      </c>
      <c r="M158" s="108" t="s">
        <v>61</v>
      </c>
      <c r="N158" s="108">
        <v>0</v>
      </c>
      <c r="O158" s="74" t="str">
        <f>IF(ISNA(_xlfn.XLOOKUP($A158,GCVOA!$B:$B,GCVOA!$N:$N)),"",  _xlfn.XLOOKUP($A158,GCVOA!$B:$B,GCVOA!$N:$N))</f>
        <v/>
      </c>
      <c r="P158" s="74" t="str">
        <f>IF(ISNA(_xlfn.XLOOKUP($A158,GCSEMI!$B:$B,GCSEMI!$N:$N)),"",  _xlfn.XLOOKUP($A158,GCSEMI!$B:$B,GCSEMI!$N:$N))</f>
        <v/>
      </c>
      <c r="Q158" s="74" t="str">
        <f>IF(ISNA(_xlfn.XLOOKUP($A158,ORGPREP!$B:$B,ORGPREP!$N:$N)),"",  _xlfn.XLOOKUP($A158,ORGPREP!$B:$B,ORGPREP!$N:$N))</f>
        <v/>
      </c>
      <c r="R158" s="74" t="str">
        <f>IF(ISNA(_xlfn.XLOOKUP($A158,MSSEMI!$B:$B,MSSEMI!$N:$N)),"",  _xlfn.XLOOKUP($A158,MSSEMI!$B:$B,MSSEMI!$N:$N))</f>
        <v/>
      </c>
      <c r="S158" s="74" t="str">
        <f>IF(ISNA(_xlfn.XLOOKUP($A158,MSVOA!$B:$B,MSVOA!$N:$N)),"",  _xlfn.XLOOKUP($A158,MSVOA!$B:$B,MSVOA!$N:$N))</f>
        <v/>
      </c>
      <c r="T158" s="107"/>
      <c r="U158" s="74">
        <f>IF(ISNA(_xlfn.XLOOKUP($A158,GENCHEM!$B:$B,GENCHEM!$N:$N)),"",  _xlfn.XLOOKUP($A158,GENCHEM!$B:$B,GENCHEM!$N:$N))</f>
        <v>0</v>
      </c>
      <c r="V158" s="74" t="str">
        <f>IF(ISNA(_xlfn.XLOOKUP($A158,HG!$B:$B,HG!$N:$N)),"",  _xlfn.XLOOKUP($A158,HG!$B:$B,HG!$N:$N))</f>
        <v/>
      </c>
    </row>
    <row r="159" spans="1:22" ht="24" customHeight="1">
      <c r="A159" s="92" t="s">
        <v>260</v>
      </c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78"/>
      <c r="P159" s="78"/>
      <c r="Q159" s="78"/>
      <c r="R159" s="78"/>
      <c r="S159" s="78"/>
      <c r="T159" s="92"/>
      <c r="U159" s="78"/>
      <c r="V159" s="78"/>
    </row>
    <row r="160" spans="1:22" ht="24" customHeight="1">
      <c r="A160" s="114" t="s">
        <v>261</v>
      </c>
      <c r="B160" s="115" t="s">
        <v>262</v>
      </c>
      <c r="C160" s="115" t="s">
        <v>263</v>
      </c>
      <c r="D160" s="115" t="s">
        <v>264</v>
      </c>
      <c r="E160" s="116">
        <v>45798</v>
      </c>
      <c r="F160" s="116">
        <v>45806</v>
      </c>
      <c r="G160" s="116">
        <v>45806</v>
      </c>
      <c r="H160" s="115">
        <v>7</v>
      </c>
      <c r="I160" s="115">
        <v>1</v>
      </c>
      <c r="J160" s="115">
        <v>18</v>
      </c>
      <c r="K160" s="115" t="s">
        <v>26</v>
      </c>
      <c r="L160" s="115" t="s">
        <v>43</v>
      </c>
      <c r="M160" s="115" t="s">
        <v>61</v>
      </c>
      <c r="N160" s="115">
        <v>0</v>
      </c>
      <c r="O160" s="87" t="str">
        <f>IF(ISNA(_xlfn.XLOOKUP($A160,GCVOA!$B:$B,GCVOA!$N:$N)),"",  _xlfn.XLOOKUP($A160,GCVOA!$B:$B,GCVOA!$N:$N))</f>
        <v/>
      </c>
      <c r="P160" s="87" t="str">
        <f>IF(ISNA(_xlfn.XLOOKUP($A160,GCSEMI!$B:$B,GCSEMI!$N:$N)),"",  _xlfn.XLOOKUP($A160,GCSEMI!$B:$B,GCSEMI!$N:$N))</f>
        <v/>
      </c>
      <c r="Q160" s="87" t="str">
        <f>IF(ISNA(_xlfn.XLOOKUP($A160,ORGPREP!$B:$B,ORGPREP!$N:$N)),"",  _xlfn.XLOOKUP($A160,ORGPREP!$B:$B,ORGPREP!$N:$N))</f>
        <v/>
      </c>
      <c r="R160" s="87" t="str">
        <f>IF(ISNA(_xlfn.XLOOKUP($A160,MSSEMI!$B:$B,MSSEMI!$N:$N)),"",  _xlfn.XLOOKUP($A160,MSSEMI!$B:$B,MSSEMI!$N:$N))</f>
        <v/>
      </c>
      <c r="S160" s="87" t="str">
        <f>IF(ISNA(_xlfn.XLOOKUP($A160,MSVOA!$B:$B,MSVOA!$N:$N)),"",  _xlfn.XLOOKUP($A160,MSVOA!$B:$B,MSVOA!$N:$N))</f>
        <v/>
      </c>
      <c r="T160" s="114"/>
      <c r="U160" s="87">
        <f>IF(ISNA(_xlfn.XLOOKUP($A160,GENCHEM!$B:$B,GENCHEM!$N:$N)),"",  _xlfn.XLOOKUP($A160,GENCHEM!$B:$B,GENCHEM!$N:$N))</f>
        <v>0</v>
      </c>
      <c r="V160" s="87" t="str">
        <f>IF(ISNA(_xlfn.XLOOKUP($A160,HG!$B:$B,HG!$N:$N)),"",  _xlfn.XLOOKUP($A160,HG!$B:$B,HG!$N:$N))</f>
        <v/>
      </c>
    </row>
    <row r="161" spans="1:22" ht="24" customHeight="1">
      <c r="A161" s="92" t="s">
        <v>133</v>
      </c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78"/>
      <c r="P161" s="78"/>
      <c r="Q161" s="78"/>
      <c r="R161" s="78"/>
      <c r="S161" s="78"/>
      <c r="T161" s="92"/>
      <c r="U161" s="78"/>
      <c r="V161" s="78"/>
    </row>
    <row r="162" spans="1:22" ht="24" customHeight="1">
      <c r="A162" s="114" t="s">
        <v>265</v>
      </c>
      <c r="B162" s="115" t="s">
        <v>262</v>
      </c>
      <c r="C162" s="115" t="s">
        <v>266</v>
      </c>
      <c r="D162" s="115" t="s">
        <v>25</v>
      </c>
      <c r="E162" s="116">
        <v>45798</v>
      </c>
      <c r="F162" s="116">
        <v>45806</v>
      </c>
      <c r="G162" s="116">
        <v>45806</v>
      </c>
      <c r="H162" s="115">
        <v>7</v>
      </c>
      <c r="I162" s="115">
        <v>1</v>
      </c>
      <c r="J162" s="115">
        <v>18</v>
      </c>
      <c r="K162" s="115" t="s">
        <v>26</v>
      </c>
      <c r="L162" s="115" t="s">
        <v>43</v>
      </c>
      <c r="M162" s="115" t="s">
        <v>61</v>
      </c>
      <c r="N162" s="115">
        <v>0</v>
      </c>
      <c r="O162" s="87" t="str">
        <f>IF(ISNA(_xlfn.XLOOKUP($A162,GCVOA!$B:$B,GCVOA!$N:$N)),"",  _xlfn.XLOOKUP($A162,GCVOA!$B:$B,GCVOA!$N:$N))</f>
        <v/>
      </c>
      <c r="P162" s="87" t="str">
        <f>IF(ISNA(_xlfn.XLOOKUP($A162,GCSEMI!$B:$B,GCSEMI!$N:$N)),"",  _xlfn.XLOOKUP($A162,GCSEMI!$B:$B,GCSEMI!$N:$N))</f>
        <v/>
      </c>
      <c r="Q162" s="87" t="str">
        <f>IF(ISNA(_xlfn.XLOOKUP($A162,ORGPREP!$B:$B,ORGPREP!$N:$N)),"",  _xlfn.XLOOKUP($A162,ORGPREP!$B:$B,ORGPREP!$N:$N))</f>
        <v/>
      </c>
      <c r="R162" s="87" t="str">
        <f>IF(ISNA(_xlfn.XLOOKUP($A162,MSSEMI!$B:$B,MSSEMI!$N:$N)),"",  _xlfn.XLOOKUP($A162,MSSEMI!$B:$B,MSSEMI!$N:$N))</f>
        <v/>
      </c>
      <c r="S162" s="87" t="str">
        <f>IF(ISNA(_xlfn.XLOOKUP($A162,MSVOA!$B:$B,MSVOA!$N:$N)),"",  _xlfn.XLOOKUP($A162,MSVOA!$B:$B,MSVOA!$N:$N))</f>
        <v/>
      </c>
      <c r="T162" s="118"/>
      <c r="U162" s="87">
        <f>IF(ISNA(_xlfn.XLOOKUP($A162,GENCHEM!$B:$B,GENCHEM!$N:$N)),"",  _xlfn.XLOOKUP($A162,GENCHEM!$B:$B,GENCHEM!$N:$N))</f>
        <v>0</v>
      </c>
      <c r="V162" s="87" t="str">
        <f>IF(ISNA(_xlfn.XLOOKUP($A162,HG!$B:$B,HG!$N:$N)),"",  _xlfn.XLOOKUP($A162,HG!$B:$B,HG!$N:$N))</f>
        <v/>
      </c>
    </row>
    <row r="163" spans="1:22" ht="24" customHeight="1">
      <c r="A163" s="92" t="s">
        <v>133</v>
      </c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78"/>
      <c r="P163" s="78"/>
      <c r="Q163" s="78"/>
      <c r="R163" s="78"/>
      <c r="S163" s="78"/>
      <c r="T163" s="92"/>
      <c r="U163" s="78"/>
      <c r="V163" s="78"/>
    </row>
    <row r="164" spans="1:22" ht="24" customHeight="1">
      <c r="A164" s="114" t="s">
        <v>267</v>
      </c>
      <c r="B164" s="115" t="s">
        <v>262</v>
      </c>
      <c r="C164" s="115" t="s">
        <v>268</v>
      </c>
      <c r="D164" s="115" t="s">
        <v>25</v>
      </c>
      <c r="E164" s="116">
        <v>45798</v>
      </c>
      <c r="F164" s="116">
        <v>45806</v>
      </c>
      <c r="G164" s="116">
        <v>45806</v>
      </c>
      <c r="H164" s="115">
        <v>7</v>
      </c>
      <c r="I164" s="115">
        <v>1</v>
      </c>
      <c r="J164" s="115">
        <v>18</v>
      </c>
      <c r="K164" s="115" t="s">
        <v>26</v>
      </c>
      <c r="L164" s="115" t="s">
        <v>43</v>
      </c>
      <c r="M164" s="115" t="s">
        <v>61</v>
      </c>
      <c r="N164" s="115">
        <v>0</v>
      </c>
      <c r="O164" s="87" t="str">
        <f>IF(ISNA(_xlfn.XLOOKUP($A164,GCVOA!$B:$B,GCVOA!$N:$N)),"",  _xlfn.XLOOKUP($A164,GCVOA!$B:$B,GCVOA!$N:$N))</f>
        <v/>
      </c>
      <c r="P164" s="87" t="str">
        <f>IF(ISNA(_xlfn.XLOOKUP($A164,GCSEMI!$B:$B,GCSEMI!$N:$N)),"",  _xlfn.XLOOKUP($A164,GCSEMI!$B:$B,GCSEMI!$N:$N))</f>
        <v/>
      </c>
      <c r="Q164" s="87" t="str">
        <f>IF(ISNA(_xlfn.XLOOKUP($A164,ORGPREP!$B:$B,ORGPREP!$N:$N)),"",  _xlfn.XLOOKUP($A164,ORGPREP!$B:$B,ORGPREP!$N:$N))</f>
        <v/>
      </c>
      <c r="R164" s="87" t="str">
        <f>IF(ISNA(_xlfn.XLOOKUP($A164,MSSEMI!$B:$B,MSSEMI!$N:$N)),"",  _xlfn.XLOOKUP($A164,MSSEMI!$B:$B,MSSEMI!$N:$N))</f>
        <v/>
      </c>
      <c r="S164" s="87" t="str">
        <f>IF(ISNA(_xlfn.XLOOKUP($A164,MSVOA!$B:$B,MSVOA!$N:$N)),"",  _xlfn.XLOOKUP($A164,MSVOA!$B:$B,MSVOA!$N:$N))</f>
        <v/>
      </c>
      <c r="T164" s="118"/>
      <c r="U164" s="87">
        <f>IF(ISNA(_xlfn.XLOOKUP($A164,GENCHEM!$B:$B,GENCHEM!$N:$N)),"",  _xlfn.XLOOKUP($A164,GENCHEM!$B:$B,GENCHEM!$N:$N))</f>
        <v>0</v>
      </c>
      <c r="V164" s="87" t="str">
        <f>IF(ISNA(_xlfn.XLOOKUP($A164,HG!$B:$B,HG!$N:$N)),"",  _xlfn.XLOOKUP($A164,HG!$B:$B,HG!$N:$N))</f>
        <v/>
      </c>
    </row>
    <row r="165" spans="1:22" ht="24" customHeight="1">
      <c r="A165" s="92" t="s">
        <v>133</v>
      </c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78"/>
      <c r="P165" s="78"/>
      <c r="Q165" s="78"/>
      <c r="R165" s="78"/>
      <c r="S165" s="78"/>
      <c r="T165" s="92"/>
      <c r="U165" s="78"/>
      <c r="V165" s="78"/>
    </row>
    <row r="166" spans="1:22" ht="24" customHeight="1">
      <c r="A166" s="107" t="s">
        <v>269</v>
      </c>
      <c r="B166" s="108" t="s">
        <v>262</v>
      </c>
      <c r="C166" s="108" t="s">
        <v>270</v>
      </c>
      <c r="D166" s="108" t="s">
        <v>25</v>
      </c>
      <c r="E166" s="109">
        <v>45798</v>
      </c>
      <c r="F166" s="109">
        <v>45806</v>
      </c>
      <c r="G166" s="109">
        <v>45806</v>
      </c>
      <c r="H166" s="108">
        <v>7</v>
      </c>
      <c r="I166" s="108">
        <v>2</v>
      </c>
      <c r="J166" s="108">
        <v>18</v>
      </c>
      <c r="K166" s="108" t="s">
        <v>26</v>
      </c>
      <c r="L166" s="108" t="s">
        <v>27</v>
      </c>
      <c r="M166" s="108" t="s">
        <v>61</v>
      </c>
      <c r="N166" s="108">
        <v>0</v>
      </c>
      <c r="O166" s="74" t="str">
        <f>IF(ISNA(_xlfn.XLOOKUP($A166,GCVOA!$B:$B,GCVOA!$N:$N)),"",  _xlfn.XLOOKUP($A166,GCVOA!$B:$B,GCVOA!$N:$N))</f>
        <v/>
      </c>
      <c r="P166" s="74" t="str">
        <f>IF(ISNA(_xlfn.XLOOKUP($A166,GCSEMI!$B:$B,GCSEMI!$N:$N)),"",  _xlfn.XLOOKUP($A166,GCSEMI!$B:$B,GCSEMI!$N:$N))</f>
        <v/>
      </c>
      <c r="Q166" s="74" t="str">
        <f>IF(ISNA(_xlfn.XLOOKUP($A166,ORGPREP!$B:$B,ORGPREP!$N:$N)),"",  _xlfn.XLOOKUP($A166,ORGPREP!$B:$B,ORGPREP!$N:$N))</f>
        <v/>
      </c>
      <c r="R166" s="74" t="str">
        <f>IF(ISNA(_xlfn.XLOOKUP($A166,MSSEMI!$B:$B,MSSEMI!$N:$N)),"",  _xlfn.XLOOKUP($A166,MSSEMI!$B:$B,MSSEMI!$N:$N))</f>
        <v/>
      </c>
      <c r="S166" s="74" t="str">
        <f>IF(ISNA(_xlfn.XLOOKUP($A166,MSVOA!$B:$B,MSVOA!$N:$N)),"",  _xlfn.XLOOKUP($A166,MSVOA!$B:$B,MSVOA!$N:$N))</f>
        <v/>
      </c>
      <c r="T166" s="107"/>
      <c r="U166" s="74">
        <f>IF(ISNA(_xlfn.XLOOKUP($A166,GENCHEM!$B:$B,GENCHEM!$N:$N)),"",  _xlfn.XLOOKUP($A166,GENCHEM!$B:$B,GENCHEM!$N:$N))</f>
        <v>0</v>
      </c>
      <c r="V166" s="74" t="str">
        <f>IF(ISNA(_xlfn.XLOOKUP($A166,HG!$B:$B,HG!$N:$N)),"",  _xlfn.XLOOKUP($A166,HG!$B:$B,HG!$N:$N))</f>
        <v/>
      </c>
    </row>
    <row r="167" spans="1:22" ht="24" customHeight="1">
      <c r="A167" s="92" t="s">
        <v>271</v>
      </c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78"/>
      <c r="P167" s="78"/>
      <c r="Q167" s="78"/>
      <c r="R167" s="78"/>
      <c r="S167" s="78"/>
      <c r="T167" s="92"/>
      <c r="U167" s="78"/>
      <c r="V167" s="78"/>
    </row>
    <row r="168" spans="1:22" ht="24" customHeight="1">
      <c r="A168" s="111" t="s">
        <v>272</v>
      </c>
      <c r="B168" s="112" t="s">
        <v>273</v>
      </c>
      <c r="C168" s="112" t="s">
        <v>274</v>
      </c>
      <c r="D168" s="112" t="s">
        <v>25</v>
      </c>
      <c r="E168" s="113">
        <v>45799</v>
      </c>
      <c r="F168" s="113">
        <v>45806</v>
      </c>
      <c r="G168" s="113">
        <v>45806</v>
      </c>
      <c r="H168" s="112">
        <v>6</v>
      </c>
      <c r="I168" s="112">
        <v>8</v>
      </c>
      <c r="J168" s="112">
        <v>18</v>
      </c>
      <c r="K168" s="112" t="s">
        <v>26</v>
      </c>
      <c r="L168" s="112" t="s">
        <v>113</v>
      </c>
      <c r="M168" s="112" t="s">
        <v>44</v>
      </c>
      <c r="N168" s="112">
        <v>0</v>
      </c>
      <c r="O168" s="79" t="str">
        <f>IF(ISNA(_xlfn.XLOOKUP($A168,GCVOA!$B:$B,GCVOA!$N:$N)),"",  _xlfn.XLOOKUP($A168,GCVOA!$B:$B,GCVOA!$N:$N))</f>
        <v/>
      </c>
      <c r="P168" s="79" t="str">
        <f>IF(ISNA(_xlfn.XLOOKUP($A168,GCSEMI!$B:$B,GCSEMI!$N:$N)),"",  _xlfn.XLOOKUP($A168,GCSEMI!$B:$B,GCSEMI!$N:$N))</f>
        <v/>
      </c>
      <c r="Q168" s="79" t="str">
        <f>IF(ISNA(_xlfn.XLOOKUP($A168,ORGPREP!$B:$B,ORGPREP!$N:$N)),"",  _xlfn.XLOOKUP($A168,ORGPREP!$B:$B,ORGPREP!$N:$N))</f>
        <v/>
      </c>
      <c r="R168" s="79" t="str">
        <f>IF(ISNA(_xlfn.XLOOKUP($A168,MSSEMI!$B:$B,MSSEMI!$N:$N)),"",  _xlfn.XLOOKUP($A168,MSSEMI!$B:$B,MSSEMI!$N:$N))</f>
        <v/>
      </c>
      <c r="S168" s="79">
        <f>IF(ISNA(_xlfn.XLOOKUP($A168,MSVOA!$B:$B,MSVOA!$N:$N)),"",  _xlfn.XLOOKUP($A168,MSVOA!$B:$B,MSVOA!$N:$N))</f>
        <v>0</v>
      </c>
      <c r="T168" s="111"/>
      <c r="U168" s="79" t="str">
        <f>IF(ISNA(_xlfn.XLOOKUP($A168,GENCHEM!$B:$B,GENCHEM!$N:$N)),"",  _xlfn.XLOOKUP($A168,GENCHEM!$B:$B,GENCHEM!$N:$N))</f>
        <v/>
      </c>
      <c r="V168" s="79" t="str">
        <f>IF(ISNA(_xlfn.XLOOKUP($A168,HG!$B:$B,HG!$N:$N)),"",  _xlfn.XLOOKUP($A168,HG!$B:$B,HG!$N:$N))</f>
        <v/>
      </c>
    </row>
    <row r="169" spans="1:22" ht="24" customHeight="1">
      <c r="A169" s="92" t="s">
        <v>275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78"/>
      <c r="P169" s="78"/>
      <c r="Q169" s="78"/>
      <c r="R169" s="78"/>
      <c r="S169" s="78"/>
      <c r="T169" s="92"/>
      <c r="U169" s="78"/>
      <c r="V169" s="78"/>
    </row>
    <row r="170" spans="1:22" ht="24" customHeight="1">
      <c r="A170" s="118" t="s">
        <v>276</v>
      </c>
      <c r="B170" s="119" t="s">
        <v>203</v>
      </c>
      <c r="C170" s="119" t="s">
        <v>230</v>
      </c>
      <c r="D170" s="119" t="s">
        <v>25</v>
      </c>
      <c r="E170" s="120">
        <v>45800</v>
      </c>
      <c r="F170" s="120">
        <v>45806</v>
      </c>
      <c r="G170" s="120">
        <v>45806</v>
      </c>
      <c r="H170" s="119">
        <v>6</v>
      </c>
      <c r="I170" s="119">
        <v>15</v>
      </c>
      <c r="J170" s="119">
        <v>18</v>
      </c>
      <c r="K170" s="119" t="s">
        <v>38</v>
      </c>
      <c r="L170" s="119" t="s">
        <v>43</v>
      </c>
      <c r="M170" s="119" t="s">
        <v>61</v>
      </c>
      <c r="N170" s="119">
        <v>0</v>
      </c>
      <c r="O170" s="88" t="str">
        <f>IF(ISNA(_xlfn.XLOOKUP($A170,GCVOA!$B:$B,GCVOA!$N:$N)),"",  _xlfn.XLOOKUP($A170,GCVOA!$B:$B,GCVOA!$N:$N))</f>
        <v/>
      </c>
      <c r="P170" s="88" t="str">
        <f>IF(ISNA(_xlfn.XLOOKUP($A170,GCSEMI!$B:$B,GCSEMI!$N:$N)),"",  _xlfn.XLOOKUP($A170,GCSEMI!$B:$B,GCSEMI!$N:$N))</f>
        <v/>
      </c>
      <c r="Q170" s="88" t="str">
        <f>IF(ISNA(_xlfn.XLOOKUP($A170,ORGPREP!$B:$B,ORGPREP!$N:$N)),"",  _xlfn.XLOOKUP($A170,ORGPREP!$B:$B,ORGPREP!$N:$N))</f>
        <v/>
      </c>
      <c r="R170" s="88" t="str">
        <f>IF(ISNA(_xlfn.XLOOKUP($A170,MSSEMI!$B:$B,MSSEMI!$N:$N)),"",  _xlfn.XLOOKUP($A170,MSSEMI!$B:$B,MSSEMI!$N:$N))</f>
        <v/>
      </c>
      <c r="S170" s="88" t="str">
        <f>IF(ISNA(_xlfn.XLOOKUP($A170,MSVOA!$B:$B,MSVOA!$N:$N)),"",  _xlfn.XLOOKUP($A170,MSVOA!$B:$B,MSVOA!$N:$N))</f>
        <v/>
      </c>
      <c r="T170" s="118"/>
      <c r="U170" s="88" t="str">
        <f>IF(ISNA(_xlfn.XLOOKUP($A170,GENCHEM!$B:$B,GENCHEM!$N:$N)),"",  _xlfn.XLOOKUP($A170,GENCHEM!$B:$B,GENCHEM!$N:$N))</f>
        <v/>
      </c>
      <c r="V170" s="88" t="str">
        <f>IF(ISNA(_xlfn.XLOOKUP($A170,HG!$B:$B,HG!$N:$N)),"",  _xlfn.XLOOKUP($A170,HG!$B:$B,HG!$N:$N))</f>
        <v/>
      </c>
    </row>
    <row r="171" spans="1:22" ht="24" customHeight="1">
      <c r="A171" s="92" t="s">
        <v>277</v>
      </c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78"/>
      <c r="P171" s="78"/>
      <c r="Q171" s="78"/>
      <c r="R171" s="78"/>
      <c r="S171" s="78"/>
      <c r="T171" s="92"/>
      <c r="U171" s="78"/>
      <c r="V171" s="78"/>
    </row>
    <row r="172" spans="1:22" ht="24" customHeight="1">
      <c r="A172" s="118" t="s">
        <v>278</v>
      </c>
      <c r="B172" s="119" t="s">
        <v>203</v>
      </c>
      <c r="C172" s="119" t="s">
        <v>279</v>
      </c>
      <c r="D172" s="119" t="s">
        <v>25</v>
      </c>
      <c r="E172" s="120">
        <v>45800</v>
      </c>
      <c r="F172" s="120">
        <v>45806</v>
      </c>
      <c r="G172" s="120">
        <v>45806</v>
      </c>
      <c r="H172" s="119">
        <v>6</v>
      </c>
      <c r="I172" s="119">
        <v>60</v>
      </c>
      <c r="J172" s="119">
        <v>18</v>
      </c>
      <c r="K172" s="119" t="s">
        <v>38</v>
      </c>
      <c r="L172" s="119" t="s">
        <v>43</v>
      </c>
      <c r="M172" s="119" t="s">
        <v>61</v>
      </c>
      <c r="N172" s="119">
        <v>0</v>
      </c>
      <c r="O172" s="88" t="str">
        <f>IF(ISNA(_xlfn.XLOOKUP($A172,GCVOA!$B:$B,GCVOA!$N:$N)),"",  _xlfn.XLOOKUP($A172,GCVOA!$B:$B,GCVOA!$N:$N))</f>
        <v/>
      </c>
      <c r="P172" s="88" t="str">
        <f>IF(ISNA(_xlfn.XLOOKUP($A172,GCSEMI!$B:$B,GCSEMI!$N:$N)),"",  _xlfn.XLOOKUP($A172,GCSEMI!$B:$B,GCSEMI!$N:$N))</f>
        <v/>
      </c>
      <c r="Q172" s="88" t="str">
        <f>IF(ISNA(_xlfn.XLOOKUP($A172,ORGPREP!$B:$B,ORGPREP!$N:$N)),"",  _xlfn.XLOOKUP($A172,ORGPREP!$B:$B,ORGPREP!$N:$N))</f>
        <v/>
      </c>
      <c r="R172" s="88" t="str">
        <f>IF(ISNA(_xlfn.XLOOKUP($A172,MSSEMI!$B:$B,MSSEMI!$N:$N)),"",  _xlfn.XLOOKUP($A172,MSSEMI!$B:$B,MSSEMI!$N:$N))</f>
        <v/>
      </c>
      <c r="S172" s="88" t="str">
        <f>IF(ISNA(_xlfn.XLOOKUP($A172,MSVOA!$B:$B,MSVOA!$N:$N)),"",  _xlfn.XLOOKUP($A172,MSVOA!$B:$B,MSVOA!$N:$N))</f>
        <v/>
      </c>
      <c r="T172" s="118"/>
      <c r="U172" s="88" t="str">
        <f>IF(ISNA(_xlfn.XLOOKUP($A172,GENCHEM!$B:$B,GENCHEM!$N:$N)),"",  _xlfn.XLOOKUP($A172,GENCHEM!$B:$B,GENCHEM!$N:$N))</f>
        <v/>
      </c>
      <c r="V172" s="88" t="str">
        <f>IF(ISNA(_xlfn.XLOOKUP($A172,HG!$B:$B,HG!$N:$N)),"",  _xlfn.XLOOKUP($A172,HG!$B:$B,HG!$N:$N))</f>
        <v/>
      </c>
    </row>
    <row r="173" spans="1:22" ht="24" customHeight="1">
      <c r="A173" s="92" t="s">
        <v>277</v>
      </c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78"/>
      <c r="P173" s="78"/>
      <c r="Q173" s="78"/>
      <c r="R173" s="78"/>
      <c r="S173" s="78"/>
      <c r="T173" s="92"/>
      <c r="U173" s="78"/>
      <c r="V173" s="78"/>
    </row>
    <row r="174" spans="1:22" ht="24" customHeight="1">
      <c r="A174" s="118" t="s">
        <v>280</v>
      </c>
      <c r="B174" s="119" t="s">
        <v>203</v>
      </c>
      <c r="C174" s="119" t="s">
        <v>281</v>
      </c>
      <c r="D174" s="119" t="s">
        <v>25</v>
      </c>
      <c r="E174" s="120">
        <v>45800</v>
      </c>
      <c r="F174" s="120">
        <v>45806</v>
      </c>
      <c r="G174" s="120">
        <v>45806</v>
      </c>
      <c r="H174" s="119">
        <v>6</v>
      </c>
      <c r="I174" s="119">
        <v>12</v>
      </c>
      <c r="J174" s="119">
        <v>18</v>
      </c>
      <c r="K174" s="119" t="s">
        <v>38</v>
      </c>
      <c r="L174" s="119" t="s">
        <v>43</v>
      </c>
      <c r="M174" s="119" t="s">
        <v>61</v>
      </c>
      <c r="N174" s="119">
        <v>0</v>
      </c>
      <c r="O174" s="88" t="str">
        <f>IF(ISNA(_xlfn.XLOOKUP($A174,GCVOA!$B:$B,GCVOA!$N:$N)),"",  _xlfn.XLOOKUP($A174,GCVOA!$B:$B,GCVOA!$N:$N))</f>
        <v/>
      </c>
      <c r="P174" s="88" t="str">
        <f>IF(ISNA(_xlfn.XLOOKUP($A174,GCSEMI!$B:$B,GCSEMI!$N:$N)),"",  _xlfn.XLOOKUP($A174,GCSEMI!$B:$B,GCSEMI!$N:$N))</f>
        <v/>
      </c>
      <c r="Q174" s="88" t="str">
        <f>IF(ISNA(_xlfn.XLOOKUP($A174,ORGPREP!$B:$B,ORGPREP!$N:$N)),"",  _xlfn.XLOOKUP($A174,ORGPREP!$B:$B,ORGPREP!$N:$N))</f>
        <v/>
      </c>
      <c r="R174" s="88" t="str">
        <f>IF(ISNA(_xlfn.XLOOKUP($A174,MSSEMI!$B:$B,MSSEMI!$N:$N)),"",  _xlfn.XLOOKUP($A174,MSSEMI!$B:$B,MSSEMI!$N:$N))</f>
        <v/>
      </c>
      <c r="S174" s="88" t="str">
        <f>IF(ISNA(_xlfn.XLOOKUP($A174,MSVOA!$B:$B,MSVOA!$N:$N)),"",  _xlfn.XLOOKUP($A174,MSVOA!$B:$B,MSVOA!$N:$N))</f>
        <v/>
      </c>
      <c r="T174" s="118"/>
      <c r="U174" s="88" t="str">
        <f>IF(ISNA(_xlfn.XLOOKUP($A174,GENCHEM!$B:$B,GENCHEM!$N:$N)),"",  _xlfn.XLOOKUP($A174,GENCHEM!$B:$B,GENCHEM!$N:$N))</f>
        <v/>
      </c>
      <c r="V174" s="88" t="str">
        <f>IF(ISNA(_xlfn.XLOOKUP($A174,HG!$B:$B,HG!$N:$N)),"",  _xlfn.XLOOKUP($A174,HG!$B:$B,HG!$N:$N))</f>
        <v/>
      </c>
    </row>
    <row r="175" spans="1:22" ht="24" customHeight="1">
      <c r="A175" s="92" t="s">
        <v>277</v>
      </c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78"/>
      <c r="P175" s="78"/>
      <c r="Q175" s="78"/>
      <c r="R175" s="78"/>
      <c r="S175" s="78"/>
      <c r="T175" s="92"/>
      <c r="U175" s="78"/>
      <c r="V175" s="78"/>
    </row>
    <row r="176" spans="1:22" ht="24" customHeight="1">
      <c r="A176" s="118" t="s">
        <v>282</v>
      </c>
      <c r="B176" s="119" t="s">
        <v>203</v>
      </c>
      <c r="C176" s="119" t="s">
        <v>283</v>
      </c>
      <c r="D176" s="119" t="s">
        <v>25</v>
      </c>
      <c r="E176" s="120">
        <v>45800</v>
      </c>
      <c r="F176" s="120">
        <v>45806</v>
      </c>
      <c r="G176" s="120">
        <v>45806</v>
      </c>
      <c r="H176" s="119">
        <v>6</v>
      </c>
      <c r="I176" s="119">
        <v>9</v>
      </c>
      <c r="J176" s="119">
        <v>18</v>
      </c>
      <c r="K176" s="119" t="s">
        <v>38</v>
      </c>
      <c r="L176" s="119" t="s">
        <v>43</v>
      </c>
      <c r="M176" s="119" t="s">
        <v>61</v>
      </c>
      <c r="N176" s="119">
        <v>0</v>
      </c>
      <c r="O176" s="88" t="str">
        <f>IF(ISNA(_xlfn.XLOOKUP($A176,GCVOA!$B:$B,GCVOA!$N:$N)),"",  _xlfn.XLOOKUP($A176,GCVOA!$B:$B,GCVOA!$N:$N))</f>
        <v/>
      </c>
      <c r="P176" s="88" t="str">
        <f>IF(ISNA(_xlfn.XLOOKUP($A176,GCSEMI!$B:$B,GCSEMI!$N:$N)),"",  _xlfn.XLOOKUP($A176,GCSEMI!$B:$B,GCSEMI!$N:$N))</f>
        <v/>
      </c>
      <c r="Q176" s="88" t="str">
        <f>IF(ISNA(_xlfn.XLOOKUP($A176,ORGPREP!$B:$B,ORGPREP!$N:$N)),"",  _xlfn.XLOOKUP($A176,ORGPREP!$B:$B,ORGPREP!$N:$N))</f>
        <v/>
      </c>
      <c r="R176" s="88" t="str">
        <f>IF(ISNA(_xlfn.XLOOKUP($A176,MSSEMI!$B:$B,MSSEMI!$N:$N)),"",  _xlfn.XLOOKUP($A176,MSSEMI!$B:$B,MSSEMI!$N:$N))</f>
        <v/>
      </c>
      <c r="S176" s="88" t="str">
        <f>IF(ISNA(_xlfn.XLOOKUP($A176,MSVOA!$B:$B,MSVOA!$N:$N)),"",  _xlfn.XLOOKUP($A176,MSVOA!$B:$B,MSVOA!$N:$N))</f>
        <v/>
      </c>
      <c r="T176" s="118"/>
      <c r="U176" s="88" t="str">
        <f>IF(ISNA(_xlfn.XLOOKUP($A176,GENCHEM!$B:$B,GENCHEM!$N:$N)),"",  _xlfn.XLOOKUP($A176,GENCHEM!$B:$B,GENCHEM!$N:$N))</f>
        <v/>
      </c>
      <c r="V176" s="88" t="str">
        <f>IF(ISNA(_xlfn.XLOOKUP($A176,HG!$B:$B,HG!$N:$N)),"",  _xlfn.XLOOKUP($A176,HG!$B:$B,HG!$N:$N))</f>
        <v/>
      </c>
    </row>
    <row r="177" spans="1:22" ht="24" customHeight="1">
      <c r="A177" s="92" t="s">
        <v>277</v>
      </c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78"/>
      <c r="P177" s="78"/>
      <c r="Q177" s="78"/>
      <c r="R177" s="78"/>
      <c r="S177" s="78"/>
      <c r="T177" s="92"/>
      <c r="U177" s="78"/>
      <c r="V177" s="78"/>
    </row>
    <row r="178" spans="1:22" ht="24" customHeight="1">
      <c r="A178" s="111" t="s">
        <v>284</v>
      </c>
      <c r="B178" s="112" t="s">
        <v>203</v>
      </c>
      <c r="C178" s="112" t="s">
        <v>285</v>
      </c>
      <c r="D178" s="112" t="s">
        <v>25</v>
      </c>
      <c r="E178" s="113">
        <v>45800</v>
      </c>
      <c r="F178" s="113">
        <v>45806</v>
      </c>
      <c r="G178" s="113">
        <v>45806</v>
      </c>
      <c r="H178" s="112">
        <v>6</v>
      </c>
      <c r="I178" s="112">
        <v>21</v>
      </c>
      <c r="J178" s="112">
        <v>18</v>
      </c>
      <c r="K178" s="112" t="s">
        <v>38</v>
      </c>
      <c r="L178" s="112" t="s">
        <v>47</v>
      </c>
      <c r="M178" s="112" t="s">
        <v>28</v>
      </c>
      <c r="N178" s="112">
        <v>0</v>
      </c>
      <c r="O178" s="79" t="str">
        <f>IF(ISNA(_xlfn.XLOOKUP($A178,GCVOA!$B:$B,GCVOA!$N:$N)),"",  _xlfn.XLOOKUP($A178,GCVOA!$B:$B,GCVOA!$N:$N))</f>
        <v/>
      </c>
      <c r="P178" s="79" t="str">
        <f>IF(ISNA(_xlfn.XLOOKUP($A178,GCSEMI!$B:$B,GCSEMI!$N:$N)),"",  _xlfn.XLOOKUP($A178,GCSEMI!$B:$B,GCSEMI!$N:$N))</f>
        <v/>
      </c>
      <c r="Q178" s="79" t="str">
        <f>IF(ISNA(_xlfn.XLOOKUP($A178,ORGPREP!$B:$B,ORGPREP!$N:$N)),"",  _xlfn.XLOOKUP($A178,ORGPREP!$B:$B,ORGPREP!$N:$N))</f>
        <v/>
      </c>
      <c r="R178" s="79" t="str">
        <f>IF(ISNA(_xlfn.XLOOKUP($A178,MSSEMI!$B:$B,MSSEMI!$N:$N)),"",  _xlfn.XLOOKUP($A178,MSSEMI!$B:$B,MSSEMI!$N:$N))</f>
        <v/>
      </c>
      <c r="S178" s="79" t="str">
        <f>IF(ISNA(_xlfn.XLOOKUP($A178,MSVOA!$B:$B,MSVOA!$N:$N)),"",  _xlfn.XLOOKUP($A178,MSVOA!$B:$B,MSVOA!$N:$N))</f>
        <v/>
      </c>
      <c r="T178" s="111"/>
      <c r="U178" s="79" t="str">
        <f>IF(ISNA(_xlfn.XLOOKUP($A178,GENCHEM!$B:$B,GENCHEM!$N:$N)),"",  _xlfn.XLOOKUP($A178,GENCHEM!$B:$B,GENCHEM!$N:$N))</f>
        <v/>
      </c>
      <c r="V178" s="79" t="str">
        <f>IF(ISNA(_xlfn.XLOOKUP($A178,HG!$B:$B,HG!$N:$N)),"",  _xlfn.XLOOKUP($A178,HG!$B:$B,HG!$N:$N))</f>
        <v/>
      </c>
    </row>
    <row r="179" spans="1:22" ht="24" customHeight="1">
      <c r="A179" s="92" t="s">
        <v>286</v>
      </c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78"/>
      <c r="P179" s="78"/>
      <c r="Q179" s="78"/>
      <c r="R179" s="78"/>
      <c r="S179" s="78"/>
      <c r="T179" s="92"/>
      <c r="U179" s="78"/>
      <c r="V179" s="78"/>
    </row>
    <row r="180" spans="1:22" ht="24" customHeight="1">
      <c r="A180" s="107" t="s">
        <v>287</v>
      </c>
      <c r="B180" s="108" t="s">
        <v>288</v>
      </c>
      <c r="C180" s="108" t="s">
        <v>289</v>
      </c>
      <c r="D180" s="108" t="s">
        <v>25</v>
      </c>
      <c r="E180" s="109">
        <v>45799</v>
      </c>
      <c r="F180" s="109">
        <v>45807</v>
      </c>
      <c r="G180" s="109">
        <v>45807</v>
      </c>
      <c r="H180" s="108">
        <v>7</v>
      </c>
      <c r="I180" s="108">
        <v>4</v>
      </c>
      <c r="J180" s="108">
        <v>17</v>
      </c>
      <c r="K180" s="108" t="s">
        <v>26</v>
      </c>
      <c r="L180" s="108" t="s">
        <v>113</v>
      </c>
      <c r="M180" s="108" t="s">
        <v>28</v>
      </c>
      <c r="N180" s="108">
        <v>0</v>
      </c>
      <c r="O180" s="74" t="str">
        <f>IF(ISNA(_xlfn.XLOOKUP($A180,GCVOA!$B:$B,GCVOA!$N:$N)),"",  _xlfn.XLOOKUP($A180,GCVOA!$B:$B,GCVOA!$N:$N))</f>
        <v/>
      </c>
      <c r="P180" s="74" t="str">
        <f>IF(ISNA(_xlfn.XLOOKUP($A180,GCSEMI!$B:$B,GCSEMI!$N:$N)),"",  _xlfn.XLOOKUP($A180,GCSEMI!$B:$B,GCSEMI!$N:$N))</f>
        <v/>
      </c>
      <c r="Q180" s="74" t="str">
        <f>IF(ISNA(_xlfn.XLOOKUP($A180,ORGPREP!$B:$B,ORGPREP!$N:$N)),"",  _xlfn.XLOOKUP($A180,ORGPREP!$B:$B,ORGPREP!$N:$N))</f>
        <v/>
      </c>
      <c r="R180" s="74">
        <f>IF(ISNA(_xlfn.XLOOKUP($A180,MSSEMI!$B:$B,MSSEMI!$N:$N)),"",  _xlfn.XLOOKUP($A180,MSSEMI!$B:$B,MSSEMI!$N:$N))</f>
        <v>0</v>
      </c>
      <c r="S180" s="74" t="str">
        <f>IF(ISNA(_xlfn.XLOOKUP($A180,MSVOA!$B:$B,MSVOA!$N:$N)),"",  _xlfn.XLOOKUP($A180,MSVOA!$B:$B,MSVOA!$N:$N))</f>
        <v/>
      </c>
      <c r="T180" s="107"/>
      <c r="U180" s="74" t="str">
        <f>IF(ISNA(_xlfn.XLOOKUP($A180,GENCHEM!$B:$B,GENCHEM!$N:$N)),"",  _xlfn.XLOOKUP($A180,GENCHEM!$B:$B,GENCHEM!$N:$N))</f>
        <v/>
      </c>
      <c r="V180" s="74" t="str">
        <f>IF(ISNA(_xlfn.XLOOKUP($A180,HG!$B:$B,HG!$N:$N)),"",  _xlfn.XLOOKUP($A180,HG!$B:$B,HG!$N:$N))</f>
        <v/>
      </c>
    </row>
    <row r="181" spans="1:22" ht="24" customHeight="1">
      <c r="A181" s="92" t="s">
        <v>290</v>
      </c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78"/>
      <c r="P181" s="78"/>
      <c r="Q181" s="78"/>
      <c r="R181" s="78"/>
      <c r="S181" s="78"/>
      <c r="T181" s="92"/>
      <c r="U181" s="78"/>
      <c r="V181" s="78"/>
    </row>
    <row r="182" spans="1:22" ht="24" customHeight="1">
      <c r="A182" s="107" t="s">
        <v>291</v>
      </c>
      <c r="B182" s="108" t="s">
        <v>23</v>
      </c>
      <c r="C182" s="108" t="s">
        <v>189</v>
      </c>
      <c r="D182" s="108" t="s">
        <v>25</v>
      </c>
      <c r="E182" s="109">
        <v>45799</v>
      </c>
      <c r="F182" s="109">
        <v>45807</v>
      </c>
      <c r="G182" s="109">
        <v>45807</v>
      </c>
      <c r="H182" s="108">
        <v>7</v>
      </c>
      <c r="I182" s="108">
        <v>21</v>
      </c>
      <c r="J182" s="108">
        <v>17</v>
      </c>
      <c r="K182" s="108" t="s">
        <v>26</v>
      </c>
      <c r="L182" s="108" t="s">
        <v>155</v>
      </c>
      <c r="M182" s="108" t="s">
        <v>28</v>
      </c>
      <c r="N182" s="108">
        <v>0</v>
      </c>
      <c r="O182" s="74" t="str">
        <f>IF(ISNA(_xlfn.XLOOKUP($A182,GCVOA!$B:$B,GCVOA!$N:$N)),"",  _xlfn.XLOOKUP($A182,GCVOA!$B:$B,GCVOA!$N:$N))</f>
        <v/>
      </c>
      <c r="P182" s="74" t="str">
        <f>IF(ISNA(_xlfn.XLOOKUP($A182,GCSEMI!$B:$B,GCSEMI!$N:$N)),"",  _xlfn.XLOOKUP($A182,GCSEMI!$B:$B,GCSEMI!$N:$N))</f>
        <v/>
      </c>
      <c r="Q182" s="74" t="str">
        <f>IF(ISNA(_xlfn.XLOOKUP($A182,ORGPREP!$B:$B,ORGPREP!$N:$N)),"",  _xlfn.XLOOKUP($A182,ORGPREP!$B:$B,ORGPREP!$N:$N))</f>
        <v/>
      </c>
      <c r="R182" s="74" t="str">
        <f>IF(ISNA(_xlfn.XLOOKUP($A182,MSSEMI!$B:$B,MSSEMI!$N:$N)),"",  _xlfn.XLOOKUP($A182,MSSEMI!$B:$B,MSSEMI!$N:$N))</f>
        <v/>
      </c>
      <c r="S182" s="74" t="str">
        <f>IF(ISNA(_xlfn.XLOOKUP($A182,MSVOA!$B:$B,MSVOA!$N:$N)),"",  _xlfn.XLOOKUP($A182,MSVOA!$B:$B,MSVOA!$N:$N))</f>
        <v/>
      </c>
      <c r="T182" s="107"/>
      <c r="U182" s="74">
        <f>IF(ISNA(_xlfn.XLOOKUP($A182,GENCHEM!$B:$B,GENCHEM!$N:$N)),"",  _xlfn.XLOOKUP($A182,GENCHEM!$B:$B,GENCHEM!$N:$N))</f>
        <v>0</v>
      </c>
      <c r="V182" s="74" t="str">
        <f>IF(ISNA(_xlfn.XLOOKUP($A182,HG!$B:$B,HG!$N:$N)),"",  _xlfn.XLOOKUP($A182,HG!$B:$B,HG!$N:$N))</f>
        <v/>
      </c>
    </row>
    <row r="183" spans="1:22" ht="24" customHeight="1">
      <c r="A183" s="92" t="s">
        <v>292</v>
      </c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78"/>
      <c r="P183" s="78"/>
      <c r="Q183" s="78"/>
      <c r="R183" s="78"/>
      <c r="S183" s="78"/>
      <c r="T183" s="92"/>
      <c r="U183" s="78"/>
      <c r="V183" s="78"/>
    </row>
    <row r="184" spans="1:22" ht="24" customHeight="1">
      <c r="A184" s="118" t="s">
        <v>293</v>
      </c>
      <c r="B184" s="119" t="s">
        <v>294</v>
      </c>
      <c r="C184" s="119" t="s">
        <v>295</v>
      </c>
      <c r="D184" s="119" t="s">
        <v>25</v>
      </c>
      <c r="E184" s="120">
        <v>45800</v>
      </c>
      <c r="F184" s="120">
        <v>45807</v>
      </c>
      <c r="G184" s="120">
        <v>45807</v>
      </c>
      <c r="H184" s="119">
        <v>6</v>
      </c>
      <c r="I184" s="119">
        <v>4</v>
      </c>
      <c r="J184" s="119">
        <v>17</v>
      </c>
      <c r="K184" s="119" t="s">
        <v>38</v>
      </c>
      <c r="L184" s="119" t="s">
        <v>43</v>
      </c>
      <c r="M184" s="119" t="s">
        <v>72</v>
      </c>
      <c r="N184" s="119">
        <v>0</v>
      </c>
      <c r="O184" s="88" t="str">
        <f>IF(ISNA(_xlfn.XLOOKUP($A184,GCVOA!$B:$B,GCVOA!$N:$N)),"",  _xlfn.XLOOKUP($A184,GCVOA!$B:$B,GCVOA!$N:$N))</f>
        <v/>
      </c>
      <c r="P184" s="88" t="str">
        <f>IF(ISNA(_xlfn.XLOOKUP($A184,GCSEMI!$B:$B,GCSEMI!$N:$N)),"",  _xlfn.XLOOKUP($A184,GCSEMI!$B:$B,GCSEMI!$N:$N))</f>
        <v/>
      </c>
      <c r="Q184" s="88" t="str">
        <f>IF(ISNA(_xlfn.XLOOKUP($A184,ORGPREP!$B:$B,ORGPREP!$N:$N)),"",  _xlfn.XLOOKUP($A184,ORGPREP!$B:$B,ORGPREP!$N:$N))</f>
        <v/>
      </c>
      <c r="R184" s="88" t="str">
        <f>IF(ISNA(_xlfn.XLOOKUP($A184,MSSEMI!$B:$B,MSSEMI!$N:$N)),"",  _xlfn.XLOOKUP($A184,MSSEMI!$B:$B,MSSEMI!$N:$N))</f>
        <v/>
      </c>
      <c r="S184" s="88" t="str">
        <f>IF(ISNA(_xlfn.XLOOKUP($A184,MSVOA!$B:$B,MSVOA!$N:$N)),"",  _xlfn.XLOOKUP($A184,MSVOA!$B:$B,MSVOA!$N:$N))</f>
        <v/>
      </c>
      <c r="T184" s="118"/>
      <c r="U184" s="88" t="str">
        <f>IF(ISNA(_xlfn.XLOOKUP($A184,GENCHEM!$B:$B,GENCHEM!$N:$N)),"",  _xlfn.XLOOKUP($A184,GENCHEM!$B:$B,GENCHEM!$N:$N))</f>
        <v/>
      </c>
      <c r="V184" s="88" t="str">
        <f>IF(ISNA(_xlfn.XLOOKUP($A184,HG!$B:$B,HG!$N:$N)),"",  _xlfn.XLOOKUP($A184,HG!$B:$B,HG!$N:$N))</f>
        <v/>
      </c>
    </row>
    <row r="185" spans="1:22" ht="24" customHeight="1">
      <c r="A185" s="92" t="s">
        <v>296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78"/>
      <c r="P185" s="78"/>
      <c r="Q185" s="78"/>
      <c r="R185" s="78"/>
      <c r="S185" s="78"/>
      <c r="T185" s="92"/>
      <c r="U185" s="78"/>
      <c r="V185" s="78"/>
    </row>
    <row r="186" spans="1:22" ht="24" customHeight="1">
      <c r="A186" s="118" t="s">
        <v>297</v>
      </c>
      <c r="B186" s="119" t="s">
        <v>273</v>
      </c>
      <c r="C186" s="119" t="s">
        <v>298</v>
      </c>
      <c r="D186" s="119" t="s">
        <v>25</v>
      </c>
      <c r="E186" s="120">
        <v>45804</v>
      </c>
      <c r="F186" s="120">
        <v>45810</v>
      </c>
      <c r="G186" s="120">
        <v>45810</v>
      </c>
      <c r="H186" s="119">
        <v>6</v>
      </c>
      <c r="I186" s="119">
        <v>6</v>
      </c>
      <c r="J186" s="119">
        <v>14</v>
      </c>
      <c r="K186" s="119" t="s">
        <v>26</v>
      </c>
      <c r="L186" s="119" t="s">
        <v>43</v>
      </c>
      <c r="M186" s="119" t="s">
        <v>52</v>
      </c>
      <c r="N186" s="119">
        <v>0</v>
      </c>
      <c r="O186" s="88" t="str">
        <f>IF(ISNA(_xlfn.XLOOKUP($A186,GCVOA!$B:$B,GCVOA!$N:$N)),"",  _xlfn.XLOOKUP($A186,GCVOA!$B:$B,GCVOA!$N:$N))</f>
        <v/>
      </c>
      <c r="P186" s="88" t="str">
        <f>IF(ISNA(_xlfn.XLOOKUP($A186,GCSEMI!$B:$B,GCSEMI!$N:$N)),"",  _xlfn.XLOOKUP($A186,GCSEMI!$B:$B,GCSEMI!$N:$N))</f>
        <v/>
      </c>
      <c r="Q186" s="88" t="str">
        <f>IF(ISNA(_xlfn.XLOOKUP($A186,ORGPREP!$B:$B,ORGPREP!$N:$N)),"",  _xlfn.XLOOKUP($A186,ORGPREP!$B:$B,ORGPREP!$N:$N))</f>
        <v/>
      </c>
      <c r="R186" s="88" t="str">
        <f>IF(ISNA(_xlfn.XLOOKUP($A186,MSSEMI!$B:$B,MSSEMI!$N:$N)),"",  _xlfn.XLOOKUP($A186,MSSEMI!$B:$B,MSSEMI!$N:$N))</f>
        <v/>
      </c>
      <c r="S186" s="88" t="str">
        <f>IF(ISNA(_xlfn.XLOOKUP($A186,MSVOA!$B:$B,MSVOA!$N:$N)),"",  _xlfn.XLOOKUP($A186,MSVOA!$B:$B,MSVOA!$N:$N))</f>
        <v/>
      </c>
      <c r="T186" s="118"/>
      <c r="U186" s="88" t="str">
        <f>IF(ISNA(_xlfn.XLOOKUP($A186,GENCHEM!$B:$B,GENCHEM!$N:$N)),"",  _xlfn.XLOOKUP($A186,GENCHEM!$B:$B,GENCHEM!$N:$N))</f>
        <v/>
      </c>
      <c r="V186" s="88" t="str">
        <f>IF(ISNA(_xlfn.XLOOKUP($A186,HG!$B:$B,HG!$N:$N)),"",  _xlfn.XLOOKUP($A186,HG!$B:$B,HG!$N:$N))</f>
        <v/>
      </c>
    </row>
    <row r="187" spans="1:22" ht="24" customHeight="1">
      <c r="A187" s="92" t="s">
        <v>299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78"/>
      <c r="P187" s="78"/>
      <c r="Q187" s="78"/>
      <c r="R187" s="78"/>
      <c r="S187" s="78"/>
      <c r="T187" s="92"/>
      <c r="U187" s="78"/>
      <c r="V187" s="78"/>
    </row>
    <row r="188" spans="1:22" ht="24" customHeight="1">
      <c r="A188" s="118" t="s">
        <v>300</v>
      </c>
      <c r="B188" s="119" t="s">
        <v>203</v>
      </c>
      <c r="C188" s="119" t="s">
        <v>301</v>
      </c>
      <c r="D188" s="119" t="s">
        <v>25</v>
      </c>
      <c r="E188" s="120">
        <v>45804</v>
      </c>
      <c r="F188" s="120">
        <v>45810</v>
      </c>
      <c r="G188" s="120">
        <v>45810</v>
      </c>
      <c r="H188" s="119">
        <v>6</v>
      </c>
      <c r="I188" s="119">
        <v>57</v>
      </c>
      <c r="J188" s="119">
        <v>14</v>
      </c>
      <c r="K188" s="119" t="s">
        <v>38</v>
      </c>
      <c r="L188" s="119" t="s">
        <v>43</v>
      </c>
      <c r="M188" s="119" t="s">
        <v>61</v>
      </c>
      <c r="N188" s="119">
        <v>0</v>
      </c>
      <c r="O188" s="88" t="str">
        <f>IF(ISNA(_xlfn.XLOOKUP($A188,GCVOA!$B:$B,GCVOA!$N:$N)),"",  _xlfn.XLOOKUP($A188,GCVOA!$B:$B,GCVOA!$N:$N))</f>
        <v/>
      </c>
      <c r="P188" s="88" t="str">
        <f>IF(ISNA(_xlfn.XLOOKUP($A188,GCSEMI!$B:$B,GCSEMI!$N:$N)),"",  _xlfn.XLOOKUP($A188,GCSEMI!$B:$B,GCSEMI!$N:$N))</f>
        <v/>
      </c>
      <c r="Q188" s="88" t="str">
        <f>IF(ISNA(_xlfn.XLOOKUP($A188,ORGPREP!$B:$B,ORGPREP!$N:$N)),"",  _xlfn.XLOOKUP($A188,ORGPREP!$B:$B,ORGPREP!$N:$N))</f>
        <v/>
      </c>
      <c r="R188" s="88" t="str">
        <f>IF(ISNA(_xlfn.XLOOKUP($A188,MSSEMI!$B:$B,MSSEMI!$N:$N)),"",  _xlfn.XLOOKUP($A188,MSSEMI!$B:$B,MSSEMI!$N:$N))</f>
        <v/>
      </c>
      <c r="S188" s="88" t="str">
        <f>IF(ISNA(_xlfn.XLOOKUP($A188,MSVOA!$B:$B,MSVOA!$N:$N)),"",  _xlfn.XLOOKUP($A188,MSVOA!$B:$B,MSVOA!$N:$N))</f>
        <v/>
      </c>
      <c r="T188" s="118"/>
      <c r="U188" s="88" t="str">
        <f>IF(ISNA(_xlfn.XLOOKUP($A188,GENCHEM!$B:$B,GENCHEM!$N:$N)),"",  _xlfn.XLOOKUP($A188,GENCHEM!$B:$B,GENCHEM!$N:$N))</f>
        <v/>
      </c>
      <c r="V188" s="88" t="str">
        <f>IF(ISNA(_xlfn.XLOOKUP($A188,HG!$B:$B,HG!$N:$N)),"",  _xlfn.XLOOKUP($A188,HG!$B:$B,HG!$N:$N))</f>
        <v/>
      </c>
    </row>
    <row r="189" spans="1:22" ht="24" customHeight="1">
      <c r="A189" s="92" t="s">
        <v>277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78"/>
      <c r="P189" s="78"/>
      <c r="Q189" s="78"/>
      <c r="R189" s="78"/>
      <c r="S189" s="78"/>
      <c r="T189" s="92"/>
      <c r="U189" s="78"/>
      <c r="V189" s="78"/>
    </row>
    <row r="190" spans="1:22" ht="24" customHeight="1">
      <c r="A190" s="111" t="s">
        <v>302</v>
      </c>
      <c r="B190" s="112" t="s">
        <v>203</v>
      </c>
      <c r="C190" s="112" t="s">
        <v>303</v>
      </c>
      <c r="D190" s="112" t="s">
        <v>25</v>
      </c>
      <c r="E190" s="113">
        <v>45804</v>
      </c>
      <c r="F190" s="113">
        <v>45810</v>
      </c>
      <c r="G190" s="113">
        <v>45810</v>
      </c>
      <c r="H190" s="112">
        <v>6</v>
      </c>
      <c r="I190" s="112">
        <v>8</v>
      </c>
      <c r="J190" s="112">
        <v>14</v>
      </c>
      <c r="K190" s="112" t="s">
        <v>38</v>
      </c>
      <c r="L190" s="112" t="s">
        <v>155</v>
      </c>
      <c r="M190" s="112" t="s">
        <v>28</v>
      </c>
      <c r="N190" s="112">
        <v>0</v>
      </c>
      <c r="O190" s="79" t="str">
        <f>IF(ISNA(_xlfn.XLOOKUP($A190,GCVOA!$B:$B,GCVOA!$N:$N)),"",  _xlfn.XLOOKUP($A190,GCVOA!$B:$B,GCVOA!$N:$N))</f>
        <v/>
      </c>
      <c r="P190" s="79" t="str">
        <f>IF(ISNA(_xlfn.XLOOKUP($A190,GCSEMI!$B:$B,GCSEMI!$N:$N)),"",  _xlfn.XLOOKUP($A190,GCSEMI!$B:$B,GCSEMI!$N:$N))</f>
        <v/>
      </c>
      <c r="Q190" s="79" t="str">
        <f>IF(ISNA(_xlfn.XLOOKUP($A190,ORGPREP!$B:$B,ORGPREP!$N:$N)),"",  _xlfn.XLOOKUP($A190,ORGPREP!$B:$B,ORGPREP!$N:$N))</f>
        <v/>
      </c>
      <c r="R190" s="79" t="str">
        <f>IF(ISNA(_xlfn.XLOOKUP($A190,MSSEMI!$B:$B,MSSEMI!$N:$N)),"",  _xlfn.XLOOKUP($A190,MSSEMI!$B:$B,MSSEMI!$N:$N))</f>
        <v/>
      </c>
      <c r="S190" s="79" t="str">
        <f>IF(ISNA(_xlfn.XLOOKUP($A190,MSVOA!$B:$B,MSVOA!$N:$N)),"",  _xlfn.XLOOKUP($A190,MSVOA!$B:$B,MSVOA!$N:$N))</f>
        <v/>
      </c>
      <c r="T190" s="111"/>
      <c r="U190" s="79" t="str">
        <f>IF(ISNA(_xlfn.XLOOKUP($A190,GENCHEM!$B:$B,GENCHEM!$N:$N)),"",  _xlfn.XLOOKUP($A190,GENCHEM!$B:$B,GENCHEM!$N:$N))</f>
        <v/>
      </c>
      <c r="V190" s="79" t="str">
        <f>IF(ISNA(_xlfn.XLOOKUP($A190,HG!$B:$B,HG!$N:$N)),"",  _xlfn.XLOOKUP($A190,HG!$B:$B,HG!$N:$N))</f>
        <v/>
      </c>
    </row>
    <row r="191" spans="1:22" ht="24" customHeight="1">
      <c r="A191" s="92" t="s">
        <v>304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78"/>
      <c r="P191" s="78"/>
      <c r="Q191" s="78"/>
      <c r="R191" s="78"/>
      <c r="S191" s="78"/>
      <c r="T191" s="92"/>
      <c r="U191" s="78"/>
      <c r="V191" s="78"/>
    </row>
    <row r="192" spans="1:22" ht="24" customHeight="1">
      <c r="A192" s="121" t="s">
        <v>305</v>
      </c>
      <c r="B192" s="122" t="s">
        <v>254</v>
      </c>
      <c r="C192" s="122" t="s">
        <v>306</v>
      </c>
      <c r="D192" s="122" t="s">
        <v>25</v>
      </c>
      <c r="E192" s="123">
        <v>45805</v>
      </c>
      <c r="F192" s="123">
        <v>45810</v>
      </c>
      <c r="G192" s="123">
        <v>45810</v>
      </c>
      <c r="H192" s="122">
        <v>3</v>
      </c>
      <c r="I192" s="122">
        <v>5</v>
      </c>
      <c r="J192" s="122">
        <v>14</v>
      </c>
      <c r="K192" s="122" t="s">
        <v>38</v>
      </c>
      <c r="L192" s="122" t="s">
        <v>27</v>
      </c>
      <c r="M192" s="122" t="s">
        <v>61</v>
      </c>
      <c r="N192" s="122">
        <v>0</v>
      </c>
      <c r="O192" s="80" t="str">
        <f>IF(ISNA(_xlfn.XLOOKUP($A192,GCVOA!$B:$B,GCVOA!$N:$N)),"",  _xlfn.XLOOKUP($A192,GCVOA!$B:$B,GCVOA!$N:$N))</f>
        <v/>
      </c>
      <c r="P192" s="80" t="str">
        <f>IF(ISNA(_xlfn.XLOOKUP($A192,GCSEMI!$B:$B,GCSEMI!$N:$N)),"",  _xlfn.XLOOKUP($A192,GCSEMI!$B:$B,GCSEMI!$N:$N))</f>
        <v/>
      </c>
      <c r="Q192" s="80" t="str">
        <f>IF(ISNA(_xlfn.XLOOKUP($A192,ORGPREP!$B:$B,ORGPREP!$N:$N)),"",  _xlfn.XLOOKUP($A192,ORGPREP!$B:$B,ORGPREP!$N:$N))</f>
        <v/>
      </c>
      <c r="R192" s="80" t="str">
        <f>IF(ISNA(_xlfn.XLOOKUP($A192,MSSEMI!$B:$B,MSSEMI!$N:$N)),"",  _xlfn.XLOOKUP($A192,MSSEMI!$B:$B,MSSEMI!$N:$N))</f>
        <v/>
      </c>
      <c r="S192" s="80" t="str">
        <f>IF(ISNA(_xlfn.XLOOKUP($A192,MSVOA!$B:$B,MSVOA!$N:$N)),"",  _xlfn.XLOOKUP($A192,MSVOA!$B:$B,MSVOA!$N:$N))</f>
        <v/>
      </c>
      <c r="T192" s="121"/>
      <c r="U192" s="80">
        <f>IF(ISNA(_xlfn.XLOOKUP($A192,GENCHEM!$B:$B,GENCHEM!$N:$N)),"",  _xlfn.XLOOKUP($A192,GENCHEM!$B:$B,GENCHEM!$N:$N))</f>
        <v>0</v>
      </c>
      <c r="V192" s="80" t="str">
        <f>IF(ISNA(_xlfn.XLOOKUP($A192,HG!$B:$B,HG!$N:$N)),"",  _xlfn.XLOOKUP($A192,HG!$B:$B,HG!$N:$N))</f>
        <v/>
      </c>
    </row>
    <row r="193" spans="1:22" ht="24" customHeight="1">
      <c r="A193" s="92" t="s">
        <v>307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78"/>
      <c r="P193" s="78"/>
      <c r="Q193" s="78"/>
      <c r="R193" s="78"/>
      <c r="S193" s="78"/>
      <c r="T193" s="92"/>
      <c r="U193" s="78"/>
      <c r="V193" s="78"/>
    </row>
    <row r="194" spans="1:22" ht="24" customHeight="1">
      <c r="A194" s="121" t="s">
        <v>308</v>
      </c>
      <c r="B194" s="122" t="s">
        <v>75</v>
      </c>
      <c r="C194" s="122" t="s">
        <v>309</v>
      </c>
      <c r="D194" s="122" t="s">
        <v>214</v>
      </c>
      <c r="E194" s="123">
        <v>45805</v>
      </c>
      <c r="F194" s="123">
        <v>45810</v>
      </c>
      <c r="G194" s="123">
        <v>45810</v>
      </c>
      <c r="H194" s="122">
        <v>3</v>
      </c>
      <c r="I194" s="122">
        <v>1</v>
      </c>
      <c r="J194" s="122">
        <v>14</v>
      </c>
      <c r="K194" s="122" t="s">
        <v>38</v>
      </c>
      <c r="L194" s="122" t="s">
        <v>27</v>
      </c>
      <c r="M194" s="122" t="s">
        <v>44</v>
      </c>
      <c r="N194" s="122">
        <v>0</v>
      </c>
      <c r="O194" s="80" t="str">
        <f>IF(ISNA(_xlfn.XLOOKUP($A194,GCVOA!$B:$B,GCVOA!$N:$N)),"",  _xlfn.XLOOKUP($A194,GCVOA!$B:$B,GCVOA!$N:$N))</f>
        <v/>
      </c>
      <c r="P194" s="80" t="str">
        <f>IF(ISNA(_xlfn.XLOOKUP($A194,GCSEMI!$B:$B,GCSEMI!$N:$N)),"",  _xlfn.XLOOKUP($A194,GCSEMI!$B:$B,GCSEMI!$N:$N))</f>
        <v/>
      </c>
      <c r="Q194" s="80" t="str">
        <f>IF(ISNA(_xlfn.XLOOKUP($A194,ORGPREP!$B:$B,ORGPREP!$N:$N)),"",  _xlfn.XLOOKUP($A194,ORGPREP!$B:$B,ORGPREP!$N:$N))</f>
        <v/>
      </c>
      <c r="R194" s="80">
        <f>IF(ISNA(_xlfn.XLOOKUP($A194,MSSEMI!$B:$B,MSSEMI!$N:$N)),"",  _xlfn.XLOOKUP($A194,MSSEMI!$B:$B,MSSEMI!$N:$N))</f>
        <v>0</v>
      </c>
      <c r="S194" s="80" t="str">
        <f>IF(ISNA(_xlfn.XLOOKUP($A194,MSVOA!$B:$B,MSVOA!$N:$N)),"",  _xlfn.XLOOKUP($A194,MSVOA!$B:$B,MSVOA!$N:$N))</f>
        <v/>
      </c>
      <c r="T194" s="121"/>
      <c r="U194" s="80" t="str">
        <f>IF(ISNA(_xlfn.XLOOKUP($A194,GENCHEM!$B:$B,GENCHEM!$N:$N)),"",  _xlfn.XLOOKUP($A194,GENCHEM!$B:$B,GENCHEM!$N:$N))</f>
        <v/>
      </c>
      <c r="V194" s="80" t="str">
        <f>IF(ISNA(_xlfn.XLOOKUP($A194,HG!$B:$B,HG!$N:$N)),"",  _xlfn.XLOOKUP($A194,HG!$B:$B,HG!$N:$N))</f>
        <v/>
      </c>
    </row>
    <row r="195" spans="1:22" ht="24" customHeight="1">
      <c r="A195" s="92" t="s">
        <v>310</v>
      </c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78"/>
      <c r="P195" s="78"/>
      <c r="Q195" s="78"/>
      <c r="R195" s="78"/>
      <c r="S195" s="78"/>
      <c r="T195" s="110"/>
      <c r="U195" s="78"/>
      <c r="V195" s="78"/>
    </row>
    <row r="196" spans="1:22" ht="24" customHeight="1">
      <c r="A196" s="114" t="s">
        <v>311</v>
      </c>
      <c r="B196" s="115" t="s">
        <v>312</v>
      </c>
      <c r="C196" s="115" t="s">
        <v>313</v>
      </c>
      <c r="D196" s="115" t="s">
        <v>25</v>
      </c>
      <c r="E196" s="116">
        <v>45783</v>
      </c>
      <c r="F196" s="116">
        <v>45811</v>
      </c>
      <c r="G196" s="116">
        <v>45811</v>
      </c>
      <c r="H196" s="115">
        <v>28</v>
      </c>
      <c r="I196" s="115">
        <v>1</v>
      </c>
      <c r="J196" s="115">
        <v>13</v>
      </c>
      <c r="K196" s="115" t="s">
        <v>26</v>
      </c>
      <c r="L196" s="115" t="s">
        <v>43</v>
      </c>
      <c r="M196" s="115" t="s">
        <v>28</v>
      </c>
      <c r="N196" s="115">
        <v>0</v>
      </c>
      <c r="O196" s="87" t="str">
        <f>IF(ISNA(_xlfn.XLOOKUP($A196,GCVOA!$B:$B,GCVOA!$N:$N)),"",  _xlfn.XLOOKUP($A196,GCVOA!$B:$B,GCVOA!$N:$N))</f>
        <v/>
      </c>
      <c r="P196" s="87" t="str">
        <f>IF(ISNA(_xlfn.XLOOKUP($A196,GCSEMI!$B:$B,GCSEMI!$N:$N)),"",  _xlfn.XLOOKUP($A196,GCSEMI!$B:$B,GCSEMI!$N:$N))</f>
        <v/>
      </c>
      <c r="Q196" s="87" t="str">
        <f>IF(ISNA(_xlfn.XLOOKUP($A196,ORGPREP!$B:$B,ORGPREP!$N:$N)),"",  _xlfn.XLOOKUP($A196,ORGPREP!$B:$B,ORGPREP!$N:$N))</f>
        <v/>
      </c>
      <c r="R196" s="87" t="str">
        <f>IF(ISNA(_xlfn.XLOOKUP($A196,MSSEMI!$B:$B,MSSEMI!$N:$N)),"",  _xlfn.XLOOKUP($A196,MSSEMI!$B:$B,MSSEMI!$N:$N))</f>
        <v/>
      </c>
      <c r="S196" s="87" t="str">
        <f>IF(ISNA(_xlfn.XLOOKUP($A196,MSVOA!$B:$B,MSVOA!$N:$N)),"",  _xlfn.XLOOKUP($A196,MSVOA!$B:$B,MSVOA!$N:$N))</f>
        <v/>
      </c>
      <c r="T196" s="114"/>
      <c r="U196" s="87" t="str">
        <f>IF(ISNA(_xlfn.XLOOKUP($A196,GENCHEM!$B:$B,GENCHEM!$N:$N)),"",  _xlfn.XLOOKUP($A196,GENCHEM!$B:$B,GENCHEM!$N:$N))</f>
        <v/>
      </c>
      <c r="V196" s="87" t="str">
        <f>IF(ISNA(_xlfn.XLOOKUP($A196,HG!$B:$B,HG!$N:$N)),"",  _xlfn.XLOOKUP($A196,HG!$B:$B,HG!$N:$N))</f>
        <v/>
      </c>
    </row>
    <row r="197" spans="1:22" ht="24" customHeight="1">
      <c r="A197" s="92" t="s">
        <v>314</v>
      </c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78"/>
      <c r="P197" s="78"/>
      <c r="Q197" s="78"/>
      <c r="R197" s="78"/>
      <c r="S197" s="78"/>
      <c r="T197" s="92"/>
      <c r="U197" s="78"/>
      <c r="V197" s="78"/>
    </row>
    <row r="198" spans="1:22" ht="24" customHeight="1">
      <c r="A198" s="107" t="s">
        <v>315</v>
      </c>
      <c r="B198" s="108" t="s">
        <v>111</v>
      </c>
      <c r="C198" s="108" t="s">
        <v>112</v>
      </c>
      <c r="D198" s="108" t="s">
        <v>25</v>
      </c>
      <c r="E198" s="109">
        <v>45804</v>
      </c>
      <c r="F198" s="109">
        <v>45811</v>
      </c>
      <c r="G198" s="109">
        <v>45811</v>
      </c>
      <c r="H198" s="108">
        <v>7</v>
      </c>
      <c r="I198" s="108">
        <v>5</v>
      </c>
      <c r="J198" s="108">
        <v>13</v>
      </c>
      <c r="K198" s="108" t="s">
        <v>95</v>
      </c>
      <c r="L198" s="108" t="s">
        <v>155</v>
      </c>
      <c r="M198" s="108" t="s">
        <v>28</v>
      </c>
      <c r="N198" s="108">
        <v>0</v>
      </c>
      <c r="O198" s="74" t="str">
        <f>IF(ISNA(_xlfn.XLOOKUP($A198,GCVOA!$B:$B,GCVOA!$N:$N)),"",  _xlfn.XLOOKUP($A198,GCVOA!$B:$B,GCVOA!$N:$N))</f>
        <v/>
      </c>
      <c r="P198" s="74" t="str">
        <f>IF(ISNA(_xlfn.XLOOKUP($A198,GCSEMI!$B:$B,GCSEMI!$N:$N)),"",  _xlfn.XLOOKUP($A198,GCSEMI!$B:$B,GCSEMI!$N:$N))</f>
        <v/>
      </c>
      <c r="Q198" s="74" t="str">
        <f>IF(ISNA(_xlfn.XLOOKUP($A198,ORGPREP!$B:$B,ORGPREP!$N:$N)),"",  _xlfn.XLOOKUP($A198,ORGPREP!$B:$B,ORGPREP!$N:$N))</f>
        <v/>
      </c>
      <c r="R198" s="74" t="str">
        <f>IF(ISNA(_xlfn.XLOOKUP($A198,MSSEMI!$B:$B,MSSEMI!$N:$N)),"",  _xlfn.XLOOKUP($A198,MSSEMI!$B:$B,MSSEMI!$N:$N))</f>
        <v/>
      </c>
      <c r="S198" s="74" t="str">
        <f>IF(ISNA(_xlfn.XLOOKUP($A198,MSVOA!$B:$B,MSVOA!$N:$N)),"",  _xlfn.XLOOKUP($A198,MSVOA!$B:$B,MSVOA!$N:$N))</f>
        <v/>
      </c>
      <c r="T198" s="107"/>
      <c r="U198" s="74" t="str">
        <f>IF(ISNA(_xlfn.XLOOKUP($A198,GENCHEM!$B:$B,GENCHEM!$N:$N)),"",  _xlfn.XLOOKUP($A198,GENCHEM!$B:$B,GENCHEM!$N:$N))</f>
        <v/>
      </c>
      <c r="V198" s="74" t="str">
        <f>IF(ISNA(_xlfn.XLOOKUP($A198,HG!$B:$B,HG!$N:$N)),"",  _xlfn.XLOOKUP($A198,HG!$B:$B,HG!$N:$N))</f>
        <v/>
      </c>
    </row>
    <row r="199" spans="1:22" ht="24" customHeight="1">
      <c r="A199" s="92" t="s">
        <v>316</v>
      </c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78"/>
      <c r="P199" s="78"/>
      <c r="Q199" s="78"/>
      <c r="R199" s="78"/>
      <c r="S199" s="78"/>
      <c r="T199" s="92"/>
      <c r="U199" s="78"/>
      <c r="V199" s="78"/>
    </row>
    <row r="200" spans="1:22" ht="24" customHeight="1">
      <c r="A200" s="111" t="s">
        <v>317</v>
      </c>
      <c r="B200" s="112" t="s">
        <v>127</v>
      </c>
      <c r="C200" s="112" t="s">
        <v>318</v>
      </c>
      <c r="D200" s="112" t="s">
        <v>25</v>
      </c>
      <c r="E200" s="113">
        <v>45805</v>
      </c>
      <c r="F200" s="113">
        <v>45811</v>
      </c>
      <c r="G200" s="113">
        <v>45811</v>
      </c>
      <c r="H200" s="112">
        <v>6</v>
      </c>
      <c r="I200" s="112">
        <v>2</v>
      </c>
      <c r="J200" s="112">
        <v>13</v>
      </c>
      <c r="K200" s="112" t="s">
        <v>26</v>
      </c>
      <c r="L200" s="112" t="s">
        <v>155</v>
      </c>
      <c r="M200" s="112" t="s">
        <v>28</v>
      </c>
      <c r="N200" s="112">
        <v>0</v>
      </c>
      <c r="O200" s="79" t="str">
        <f>IF(ISNA(_xlfn.XLOOKUP($A200,GCVOA!$B:$B,GCVOA!$N:$N)),"",  _xlfn.XLOOKUP($A200,GCVOA!$B:$B,GCVOA!$N:$N))</f>
        <v/>
      </c>
      <c r="P200" s="79" t="str">
        <f>IF(ISNA(_xlfn.XLOOKUP($A200,GCSEMI!$B:$B,GCSEMI!$N:$N)),"",  _xlfn.XLOOKUP($A200,GCSEMI!$B:$B,GCSEMI!$N:$N))</f>
        <v/>
      </c>
      <c r="Q200" s="79" t="str">
        <f>IF(ISNA(_xlfn.XLOOKUP($A200,ORGPREP!$B:$B,ORGPREP!$N:$N)),"",  _xlfn.XLOOKUP($A200,ORGPREP!$B:$B,ORGPREP!$N:$N))</f>
        <v/>
      </c>
      <c r="R200" s="79" t="str">
        <f>IF(ISNA(_xlfn.XLOOKUP($A200,MSSEMI!$B:$B,MSSEMI!$N:$N)),"",  _xlfn.XLOOKUP($A200,MSSEMI!$B:$B,MSSEMI!$N:$N))</f>
        <v/>
      </c>
      <c r="S200" s="79" t="str">
        <f>IF(ISNA(_xlfn.XLOOKUP($A200,MSVOA!$B:$B,MSVOA!$N:$N)),"",  _xlfn.XLOOKUP($A200,MSVOA!$B:$B,MSVOA!$N:$N))</f>
        <v/>
      </c>
      <c r="T200" s="111"/>
      <c r="U200" s="79" t="str">
        <f>IF(ISNA(_xlfn.XLOOKUP($A200,GENCHEM!$B:$B,GENCHEM!$N:$N)),"",  _xlfn.XLOOKUP($A200,GENCHEM!$B:$B,GENCHEM!$N:$N))</f>
        <v/>
      </c>
      <c r="V200" s="79" t="str">
        <f>IF(ISNA(_xlfn.XLOOKUP($A200,HG!$B:$B,HG!$N:$N)),"",  _xlfn.XLOOKUP($A200,HG!$B:$B,HG!$N:$N))</f>
        <v/>
      </c>
    </row>
    <row r="201" spans="1:22" ht="24" customHeight="1">
      <c r="A201" s="92" t="s">
        <v>319</v>
      </c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78"/>
      <c r="P201" s="78"/>
      <c r="Q201" s="78"/>
      <c r="R201" s="78"/>
      <c r="S201" s="78"/>
      <c r="T201" s="110"/>
      <c r="U201" s="78"/>
      <c r="V201" s="78"/>
    </row>
    <row r="202" spans="1:22" ht="24" customHeight="1">
      <c r="A202" s="111" t="s">
        <v>320</v>
      </c>
      <c r="B202" s="112" t="s">
        <v>127</v>
      </c>
      <c r="C202" s="112" t="s">
        <v>167</v>
      </c>
      <c r="D202" s="112" t="s">
        <v>25</v>
      </c>
      <c r="E202" s="113">
        <v>45805</v>
      </c>
      <c r="F202" s="113">
        <v>45811</v>
      </c>
      <c r="G202" s="113">
        <v>45811</v>
      </c>
      <c r="H202" s="112">
        <v>6</v>
      </c>
      <c r="I202" s="112">
        <v>1</v>
      </c>
      <c r="J202" s="112">
        <v>13</v>
      </c>
      <c r="K202" s="112" t="s">
        <v>26</v>
      </c>
      <c r="L202" s="112" t="s">
        <v>27</v>
      </c>
      <c r="M202" s="112" t="s">
        <v>61</v>
      </c>
      <c r="N202" s="112">
        <v>0</v>
      </c>
      <c r="O202" s="79" t="str">
        <f>IF(ISNA(_xlfn.XLOOKUP($A202,GCVOA!$B:$B,GCVOA!$N:$N)),"",  _xlfn.XLOOKUP($A202,GCVOA!$B:$B,GCVOA!$N:$N))</f>
        <v/>
      </c>
      <c r="P202" s="79" t="str">
        <f>IF(ISNA(_xlfn.XLOOKUP($A202,GCSEMI!$B:$B,GCSEMI!$N:$N)),"",  _xlfn.XLOOKUP($A202,GCSEMI!$B:$B,GCSEMI!$N:$N))</f>
        <v/>
      </c>
      <c r="Q202" s="79" t="str">
        <f>IF(ISNA(_xlfn.XLOOKUP($A202,ORGPREP!$B:$B,ORGPREP!$N:$N)),"",  _xlfn.XLOOKUP($A202,ORGPREP!$B:$B,ORGPREP!$N:$N))</f>
        <v/>
      </c>
      <c r="R202" s="79" t="str">
        <f>IF(ISNA(_xlfn.XLOOKUP($A202,MSSEMI!$B:$B,MSSEMI!$N:$N)),"",  _xlfn.XLOOKUP($A202,MSSEMI!$B:$B,MSSEMI!$N:$N))</f>
        <v/>
      </c>
      <c r="S202" s="79" t="str">
        <f>IF(ISNA(_xlfn.XLOOKUP($A202,MSVOA!$B:$B,MSVOA!$N:$N)),"",  _xlfn.XLOOKUP($A202,MSVOA!$B:$B,MSVOA!$N:$N))</f>
        <v/>
      </c>
      <c r="T202" s="111"/>
      <c r="U202" s="79">
        <f>IF(ISNA(_xlfn.XLOOKUP($A202,GENCHEM!$B:$B,GENCHEM!$N:$N)),"",  _xlfn.XLOOKUP($A202,GENCHEM!$B:$B,GENCHEM!$N:$N))</f>
        <v>0</v>
      </c>
      <c r="V202" s="79" t="str">
        <f>IF(ISNA(_xlfn.XLOOKUP($A202,HG!$B:$B,HG!$N:$N)),"",  _xlfn.XLOOKUP($A202,HG!$B:$B,HG!$N:$N))</f>
        <v/>
      </c>
    </row>
    <row r="203" spans="1:22" ht="24" customHeight="1">
      <c r="A203" s="92" t="s">
        <v>234</v>
      </c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78"/>
      <c r="P203" s="78"/>
      <c r="Q203" s="78"/>
      <c r="R203" s="78"/>
      <c r="S203" s="78"/>
      <c r="T203" s="92"/>
      <c r="U203" s="78"/>
      <c r="V203" s="78"/>
    </row>
    <row r="204" spans="1:22" ht="24" customHeight="1">
      <c r="A204" s="118" t="s">
        <v>321</v>
      </c>
      <c r="B204" s="119" t="s">
        <v>203</v>
      </c>
      <c r="C204" s="119" t="s">
        <v>322</v>
      </c>
      <c r="D204" s="119" t="s">
        <v>25</v>
      </c>
      <c r="E204" s="120">
        <v>45805</v>
      </c>
      <c r="F204" s="120">
        <v>45811</v>
      </c>
      <c r="G204" s="120">
        <v>45811</v>
      </c>
      <c r="H204" s="119">
        <v>6</v>
      </c>
      <c r="I204" s="119">
        <v>63</v>
      </c>
      <c r="J204" s="119">
        <v>13</v>
      </c>
      <c r="K204" s="119" t="s">
        <v>38</v>
      </c>
      <c r="L204" s="119" t="s">
        <v>43</v>
      </c>
      <c r="M204" s="119" t="s">
        <v>61</v>
      </c>
      <c r="N204" s="119">
        <v>0</v>
      </c>
      <c r="O204" s="88" t="str">
        <f>IF(ISNA(_xlfn.XLOOKUP($A204,GCVOA!$B:$B,GCVOA!$N:$N)),"",  _xlfn.XLOOKUP($A204,GCVOA!$B:$B,GCVOA!$N:$N))</f>
        <v/>
      </c>
      <c r="P204" s="88" t="str">
        <f>IF(ISNA(_xlfn.XLOOKUP($A204,GCSEMI!$B:$B,GCSEMI!$N:$N)),"",  _xlfn.XLOOKUP($A204,GCSEMI!$B:$B,GCSEMI!$N:$N))</f>
        <v/>
      </c>
      <c r="Q204" s="88" t="str">
        <f>IF(ISNA(_xlfn.XLOOKUP($A204,ORGPREP!$B:$B,ORGPREP!$N:$N)),"",  _xlfn.XLOOKUP($A204,ORGPREP!$B:$B,ORGPREP!$N:$N))</f>
        <v/>
      </c>
      <c r="R204" s="88" t="str">
        <f>IF(ISNA(_xlfn.XLOOKUP($A204,MSSEMI!$B:$B,MSSEMI!$N:$N)),"",  _xlfn.XLOOKUP($A204,MSSEMI!$B:$B,MSSEMI!$N:$N))</f>
        <v/>
      </c>
      <c r="S204" s="88" t="str">
        <f>IF(ISNA(_xlfn.XLOOKUP($A204,MSVOA!$B:$B,MSVOA!$N:$N)),"",  _xlfn.XLOOKUP($A204,MSVOA!$B:$B,MSVOA!$N:$N))</f>
        <v/>
      </c>
      <c r="T204" s="118"/>
      <c r="U204" s="88" t="str">
        <f>IF(ISNA(_xlfn.XLOOKUP($A204,GENCHEM!$B:$B,GENCHEM!$N:$N)),"",  _xlfn.XLOOKUP($A204,GENCHEM!$B:$B,GENCHEM!$N:$N))</f>
        <v/>
      </c>
      <c r="V204" s="88" t="str">
        <f>IF(ISNA(_xlfn.XLOOKUP($A204,HG!$B:$B,HG!$N:$N)),"",  _xlfn.XLOOKUP($A204,HG!$B:$B,HG!$N:$N))</f>
        <v/>
      </c>
    </row>
    <row r="205" spans="1:22" ht="24" customHeight="1">
      <c r="A205" s="92" t="s">
        <v>277</v>
      </c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78"/>
      <c r="P205" s="78"/>
      <c r="Q205" s="78"/>
      <c r="R205" s="78"/>
      <c r="S205" s="78"/>
      <c r="T205" s="110"/>
      <c r="U205" s="78"/>
      <c r="V205" s="78"/>
    </row>
    <row r="206" spans="1:22" ht="24" customHeight="1">
      <c r="A206" s="114" t="s">
        <v>323</v>
      </c>
      <c r="B206" s="115" t="s">
        <v>324</v>
      </c>
      <c r="C206" s="115" t="s">
        <v>325</v>
      </c>
      <c r="D206" s="115" t="s">
        <v>214</v>
      </c>
      <c r="E206" s="116">
        <v>45770</v>
      </c>
      <c r="F206" s="116">
        <v>45812</v>
      </c>
      <c r="G206" s="116">
        <v>45812</v>
      </c>
      <c r="H206" s="115">
        <v>42</v>
      </c>
      <c r="I206" s="115">
        <v>3</v>
      </c>
      <c r="J206" s="115">
        <v>12</v>
      </c>
      <c r="K206" s="115" t="s">
        <v>26</v>
      </c>
      <c r="L206" s="115" t="s">
        <v>43</v>
      </c>
      <c r="M206" s="115" t="s">
        <v>72</v>
      </c>
      <c r="N206" s="115">
        <v>0</v>
      </c>
      <c r="O206" s="87" t="str">
        <f>IF(ISNA(_xlfn.XLOOKUP($A206,GCVOA!$B:$B,GCVOA!$N:$N)),"",  _xlfn.XLOOKUP($A206,GCVOA!$B:$B,GCVOA!$N:$N))</f>
        <v/>
      </c>
      <c r="P206" s="87" t="str">
        <f>IF(ISNA(_xlfn.XLOOKUP($A206,GCSEMI!$B:$B,GCSEMI!$N:$N)),"",  _xlfn.XLOOKUP($A206,GCSEMI!$B:$B,GCSEMI!$N:$N))</f>
        <v/>
      </c>
      <c r="Q206" s="87" t="str">
        <f>IF(ISNA(_xlfn.XLOOKUP($A206,ORGPREP!$B:$B,ORGPREP!$N:$N)),"",  _xlfn.XLOOKUP($A206,ORGPREP!$B:$B,ORGPREP!$N:$N))</f>
        <v/>
      </c>
      <c r="R206" s="87" t="str">
        <f>IF(ISNA(_xlfn.XLOOKUP($A206,MSSEMI!$B:$B,MSSEMI!$N:$N)),"",  _xlfn.XLOOKUP($A206,MSSEMI!$B:$B,MSSEMI!$N:$N))</f>
        <v/>
      </c>
      <c r="S206" s="87" t="str">
        <f>IF(ISNA(_xlfn.XLOOKUP($A206,MSVOA!$B:$B,MSVOA!$N:$N)),"",  _xlfn.XLOOKUP($A206,MSVOA!$B:$B,MSVOA!$N:$N))</f>
        <v/>
      </c>
      <c r="T206" s="118"/>
      <c r="U206" s="87" t="str">
        <f>IF(ISNA(_xlfn.XLOOKUP($A206,GENCHEM!$B:$B,GENCHEM!$N:$N)),"",  _xlfn.XLOOKUP($A206,GENCHEM!$B:$B,GENCHEM!$N:$N))</f>
        <v/>
      </c>
      <c r="V206" s="87" t="str">
        <f>IF(ISNA(_xlfn.XLOOKUP($A206,HG!$B:$B,HG!$N:$N)),"",  _xlfn.XLOOKUP($A206,HG!$B:$B,HG!$N:$N))</f>
        <v/>
      </c>
    </row>
    <row r="207" spans="1:22" ht="24" customHeight="1">
      <c r="A207" s="92" t="s">
        <v>326</v>
      </c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78"/>
      <c r="P207" s="78"/>
      <c r="Q207" s="78"/>
      <c r="R207" s="78"/>
      <c r="S207" s="78"/>
      <c r="T207" s="92"/>
      <c r="U207" s="78"/>
      <c r="V207" s="78"/>
    </row>
    <row r="208" spans="1:22" ht="24" customHeight="1">
      <c r="A208" s="107" t="s">
        <v>327</v>
      </c>
      <c r="B208" s="108" t="s">
        <v>254</v>
      </c>
      <c r="C208" s="108" t="s">
        <v>328</v>
      </c>
      <c r="D208" s="108" t="s">
        <v>25</v>
      </c>
      <c r="E208" s="109">
        <v>45797</v>
      </c>
      <c r="F208" s="109">
        <v>45803</v>
      </c>
      <c r="G208" s="109">
        <v>45812</v>
      </c>
      <c r="H208" s="108" t="s">
        <v>329</v>
      </c>
      <c r="I208" s="108">
        <v>13</v>
      </c>
      <c r="J208" s="108">
        <v>12</v>
      </c>
      <c r="K208" s="108" t="s">
        <v>38</v>
      </c>
      <c r="L208" s="108" t="s">
        <v>27</v>
      </c>
      <c r="M208" s="108" t="s">
        <v>28</v>
      </c>
      <c r="N208" s="108">
        <v>0</v>
      </c>
      <c r="O208" s="74" t="str">
        <f>IF(ISNA(_xlfn.XLOOKUP($A208,GCVOA!$B:$B,GCVOA!$N:$N)),"",  _xlfn.XLOOKUP($A208,GCVOA!$B:$B,GCVOA!$N:$N))</f>
        <v/>
      </c>
      <c r="P208" s="74" t="str">
        <f>IF(ISNA(_xlfn.XLOOKUP($A208,GCSEMI!$B:$B,GCSEMI!$N:$N)),"",  _xlfn.XLOOKUP($A208,GCSEMI!$B:$B,GCSEMI!$N:$N))</f>
        <v/>
      </c>
      <c r="Q208" s="74" t="str">
        <f>IF(ISNA(_xlfn.XLOOKUP($A208,ORGPREP!$B:$B,ORGPREP!$N:$N)),"",  _xlfn.XLOOKUP($A208,ORGPREP!$B:$B,ORGPREP!$N:$N))</f>
        <v/>
      </c>
      <c r="R208" s="74" t="str">
        <f>IF(ISNA(_xlfn.XLOOKUP($A208,MSSEMI!$B:$B,MSSEMI!$N:$N)),"",  _xlfn.XLOOKUP($A208,MSSEMI!$B:$B,MSSEMI!$N:$N))</f>
        <v/>
      </c>
      <c r="S208" s="74" t="str">
        <f>IF(ISNA(_xlfn.XLOOKUP($A208,MSVOA!$B:$B,MSVOA!$N:$N)),"",  _xlfn.XLOOKUP($A208,MSVOA!$B:$B,MSVOA!$N:$N))</f>
        <v/>
      </c>
      <c r="T208" s="107"/>
      <c r="U208" s="74">
        <f>IF(ISNA(_xlfn.XLOOKUP($A208,GENCHEM!$B:$B,GENCHEM!$N:$N)),"",  _xlfn.XLOOKUP($A208,GENCHEM!$B:$B,GENCHEM!$N:$N))</f>
        <v>0</v>
      </c>
      <c r="V208" s="74" t="str">
        <f>IF(ISNA(_xlfn.XLOOKUP($A208,HG!$B:$B,HG!$N:$N)),"",  _xlfn.XLOOKUP($A208,HG!$B:$B,HG!$N:$N))</f>
        <v/>
      </c>
    </row>
    <row r="209" spans="1:22" ht="24" customHeight="1">
      <c r="A209" s="92" t="s">
        <v>330</v>
      </c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78"/>
      <c r="P209" s="78"/>
      <c r="Q209" s="78"/>
      <c r="R209" s="78"/>
      <c r="S209" s="78"/>
      <c r="T209" s="92"/>
      <c r="U209" s="78"/>
      <c r="V209" s="78"/>
    </row>
    <row r="210" spans="1:22" ht="24" customHeight="1">
      <c r="A210" s="107" t="s">
        <v>331</v>
      </c>
      <c r="B210" s="108" t="s">
        <v>254</v>
      </c>
      <c r="C210" s="108" t="s">
        <v>328</v>
      </c>
      <c r="D210" s="108" t="s">
        <v>25</v>
      </c>
      <c r="E210" s="109">
        <v>45797</v>
      </c>
      <c r="F210" s="109">
        <v>45803</v>
      </c>
      <c r="G210" s="109">
        <v>45812</v>
      </c>
      <c r="H210" s="108" t="s">
        <v>329</v>
      </c>
      <c r="I210" s="108">
        <v>19</v>
      </c>
      <c r="J210" s="108">
        <v>12</v>
      </c>
      <c r="K210" s="108" t="s">
        <v>38</v>
      </c>
      <c r="L210" s="108" t="s">
        <v>27</v>
      </c>
      <c r="M210" s="108" t="s">
        <v>28</v>
      </c>
      <c r="N210" s="108">
        <v>0</v>
      </c>
      <c r="O210" s="74" t="str">
        <f>IF(ISNA(_xlfn.XLOOKUP($A210,GCVOA!$B:$B,GCVOA!$N:$N)),"",  _xlfn.XLOOKUP($A210,GCVOA!$B:$B,GCVOA!$N:$N))</f>
        <v/>
      </c>
      <c r="P210" s="74" t="str">
        <f>IF(ISNA(_xlfn.XLOOKUP($A210,GCSEMI!$B:$B,GCSEMI!$N:$N)),"",  _xlfn.XLOOKUP($A210,GCSEMI!$B:$B,GCSEMI!$N:$N))</f>
        <v/>
      </c>
      <c r="Q210" s="74" t="str">
        <f>IF(ISNA(_xlfn.XLOOKUP($A210,ORGPREP!$B:$B,ORGPREP!$N:$N)),"",  _xlfn.XLOOKUP($A210,ORGPREP!$B:$B,ORGPREP!$N:$N))</f>
        <v/>
      </c>
      <c r="R210" s="74" t="str">
        <f>IF(ISNA(_xlfn.XLOOKUP($A210,MSSEMI!$B:$B,MSSEMI!$N:$N)),"",  _xlfn.XLOOKUP($A210,MSSEMI!$B:$B,MSSEMI!$N:$N))</f>
        <v/>
      </c>
      <c r="S210" s="74" t="str">
        <f>IF(ISNA(_xlfn.XLOOKUP($A210,MSVOA!$B:$B,MSVOA!$N:$N)),"",  _xlfn.XLOOKUP($A210,MSVOA!$B:$B,MSVOA!$N:$N))</f>
        <v/>
      </c>
      <c r="T210" s="107"/>
      <c r="U210" s="74">
        <f>IF(ISNA(_xlfn.XLOOKUP($A210,GENCHEM!$B:$B,GENCHEM!$N:$N)),"",  _xlfn.XLOOKUP($A210,GENCHEM!$B:$B,GENCHEM!$N:$N))</f>
        <v>0</v>
      </c>
      <c r="V210" s="74" t="str">
        <f>IF(ISNA(_xlfn.XLOOKUP($A210,HG!$B:$B,HG!$N:$N)),"",  _xlfn.XLOOKUP($A210,HG!$B:$B,HG!$N:$N))</f>
        <v/>
      </c>
    </row>
    <row r="211" spans="1:22" ht="24" customHeight="1">
      <c r="A211" s="92" t="s">
        <v>330</v>
      </c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78"/>
      <c r="P211" s="78"/>
      <c r="Q211" s="78"/>
      <c r="R211" s="78"/>
      <c r="S211" s="78"/>
      <c r="T211" s="92"/>
      <c r="U211" s="78"/>
      <c r="V211" s="78"/>
    </row>
    <row r="212" spans="1:22" ht="24" customHeight="1">
      <c r="A212" s="107" t="s">
        <v>332</v>
      </c>
      <c r="B212" s="108" t="s">
        <v>144</v>
      </c>
      <c r="C212" s="108" t="s">
        <v>145</v>
      </c>
      <c r="D212" s="108" t="s">
        <v>25</v>
      </c>
      <c r="E212" s="109">
        <v>45798</v>
      </c>
      <c r="F212" s="109">
        <v>45812</v>
      </c>
      <c r="G212" s="109">
        <v>45812</v>
      </c>
      <c r="H212" s="108">
        <v>14</v>
      </c>
      <c r="I212" s="108">
        <v>1</v>
      </c>
      <c r="J212" s="108">
        <v>12</v>
      </c>
      <c r="K212" s="108" t="s">
        <v>95</v>
      </c>
      <c r="L212" s="108" t="s">
        <v>27</v>
      </c>
      <c r="M212" s="108" t="s">
        <v>61</v>
      </c>
      <c r="N212" s="108">
        <v>0</v>
      </c>
      <c r="O212" s="74" t="str">
        <f>IF(ISNA(_xlfn.XLOOKUP($A212,GCVOA!$B:$B,GCVOA!$N:$N)),"",  _xlfn.XLOOKUP($A212,GCVOA!$B:$B,GCVOA!$N:$N))</f>
        <v/>
      </c>
      <c r="P212" s="74" t="str">
        <f>IF(ISNA(_xlfn.XLOOKUP($A212,GCSEMI!$B:$B,GCSEMI!$N:$N)),"",  _xlfn.XLOOKUP($A212,GCSEMI!$B:$B,GCSEMI!$N:$N))</f>
        <v/>
      </c>
      <c r="Q212" s="74" t="str">
        <f>IF(ISNA(_xlfn.XLOOKUP($A212,ORGPREP!$B:$B,ORGPREP!$N:$N)),"",  _xlfn.XLOOKUP($A212,ORGPREP!$B:$B,ORGPREP!$N:$N))</f>
        <v/>
      </c>
      <c r="R212" s="74" t="str">
        <f>IF(ISNA(_xlfn.XLOOKUP($A212,MSSEMI!$B:$B,MSSEMI!$N:$N)),"",  _xlfn.XLOOKUP($A212,MSSEMI!$B:$B,MSSEMI!$N:$N))</f>
        <v/>
      </c>
      <c r="S212" s="74" t="str">
        <f>IF(ISNA(_xlfn.XLOOKUP($A212,MSVOA!$B:$B,MSVOA!$N:$N)),"",  _xlfn.XLOOKUP($A212,MSVOA!$B:$B,MSVOA!$N:$N))</f>
        <v/>
      </c>
      <c r="T212" s="107"/>
      <c r="U212" s="74">
        <f>IF(ISNA(_xlfn.XLOOKUP($A212,GENCHEM!$B:$B,GENCHEM!$N:$N)),"",  _xlfn.XLOOKUP($A212,GENCHEM!$B:$B,GENCHEM!$N:$N))</f>
        <v>0</v>
      </c>
      <c r="V212" s="74" t="str">
        <f>IF(ISNA(_xlfn.XLOOKUP($A212,HG!$B:$B,HG!$N:$N)),"",  _xlfn.XLOOKUP($A212,HG!$B:$B,HG!$N:$N))</f>
        <v/>
      </c>
    </row>
    <row r="213" spans="1:22" ht="24" customHeight="1">
      <c r="A213" s="92" t="s">
        <v>146</v>
      </c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78"/>
      <c r="P213" s="78"/>
      <c r="Q213" s="78"/>
      <c r="R213" s="78"/>
      <c r="S213" s="78"/>
      <c r="T213" s="92"/>
      <c r="U213" s="78"/>
      <c r="V213" s="78"/>
    </row>
    <row r="214" spans="1:22" ht="24" customHeight="1">
      <c r="A214" s="107" t="s">
        <v>333</v>
      </c>
      <c r="B214" s="108" t="s">
        <v>334</v>
      </c>
      <c r="C214" s="108" t="s">
        <v>335</v>
      </c>
      <c r="D214" s="108" t="s">
        <v>25</v>
      </c>
      <c r="E214" s="109">
        <v>45798</v>
      </c>
      <c r="F214" s="109">
        <v>45812</v>
      </c>
      <c r="G214" s="109">
        <v>45812</v>
      </c>
      <c r="H214" s="108">
        <v>14</v>
      </c>
      <c r="I214" s="108">
        <v>2</v>
      </c>
      <c r="J214" s="108">
        <v>12</v>
      </c>
      <c r="K214" s="108" t="s">
        <v>95</v>
      </c>
      <c r="L214" s="108" t="s">
        <v>27</v>
      </c>
      <c r="M214" s="108" t="s">
        <v>28</v>
      </c>
      <c r="N214" s="108">
        <v>0</v>
      </c>
      <c r="O214" s="74" t="str">
        <f>IF(ISNA(_xlfn.XLOOKUP($A214,GCVOA!$B:$B,GCVOA!$N:$N)),"",  _xlfn.XLOOKUP($A214,GCVOA!$B:$B,GCVOA!$N:$N))</f>
        <v/>
      </c>
      <c r="P214" s="74" t="str">
        <f>IF(ISNA(_xlfn.XLOOKUP($A214,GCSEMI!$B:$B,GCSEMI!$N:$N)),"",  _xlfn.XLOOKUP($A214,GCSEMI!$B:$B,GCSEMI!$N:$N))</f>
        <v/>
      </c>
      <c r="Q214" s="74" t="str">
        <f>IF(ISNA(_xlfn.XLOOKUP($A214,ORGPREP!$B:$B,ORGPREP!$N:$N)),"",  _xlfn.XLOOKUP($A214,ORGPREP!$B:$B,ORGPREP!$N:$N))</f>
        <v/>
      </c>
      <c r="R214" s="74" t="str">
        <f>IF(ISNA(_xlfn.XLOOKUP($A214,MSSEMI!$B:$B,MSSEMI!$N:$N)),"",  _xlfn.XLOOKUP($A214,MSSEMI!$B:$B,MSSEMI!$N:$N))</f>
        <v/>
      </c>
      <c r="S214" s="74" t="str">
        <f>IF(ISNA(_xlfn.XLOOKUP($A214,MSVOA!$B:$B,MSVOA!$N:$N)),"",  _xlfn.XLOOKUP($A214,MSVOA!$B:$B,MSVOA!$N:$N))</f>
        <v/>
      </c>
      <c r="T214" s="107"/>
      <c r="U214" s="74">
        <f>IF(ISNA(_xlfn.XLOOKUP($A214,GENCHEM!$B:$B,GENCHEM!$N:$N)),"",  _xlfn.XLOOKUP($A214,GENCHEM!$B:$B,GENCHEM!$N:$N))</f>
        <v>0</v>
      </c>
      <c r="V214" s="74" t="str">
        <f>IF(ISNA(_xlfn.XLOOKUP($A214,HG!$B:$B,HG!$N:$N)),"",  _xlfn.XLOOKUP($A214,HG!$B:$B,HG!$N:$N))</f>
        <v/>
      </c>
    </row>
    <row r="215" spans="1:22" ht="24" customHeight="1">
      <c r="A215" s="92" t="s">
        <v>336</v>
      </c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78"/>
      <c r="P215" s="78"/>
      <c r="Q215" s="78"/>
      <c r="R215" s="78"/>
      <c r="S215" s="78"/>
      <c r="T215" s="92"/>
      <c r="U215" s="78"/>
      <c r="V215" s="78"/>
    </row>
    <row r="216" spans="1:22" ht="24" customHeight="1">
      <c r="A216" s="107" t="s">
        <v>337</v>
      </c>
      <c r="B216" s="108" t="s">
        <v>59</v>
      </c>
      <c r="C216" s="108" t="s">
        <v>338</v>
      </c>
      <c r="D216" s="108" t="s">
        <v>25</v>
      </c>
      <c r="E216" s="109">
        <v>45798</v>
      </c>
      <c r="F216" s="109">
        <v>45812</v>
      </c>
      <c r="G216" s="109">
        <v>45812</v>
      </c>
      <c r="H216" s="108">
        <v>14</v>
      </c>
      <c r="I216" s="108">
        <v>4</v>
      </c>
      <c r="J216" s="108">
        <v>12</v>
      </c>
      <c r="K216" s="108" t="s">
        <v>38</v>
      </c>
      <c r="L216" s="108" t="s">
        <v>27</v>
      </c>
      <c r="M216" s="108" t="s">
        <v>339</v>
      </c>
      <c r="N216" s="108">
        <v>0</v>
      </c>
      <c r="O216" s="74" t="str">
        <f>IF(ISNA(_xlfn.XLOOKUP($A216,GCVOA!$B:$B,GCVOA!$N:$N)),"",  _xlfn.XLOOKUP($A216,GCVOA!$B:$B,GCVOA!$N:$N))</f>
        <v>8260 data avail; otherwise, past HT</v>
      </c>
      <c r="P216" s="74" t="str">
        <f>IF(ISNA(_xlfn.XLOOKUP($A216,GCSEMI!$B:$B,GCSEMI!$N:$N)),"",  _xlfn.XLOOKUP($A216,GCSEMI!$B:$B,GCSEMI!$N:$N))</f>
        <v/>
      </c>
      <c r="Q216" s="74" t="str">
        <f>IF(ISNA(_xlfn.XLOOKUP($A216,ORGPREP!$B:$B,ORGPREP!$N:$N)),"",  _xlfn.XLOOKUP($A216,ORGPREP!$B:$B,ORGPREP!$N:$N))</f>
        <v/>
      </c>
      <c r="R216" s="74" t="str">
        <f>IF(ISNA(_xlfn.XLOOKUP($A216,MSSEMI!$B:$B,MSSEMI!$N:$N)),"",  _xlfn.XLOOKUP($A216,MSSEMI!$B:$B,MSSEMI!$N:$N))</f>
        <v/>
      </c>
      <c r="S216" s="74" t="str">
        <f>IF(ISNA(_xlfn.XLOOKUP($A216,MSVOA!$B:$B,MSVOA!$N:$N)),"",  _xlfn.XLOOKUP($A216,MSVOA!$B:$B,MSVOA!$N:$N))</f>
        <v/>
      </c>
      <c r="T216" s="107"/>
      <c r="U216" s="74">
        <f>IF(ISNA(_xlfn.XLOOKUP($A216,GENCHEM!$B:$B,GENCHEM!$N:$N)),"",  _xlfn.XLOOKUP($A216,GENCHEM!$B:$B,GENCHEM!$N:$N))</f>
        <v>0</v>
      </c>
      <c r="V216" s="74" t="str">
        <f>IF(ISNA(_xlfn.XLOOKUP($A216,HG!$B:$B,HG!$N:$N)),"",  _xlfn.XLOOKUP($A216,HG!$B:$B,HG!$N:$N))</f>
        <v/>
      </c>
    </row>
    <row r="217" spans="1:22" ht="24" customHeight="1">
      <c r="A217" s="92" t="s">
        <v>340</v>
      </c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78"/>
      <c r="P217" s="78"/>
      <c r="Q217" s="78"/>
      <c r="R217" s="78"/>
      <c r="S217" s="78"/>
      <c r="T217" s="92"/>
      <c r="U217" s="78"/>
      <c r="V217" s="78"/>
    </row>
    <row r="218" spans="1:22" ht="24" customHeight="1">
      <c r="A218" s="107" t="s">
        <v>341</v>
      </c>
      <c r="B218" s="108" t="s">
        <v>59</v>
      </c>
      <c r="C218" s="108" t="s">
        <v>338</v>
      </c>
      <c r="D218" s="108" t="s">
        <v>25</v>
      </c>
      <c r="E218" s="109">
        <v>45798</v>
      </c>
      <c r="F218" s="109">
        <v>45812</v>
      </c>
      <c r="G218" s="109">
        <v>45812</v>
      </c>
      <c r="H218" s="108">
        <v>14</v>
      </c>
      <c r="I218" s="108">
        <v>1</v>
      </c>
      <c r="J218" s="108">
        <v>12</v>
      </c>
      <c r="K218" s="108" t="s">
        <v>38</v>
      </c>
      <c r="L218" s="108" t="s">
        <v>27</v>
      </c>
      <c r="M218" s="108" t="s">
        <v>52</v>
      </c>
      <c r="N218" s="108">
        <v>0</v>
      </c>
      <c r="O218" s="74" t="str">
        <f>IF(ISNA(_xlfn.XLOOKUP($A218,GCVOA!$B:$B,GCVOA!$N:$N)),"",  _xlfn.XLOOKUP($A218,GCVOA!$B:$B,GCVOA!$N:$N))</f>
        <v>8260 data avail; otherwise, past HT</v>
      </c>
      <c r="P218" s="74" t="str">
        <f>IF(ISNA(_xlfn.XLOOKUP($A218,GCSEMI!$B:$B,GCSEMI!$N:$N)),"",  _xlfn.XLOOKUP($A218,GCSEMI!$B:$B,GCSEMI!$N:$N))</f>
        <v/>
      </c>
      <c r="Q218" s="74" t="str">
        <f>IF(ISNA(_xlfn.XLOOKUP($A218,ORGPREP!$B:$B,ORGPREP!$N:$N)),"",  _xlfn.XLOOKUP($A218,ORGPREP!$B:$B,ORGPREP!$N:$N))</f>
        <v/>
      </c>
      <c r="R218" s="74" t="str">
        <f>IF(ISNA(_xlfn.XLOOKUP($A218,MSSEMI!$B:$B,MSSEMI!$N:$N)),"",  _xlfn.XLOOKUP($A218,MSSEMI!$B:$B,MSSEMI!$N:$N))</f>
        <v/>
      </c>
      <c r="S218" s="74" t="str">
        <f>IF(ISNA(_xlfn.XLOOKUP($A218,MSVOA!$B:$B,MSVOA!$N:$N)),"",  _xlfn.XLOOKUP($A218,MSVOA!$B:$B,MSVOA!$N:$N))</f>
        <v/>
      </c>
      <c r="T218" s="107"/>
      <c r="U218" s="74" t="str">
        <f>IF(ISNA(_xlfn.XLOOKUP($A218,GENCHEM!$B:$B,GENCHEM!$N:$N)),"",  _xlfn.XLOOKUP($A218,GENCHEM!$B:$B,GENCHEM!$N:$N))</f>
        <v/>
      </c>
      <c r="V218" s="74" t="str">
        <f>IF(ISNA(_xlfn.XLOOKUP($A218,HG!$B:$B,HG!$N:$N)),"",  _xlfn.XLOOKUP($A218,HG!$B:$B,HG!$N:$N))</f>
        <v/>
      </c>
    </row>
    <row r="219" spans="1:22" ht="24" customHeight="1">
      <c r="A219" s="92" t="s">
        <v>215</v>
      </c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78"/>
      <c r="P219" s="78"/>
      <c r="Q219" s="78"/>
      <c r="R219" s="78"/>
      <c r="S219" s="78"/>
      <c r="T219" s="92"/>
      <c r="U219" s="78"/>
      <c r="V219" s="78"/>
    </row>
    <row r="220" spans="1:22" ht="24" customHeight="1">
      <c r="A220" s="107" t="s">
        <v>342</v>
      </c>
      <c r="B220" s="108" t="s">
        <v>59</v>
      </c>
      <c r="C220" s="108" t="s">
        <v>338</v>
      </c>
      <c r="D220" s="108" t="s">
        <v>25</v>
      </c>
      <c r="E220" s="109">
        <v>45798</v>
      </c>
      <c r="F220" s="109">
        <v>45812</v>
      </c>
      <c r="G220" s="109">
        <v>45812</v>
      </c>
      <c r="H220" s="108">
        <v>14</v>
      </c>
      <c r="I220" s="108">
        <v>1</v>
      </c>
      <c r="J220" s="108">
        <v>12</v>
      </c>
      <c r="K220" s="108" t="s">
        <v>38</v>
      </c>
      <c r="L220" s="108" t="s">
        <v>27</v>
      </c>
      <c r="M220" s="108" t="s">
        <v>52</v>
      </c>
      <c r="N220" s="108">
        <v>0</v>
      </c>
      <c r="O220" s="74" t="str">
        <f>IF(ISNA(_xlfn.XLOOKUP($A220,GCVOA!$B:$B,GCVOA!$N:$N)),"",  _xlfn.XLOOKUP($A220,GCVOA!$B:$B,GCVOA!$N:$N))</f>
        <v>8260 data avail; otherwise, past HT</v>
      </c>
      <c r="P220" s="74" t="str">
        <f>IF(ISNA(_xlfn.XLOOKUP($A220,GCSEMI!$B:$B,GCSEMI!$N:$N)),"",  _xlfn.XLOOKUP($A220,GCSEMI!$B:$B,GCSEMI!$N:$N))</f>
        <v/>
      </c>
      <c r="Q220" s="74" t="str">
        <f>IF(ISNA(_xlfn.XLOOKUP($A220,ORGPREP!$B:$B,ORGPREP!$N:$N)),"",  _xlfn.XLOOKUP($A220,ORGPREP!$B:$B,ORGPREP!$N:$N))</f>
        <v/>
      </c>
      <c r="R220" s="74" t="str">
        <f>IF(ISNA(_xlfn.XLOOKUP($A220,MSSEMI!$B:$B,MSSEMI!$N:$N)),"",  _xlfn.XLOOKUP($A220,MSSEMI!$B:$B,MSSEMI!$N:$N))</f>
        <v/>
      </c>
      <c r="S220" s="74" t="str">
        <f>IF(ISNA(_xlfn.XLOOKUP($A220,MSVOA!$B:$B,MSVOA!$N:$N)),"",  _xlfn.XLOOKUP($A220,MSVOA!$B:$B,MSVOA!$N:$N))</f>
        <v/>
      </c>
      <c r="T220" s="107"/>
      <c r="U220" s="74" t="str">
        <f>IF(ISNA(_xlfn.XLOOKUP($A220,GENCHEM!$B:$B,GENCHEM!$N:$N)),"",  _xlfn.XLOOKUP($A220,GENCHEM!$B:$B,GENCHEM!$N:$N))</f>
        <v/>
      </c>
      <c r="V220" s="74" t="str">
        <f>IF(ISNA(_xlfn.XLOOKUP($A220,HG!$B:$B,HG!$N:$N)),"",  _xlfn.XLOOKUP($A220,HG!$B:$B,HG!$N:$N))</f>
        <v/>
      </c>
    </row>
    <row r="221" spans="1:22" ht="24" customHeight="1">
      <c r="A221" s="92" t="s">
        <v>215</v>
      </c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78"/>
      <c r="P221" s="78"/>
      <c r="Q221" s="78"/>
      <c r="R221" s="78"/>
      <c r="S221" s="78"/>
      <c r="T221" s="92"/>
      <c r="U221" s="78"/>
      <c r="V221" s="78"/>
    </row>
    <row r="222" spans="1:22" ht="24" customHeight="1">
      <c r="A222" s="107" t="s">
        <v>343</v>
      </c>
      <c r="B222" s="108" t="s">
        <v>344</v>
      </c>
      <c r="C222" s="108" t="s">
        <v>345</v>
      </c>
      <c r="D222" s="108" t="s">
        <v>25</v>
      </c>
      <c r="E222" s="109">
        <v>45798</v>
      </c>
      <c r="F222" s="109">
        <v>45812</v>
      </c>
      <c r="G222" s="109">
        <v>45812</v>
      </c>
      <c r="H222" s="108">
        <v>14</v>
      </c>
      <c r="I222" s="108">
        <v>1</v>
      </c>
      <c r="J222" s="108">
        <v>12</v>
      </c>
      <c r="K222" s="108" t="s">
        <v>95</v>
      </c>
      <c r="L222" s="108" t="s">
        <v>27</v>
      </c>
      <c r="M222" s="108" t="s">
        <v>28</v>
      </c>
      <c r="N222" s="108">
        <v>0</v>
      </c>
      <c r="O222" s="74" t="str">
        <f>IF(ISNA(_xlfn.XLOOKUP($A222,GCVOA!$B:$B,GCVOA!$N:$N)),"",  _xlfn.XLOOKUP($A222,GCVOA!$B:$B,GCVOA!$N:$N))</f>
        <v/>
      </c>
      <c r="P222" s="74" t="str">
        <f>IF(ISNA(_xlfn.XLOOKUP($A222,GCSEMI!$B:$B,GCSEMI!$N:$N)),"",  _xlfn.XLOOKUP($A222,GCSEMI!$B:$B,GCSEMI!$N:$N))</f>
        <v/>
      </c>
      <c r="Q222" s="74" t="str">
        <f>IF(ISNA(_xlfn.XLOOKUP($A222,ORGPREP!$B:$B,ORGPREP!$N:$N)),"",  _xlfn.XLOOKUP($A222,ORGPREP!$B:$B,ORGPREP!$N:$N))</f>
        <v/>
      </c>
      <c r="R222" s="74" t="str">
        <f>IF(ISNA(_xlfn.XLOOKUP($A222,MSSEMI!$B:$B,MSSEMI!$N:$N)),"",  _xlfn.XLOOKUP($A222,MSSEMI!$B:$B,MSSEMI!$N:$N))</f>
        <v/>
      </c>
      <c r="S222" s="74" t="str">
        <f>IF(ISNA(_xlfn.XLOOKUP($A222,MSVOA!$B:$B,MSVOA!$N:$N)),"",  _xlfn.XLOOKUP($A222,MSVOA!$B:$B,MSVOA!$N:$N))</f>
        <v/>
      </c>
      <c r="T222" s="107"/>
      <c r="U222" s="74" t="str">
        <f>IF(ISNA(_xlfn.XLOOKUP($A222,GENCHEM!$B:$B,GENCHEM!$N:$N)),"",  _xlfn.XLOOKUP($A222,GENCHEM!$B:$B,GENCHEM!$N:$N))</f>
        <v/>
      </c>
      <c r="V222" s="74" t="str">
        <f>IF(ISNA(_xlfn.XLOOKUP($A222,HG!$B:$B,HG!$N:$N)),"",  _xlfn.XLOOKUP($A222,HG!$B:$B,HG!$N:$N))</f>
        <v/>
      </c>
    </row>
    <row r="223" spans="1:22" ht="24" customHeight="1">
      <c r="A223" s="92" t="s">
        <v>346</v>
      </c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78"/>
      <c r="P223" s="78"/>
      <c r="Q223" s="78"/>
      <c r="R223" s="78"/>
      <c r="S223" s="78"/>
      <c r="T223" s="92"/>
      <c r="U223" s="78"/>
      <c r="V223" s="78"/>
    </row>
    <row r="224" spans="1:22" ht="24" customHeight="1">
      <c r="A224" s="107" t="s">
        <v>347</v>
      </c>
      <c r="B224" s="108" t="s">
        <v>344</v>
      </c>
      <c r="C224" s="108" t="s">
        <v>348</v>
      </c>
      <c r="D224" s="108" t="s">
        <v>25</v>
      </c>
      <c r="E224" s="109">
        <v>45798</v>
      </c>
      <c r="F224" s="109">
        <v>45812</v>
      </c>
      <c r="G224" s="109">
        <v>45812</v>
      </c>
      <c r="H224" s="108">
        <v>14</v>
      </c>
      <c r="I224" s="108">
        <v>1</v>
      </c>
      <c r="J224" s="108">
        <v>12</v>
      </c>
      <c r="K224" s="108" t="s">
        <v>95</v>
      </c>
      <c r="L224" s="108" t="s">
        <v>155</v>
      </c>
      <c r="M224" s="108" t="s">
        <v>61</v>
      </c>
      <c r="N224" s="108">
        <v>0</v>
      </c>
      <c r="O224" s="74" t="str">
        <f>IF(ISNA(_xlfn.XLOOKUP($A224,GCVOA!$B:$B,GCVOA!$N:$N)),"",  _xlfn.XLOOKUP($A224,GCVOA!$B:$B,GCVOA!$N:$N))</f>
        <v/>
      </c>
      <c r="P224" s="74" t="str">
        <f>IF(ISNA(_xlfn.XLOOKUP($A224,GCSEMI!$B:$B,GCSEMI!$N:$N)),"",  _xlfn.XLOOKUP($A224,GCSEMI!$B:$B,GCSEMI!$N:$N))</f>
        <v/>
      </c>
      <c r="Q224" s="74" t="str">
        <f>IF(ISNA(_xlfn.XLOOKUP($A224,ORGPREP!$B:$B,ORGPREP!$N:$N)),"",  _xlfn.XLOOKUP($A224,ORGPREP!$B:$B,ORGPREP!$N:$N))</f>
        <v/>
      </c>
      <c r="R224" s="74" t="str">
        <f>IF(ISNA(_xlfn.XLOOKUP($A224,MSSEMI!$B:$B,MSSEMI!$N:$N)),"",  _xlfn.XLOOKUP($A224,MSSEMI!$B:$B,MSSEMI!$N:$N))</f>
        <v/>
      </c>
      <c r="S224" s="74" t="str">
        <f>IF(ISNA(_xlfn.XLOOKUP($A224,MSVOA!$B:$B,MSVOA!$N:$N)),"",  _xlfn.XLOOKUP($A224,MSVOA!$B:$B,MSVOA!$N:$N))</f>
        <v/>
      </c>
      <c r="T224" s="107"/>
      <c r="U224" s="74">
        <f>IF(ISNA(_xlfn.XLOOKUP($A224,GENCHEM!$B:$B,GENCHEM!$N:$N)),"",  _xlfn.XLOOKUP($A224,GENCHEM!$B:$B,GENCHEM!$N:$N))</f>
        <v>0</v>
      </c>
      <c r="V224" s="74" t="str">
        <f>IF(ISNA(_xlfn.XLOOKUP($A224,HG!$B:$B,HG!$N:$N)),"",  _xlfn.XLOOKUP($A224,HG!$B:$B,HG!$N:$N))</f>
        <v/>
      </c>
    </row>
    <row r="225" spans="1:22" ht="24" customHeight="1">
      <c r="A225" s="92" t="s">
        <v>349</v>
      </c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78"/>
      <c r="P225" s="78"/>
      <c r="Q225" s="78"/>
      <c r="R225" s="78"/>
      <c r="S225" s="78"/>
      <c r="T225" s="92"/>
      <c r="U225" s="78"/>
      <c r="V225" s="78"/>
    </row>
    <row r="226" spans="1:22" ht="24" customHeight="1">
      <c r="A226" s="107" t="s">
        <v>350</v>
      </c>
      <c r="B226" s="108" t="s">
        <v>344</v>
      </c>
      <c r="C226" s="108" t="s">
        <v>345</v>
      </c>
      <c r="D226" s="108" t="s">
        <v>25</v>
      </c>
      <c r="E226" s="109">
        <v>45798</v>
      </c>
      <c r="F226" s="109">
        <v>45812</v>
      </c>
      <c r="G226" s="109">
        <v>45812</v>
      </c>
      <c r="H226" s="108">
        <v>14</v>
      </c>
      <c r="I226" s="108">
        <v>1</v>
      </c>
      <c r="J226" s="108">
        <v>12</v>
      </c>
      <c r="K226" s="108" t="s">
        <v>95</v>
      </c>
      <c r="L226" s="108" t="s">
        <v>27</v>
      </c>
      <c r="M226" s="108" t="s">
        <v>28</v>
      </c>
      <c r="N226" s="108">
        <v>0</v>
      </c>
      <c r="O226" s="74" t="str">
        <f>IF(ISNA(_xlfn.XLOOKUP($A226,GCVOA!$B:$B,GCVOA!$N:$N)),"",  _xlfn.XLOOKUP($A226,GCVOA!$B:$B,GCVOA!$N:$N))</f>
        <v/>
      </c>
      <c r="P226" s="74" t="str">
        <f>IF(ISNA(_xlfn.XLOOKUP($A226,GCSEMI!$B:$B,GCSEMI!$N:$N)),"",  _xlfn.XLOOKUP($A226,GCSEMI!$B:$B,GCSEMI!$N:$N))</f>
        <v/>
      </c>
      <c r="Q226" s="74" t="str">
        <f>IF(ISNA(_xlfn.XLOOKUP($A226,ORGPREP!$B:$B,ORGPREP!$N:$N)),"",  _xlfn.XLOOKUP($A226,ORGPREP!$B:$B,ORGPREP!$N:$N))</f>
        <v/>
      </c>
      <c r="R226" s="74" t="str">
        <f>IF(ISNA(_xlfn.XLOOKUP($A226,MSSEMI!$B:$B,MSSEMI!$N:$N)),"",  _xlfn.XLOOKUP($A226,MSSEMI!$B:$B,MSSEMI!$N:$N))</f>
        <v/>
      </c>
      <c r="S226" s="74" t="str">
        <f>IF(ISNA(_xlfn.XLOOKUP($A226,MSVOA!$B:$B,MSVOA!$N:$N)),"",  _xlfn.XLOOKUP($A226,MSVOA!$B:$B,MSVOA!$N:$N))</f>
        <v/>
      </c>
      <c r="T226" s="107"/>
      <c r="U226" s="74" t="str">
        <f>IF(ISNA(_xlfn.XLOOKUP($A226,GENCHEM!$B:$B,GENCHEM!$N:$N)),"",  _xlfn.XLOOKUP($A226,GENCHEM!$B:$B,GENCHEM!$N:$N))</f>
        <v/>
      </c>
      <c r="V226" s="74" t="str">
        <f>IF(ISNA(_xlfn.XLOOKUP($A226,HG!$B:$B,HG!$N:$N)),"",  _xlfn.XLOOKUP($A226,HG!$B:$B,HG!$N:$N))</f>
        <v/>
      </c>
    </row>
    <row r="227" spans="1:22" ht="24" customHeight="1">
      <c r="A227" s="92" t="s">
        <v>346</v>
      </c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78"/>
      <c r="P227" s="78"/>
      <c r="Q227" s="78"/>
      <c r="R227" s="78"/>
      <c r="S227" s="78"/>
      <c r="T227" s="92"/>
      <c r="U227" s="78"/>
      <c r="V227" s="78"/>
    </row>
    <row r="228" spans="1:22" ht="24" customHeight="1">
      <c r="A228" s="114" t="s">
        <v>351</v>
      </c>
      <c r="B228" s="115" t="s">
        <v>352</v>
      </c>
      <c r="C228" s="115" t="s">
        <v>353</v>
      </c>
      <c r="D228" s="115" t="s">
        <v>25</v>
      </c>
      <c r="E228" s="116">
        <v>45798</v>
      </c>
      <c r="F228" s="116">
        <v>45812</v>
      </c>
      <c r="G228" s="116">
        <v>45812</v>
      </c>
      <c r="H228" s="115">
        <v>14</v>
      </c>
      <c r="I228" s="115">
        <v>6</v>
      </c>
      <c r="J228" s="115">
        <v>12</v>
      </c>
      <c r="K228" s="115" t="s">
        <v>38</v>
      </c>
      <c r="L228" s="115" t="s">
        <v>43</v>
      </c>
      <c r="M228" s="115" t="s">
        <v>61</v>
      </c>
      <c r="N228" s="115">
        <v>0</v>
      </c>
      <c r="O228" s="87" t="str">
        <f>IF(ISNA(_xlfn.XLOOKUP($A228,GCVOA!$B:$B,GCVOA!$N:$N)),"",  _xlfn.XLOOKUP($A228,GCVOA!$B:$B,GCVOA!$N:$N))</f>
        <v/>
      </c>
      <c r="P228" s="87" t="str">
        <f>IF(ISNA(_xlfn.XLOOKUP($A228,GCSEMI!$B:$B,GCSEMI!$N:$N)),"",  _xlfn.XLOOKUP($A228,GCSEMI!$B:$B,GCSEMI!$N:$N))</f>
        <v/>
      </c>
      <c r="Q228" s="87" t="str">
        <f>IF(ISNA(_xlfn.XLOOKUP($A228,ORGPREP!$B:$B,ORGPREP!$N:$N)),"",  _xlfn.XLOOKUP($A228,ORGPREP!$B:$B,ORGPREP!$N:$N))</f>
        <v/>
      </c>
      <c r="R228" s="87" t="str">
        <f>IF(ISNA(_xlfn.XLOOKUP($A228,MSSEMI!$B:$B,MSSEMI!$N:$N)),"",  _xlfn.XLOOKUP($A228,MSSEMI!$B:$B,MSSEMI!$N:$N))</f>
        <v/>
      </c>
      <c r="S228" s="87" t="str">
        <f>IF(ISNA(_xlfn.XLOOKUP($A228,MSVOA!$B:$B,MSVOA!$N:$N)),"",  _xlfn.XLOOKUP($A228,MSVOA!$B:$B,MSVOA!$N:$N))</f>
        <v/>
      </c>
      <c r="T228" s="114"/>
      <c r="U228" s="87" t="str">
        <f>IF(ISNA(_xlfn.XLOOKUP($A228,GENCHEM!$B:$B,GENCHEM!$N:$N)),"",  _xlfn.XLOOKUP($A228,GENCHEM!$B:$B,GENCHEM!$N:$N))</f>
        <v/>
      </c>
      <c r="V228" s="87" t="str">
        <f>IF(ISNA(_xlfn.XLOOKUP($A228,HG!$B:$B,HG!$N:$N)),"",  _xlfn.XLOOKUP($A228,HG!$B:$B,HG!$N:$N))</f>
        <v/>
      </c>
    </row>
    <row r="229" spans="1:22" ht="24" customHeight="1">
      <c r="A229" s="92" t="s">
        <v>354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78"/>
      <c r="P229" s="78"/>
      <c r="Q229" s="78"/>
      <c r="R229" s="78"/>
      <c r="S229" s="78"/>
      <c r="T229" s="92"/>
      <c r="U229" s="78"/>
      <c r="V229" s="78"/>
    </row>
    <row r="230" spans="1:22" ht="24" customHeight="1">
      <c r="A230" s="111" t="s">
        <v>355</v>
      </c>
      <c r="B230" s="112" t="s">
        <v>356</v>
      </c>
      <c r="C230" s="112" t="s">
        <v>357</v>
      </c>
      <c r="D230" s="112"/>
      <c r="E230" s="113">
        <v>45806</v>
      </c>
      <c r="F230" s="113">
        <v>45812</v>
      </c>
      <c r="G230" s="113">
        <v>45812</v>
      </c>
      <c r="H230" s="112">
        <v>6</v>
      </c>
      <c r="I230" s="112">
        <v>4</v>
      </c>
      <c r="J230" s="112">
        <v>12</v>
      </c>
      <c r="K230" s="112" t="s">
        <v>26</v>
      </c>
      <c r="L230" s="112" t="s">
        <v>27</v>
      </c>
      <c r="M230" s="112" t="s">
        <v>28</v>
      </c>
      <c r="N230" s="112">
        <v>0</v>
      </c>
      <c r="O230" s="79" t="str">
        <f>IF(ISNA(_xlfn.XLOOKUP($A230,GCVOA!$B:$B,GCVOA!$N:$N)),"",  _xlfn.XLOOKUP($A230,GCVOA!$B:$B,GCVOA!$N:$N))</f>
        <v/>
      </c>
      <c r="P230" s="79" t="str">
        <f>IF(ISNA(_xlfn.XLOOKUP($A230,GCSEMI!$B:$B,GCSEMI!$N:$N)),"",  _xlfn.XLOOKUP($A230,GCSEMI!$B:$B,GCSEMI!$N:$N))</f>
        <v/>
      </c>
      <c r="Q230" s="79" t="str">
        <f>IF(ISNA(_xlfn.XLOOKUP($A230,ORGPREP!$B:$B,ORGPREP!$N:$N)),"",  _xlfn.XLOOKUP($A230,ORGPREP!$B:$B,ORGPREP!$N:$N))</f>
        <v/>
      </c>
      <c r="R230" s="79" t="str">
        <f>IF(ISNA(_xlfn.XLOOKUP($A230,MSSEMI!$B:$B,MSSEMI!$N:$N)),"",  _xlfn.XLOOKUP($A230,MSSEMI!$B:$B,MSSEMI!$N:$N))</f>
        <v/>
      </c>
      <c r="S230" s="79" t="str">
        <f>IF(ISNA(_xlfn.XLOOKUP($A230,MSVOA!$B:$B,MSVOA!$N:$N)),"",  _xlfn.XLOOKUP($A230,MSVOA!$B:$B,MSVOA!$N:$N))</f>
        <v/>
      </c>
      <c r="T230" s="111"/>
      <c r="U230" s="79" t="str">
        <f>IF(ISNA(_xlfn.XLOOKUP($A230,GENCHEM!$B:$B,GENCHEM!$N:$N)),"",  _xlfn.XLOOKUP($A230,GENCHEM!$B:$B,GENCHEM!$N:$N))</f>
        <v/>
      </c>
      <c r="V230" s="79">
        <f>IF(ISNA(_xlfn.XLOOKUP($A230,HG!$B:$B,HG!$N:$N)),"",  _xlfn.XLOOKUP($A230,HG!$B:$B,HG!$N:$N))</f>
        <v>0</v>
      </c>
    </row>
    <row r="231" spans="1:22" ht="24" customHeight="1">
      <c r="A231" s="92" t="s">
        <v>358</v>
      </c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78"/>
      <c r="P231" s="78"/>
      <c r="Q231" s="78"/>
      <c r="R231" s="78"/>
      <c r="S231" s="78"/>
      <c r="T231" s="92"/>
      <c r="U231" s="78"/>
      <c r="V231" s="78"/>
    </row>
    <row r="232" spans="1:22" ht="24" customHeight="1">
      <c r="A232" s="111" t="s">
        <v>359</v>
      </c>
      <c r="B232" s="112" t="s">
        <v>36</v>
      </c>
      <c r="C232" s="112" t="s">
        <v>360</v>
      </c>
      <c r="D232" s="112" t="s">
        <v>25</v>
      </c>
      <c r="E232" s="113">
        <v>45806</v>
      </c>
      <c r="F232" s="113">
        <v>45812</v>
      </c>
      <c r="G232" s="113">
        <v>45812</v>
      </c>
      <c r="H232" s="112">
        <v>6</v>
      </c>
      <c r="I232" s="112">
        <v>4</v>
      </c>
      <c r="J232" s="112">
        <v>12</v>
      </c>
      <c r="K232" s="112" t="s">
        <v>38</v>
      </c>
      <c r="L232" s="112" t="s">
        <v>27</v>
      </c>
      <c r="M232" s="112" t="s">
        <v>28</v>
      </c>
      <c r="N232" s="112">
        <v>0</v>
      </c>
      <c r="O232" s="79" t="str">
        <f>IF(ISNA(_xlfn.XLOOKUP($A232,GCVOA!$B:$B,GCVOA!$N:$N)),"",  _xlfn.XLOOKUP($A232,GCVOA!$B:$B,GCVOA!$N:$N))</f>
        <v/>
      </c>
      <c r="P232" s="79" t="str">
        <f>IF(ISNA(_xlfn.XLOOKUP($A232,GCSEMI!$B:$B,GCSEMI!$N:$N)),"",  _xlfn.XLOOKUP($A232,GCSEMI!$B:$B,GCSEMI!$N:$N))</f>
        <v/>
      </c>
      <c r="Q232" s="79" t="str">
        <f>IF(ISNA(_xlfn.XLOOKUP($A232,ORGPREP!$B:$B,ORGPREP!$N:$N)),"",  _xlfn.XLOOKUP($A232,ORGPREP!$B:$B,ORGPREP!$N:$N))</f>
        <v/>
      </c>
      <c r="R232" s="79" t="str">
        <f>IF(ISNA(_xlfn.XLOOKUP($A232,MSSEMI!$B:$B,MSSEMI!$N:$N)),"",  _xlfn.XLOOKUP($A232,MSSEMI!$B:$B,MSSEMI!$N:$N))</f>
        <v/>
      </c>
      <c r="S232" s="79" t="str">
        <f>IF(ISNA(_xlfn.XLOOKUP($A232,MSVOA!$B:$B,MSVOA!$N:$N)),"",  _xlfn.XLOOKUP($A232,MSVOA!$B:$B,MSVOA!$N:$N))</f>
        <v/>
      </c>
      <c r="T232" s="111"/>
      <c r="U232" s="79" t="str">
        <f>IF(ISNA(_xlfn.XLOOKUP($A232,GENCHEM!$B:$B,GENCHEM!$N:$N)),"",  _xlfn.XLOOKUP($A232,GENCHEM!$B:$B,GENCHEM!$N:$N))</f>
        <v/>
      </c>
      <c r="V232" s="79" t="str">
        <f>IF(ISNA(_xlfn.XLOOKUP($A232,HG!$B:$B,HG!$N:$N)),"",  _xlfn.XLOOKUP($A232,HG!$B:$B,HG!$N:$N))</f>
        <v/>
      </c>
    </row>
    <row r="233" spans="1:22" ht="24" customHeight="1">
      <c r="A233" s="92" t="s">
        <v>361</v>
      </c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78"/>
      <c r="P233" s="78"/>
      <c r="Q233" s="78"/>
      <c r="R233" s="78"/>
      <c r="S233" s="78"/>
      <c r="T233" s="92"/>
      <c r="U233" s="78"/>
      <c r="V233" s="78"/>
    </row>
    <row r="234" spans="1:22" ht="24" customHeight="1">
      <c r="A234" s="111" t="s">
        <v>362</v>
      </c>
      <c r="B234" s="112" t="s">
        <v>363</v>
      </c>
      <c r="C234" s="112" t="s">
        <v>364</v>
      </c>
      <c r="D234" s="112" t="s">
        <v>25</v>
      </c>
      <c r="E234" s="113">
        <v>45806</v>
      </c>
      <c r="F234" s="113">
        <v>45812</v>
      </c>
      <c r="G234" s="113">
        <v>45812</v>
      </c>
      <c r="H234" s="112">
        <v>6</v>
      </c>
      <c r="I234" s="112">
        <v>1</v>
      </c>
      <c r="J234" s="112">
        <v>12</v>
      </c>
      <c r="K234" s="112" t="s">
        <v>95</v>
      </c>
      <c r="L234" s="112" t="s">
        <v>27</v>
      </c>
      <c r="M234" s="112" t="s">
        <v>61</v>
      </c>
      <c r="N234" s="112">
        <v>0</v>
      </c>
      <c r="O234" s="79" t="str">
        <f>IF(ISNA(_xlfn.XLOOKUP($A234,GCVOA!$B:$B,GCVOA!$N:$N)),"",  _xlfn.XLOOKUP($A234,GCVOA!$B:$B,GCVOA!$N:$N))</f>
        <v/>
      </c>
      <c r="P234" s="79" t="str">
        <f>IF(ISNA(_xlfn.XLOOKUP($A234,GCSEMI!$B:$B,GCSEMI!$N:$N)),"",  _xlfn.XLOOKUP($A234,GCSEMI!$B:$B,GCSEMI!$N:$N))</f>
        <v/>
      </c>
      <c r="Q234" s="79" t="str">
        <f>IF(ISNA(_xlfn.XLOOKUP($A234,ORGPREP!$B:$B,ORGPREP!$N:$N)),"",  _xlfn.XLOOKUP($A234,ORGPREP!$B:$B,ORGPREP!$N:$N))</f>
        <v/>
      </c>
      <c r="R234" s="79" t="str">
        <f>IF(ISNA(_xlfn.XLOOKUP($A234,MSSEMI!$B:$B,MSSEMI!$N:$N)),"",  _xlfn.XLOOKUP($A234,MSSEMI!$B:$B,MSSEMI!$N:$N))</f>
        <v/>
      </c>
      <c r="S234" s="79" t="str">
        <f>IF(ISNA(_xlfn.XLOOKUP($A234,MSVOA!$B:$B,MSVOA!$N:$N)),"",  _xlfn.XLOOKUP($A234,MSVOA!$B:$B,MSVOA!$N:$N))</f>
        <v/>
      </c>
      <c r="T234" s="111"/>
      <c r="U234" s="79">
        <f>IF(ISNA(_xlfn.XLOOKUP($A234,GENCHEM!$B:$B,GENCHEM!$N:$N)),"",  _xlfn.XLOOKUP($A234,GENCHEM!$B:$B,GENCHEM!$N:$N))</f>
        <v>0</v>
      </c>
      <c r="V234" s="79" t="str">
        <f>IF(ISNA(_xlfn.XLOOKUP($A234,HG!$B:$B,HG!$N:$N)),"",  _xlfn.XLOOKUP($A234,HG!$B:$B,HG!$N:$N))</f>
        <v/>
      </c>
    </row>
    <row r="235" spans="1:22" ht="24" customHeight="1">
      <c r="A235" s="92" t="s">
        <v>365</v>
      </c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78"/>
      <c r="P235" s="78"/>
      <c r="Q235" s="78"/>
      <c r="R235" s="78"/>
      <c r="S235" s="78"/>
      <c r="T235" s="92"/>
      <c r="U235" s="78"/>
      <c r="V235" s="78"/>
    </row>
    <row r="236" spans="1:22" ht="24" customHeight="1">
      <c r="A236" s="118" t="s">
        <v>366</v>
      </c>
      <c r="B236" s="119" t="s">
        <v>203</v>
      </c>
      <c r="C236" s="119" t="s">
        <v>367</v>
      </c>
      <c r="D236" s="119" t="s">
        <v>25</v>
      </c>
      <c r="E236" s="120">
        <v>45806</v>
      </c>
      <c r="F236" s="120">
        <v>45812</v>
      </c>
      <c r="G236" s="120">
        <v>45812</v>
      </c>
      <c r="H236" s="119">
        <v>6</v>
      </c>
      <c r="I236" s="119">
        <v>21</v>
      </c>
      <c r="J236" s="119">
        <v>12</v>
      </c>
      <c r="K236" s="119" t="s">
        <v>38</v>
      </c>
      <c r="L236" s="119" t="s">
        <v>43</v>
      </c>
      <c r="M236" s="119" t="s">
        <v>61</v>
      </c>
      <c r="N236" s="119">
        <v>0</v>
      </c>
      <c r="O236" s="88" t="str">
        <f>IF(ISNA(_xlfn.XLOOKUP($A236,GCVOA!$B:$B,GCVOA!$N:$N)),"",  _xlfn.XLOOKUP($A236,GCVOA!$B:$B,GCVOA!$N:$N))</f>
        <v/>
      </c>
      <c r="P236" s="88" t="str">
        <f>IF(ISNA(_xlfn.XLOOKUP($A236,GCSEMI!$B:$B,GCSEMI!$N:$N)),"",  _xlfn.XLOOKUP($A236,GCSEMI!$B:$B,GCSEMI!$N:$N))</f>
        <v/>
      </c>
      <c r="Q236" s="88" t="str">
        <f>IF(ISNA(_xlfn.XLOOKUP($A236,ORGPREP!$B:$B,ORGPREP!$N:$N)),"",  _xlfn.XLOOKUP($A236,ORGPREP!$B:$B,ORGPREP!$N:$N))</f>
        <v/>
      </c>
      <c r="R236" s="88" t="str">
        <f>IF(ISNA(_xlfn.XLOOKUP($A236,MSSEMI!$B:$B,MSSEMI!$N:$N)),"",  _xlfn.XLOOKUP($A236,MSSEMI!$B:$B,MSSEMI!$N:$N))</f>
        <v/>
      </c>
      <c r="S236" s="88" t="str">
        <f>IF(ISNA(_xlfn.XLOOKUP($A236,MSVOA!$B:$B,MSVOA!$N:$N)),"",  _xlfn.XLOOKUP($A236,MSVOA!$B:$B,MSVOA!$N:$N))</f>
        <v/>
      </c>
      <c r="T236" s="118"/>
      <c r="U236" s="88" t="str">
        <f>IF(ISNA(_xlfn.XLOOKUP($A236,GENCHEM!$B:$B,GENCHEM!$N:$N)),"",  _xlfn.XLOOKUP($A236,GENCHEM!$B:$B,GENCHEM!$N:$N))</f>
        <v/>
      </c>
      <c r="V236" s="88" t="str">
        <f>IF(ISNA(_xlfn.XLOOKUP($A236,HG!$B:$B,HG!$N:$N)),"",  _xlfn.XLOOKUP($A236,HG!$B:$B,HG!$N:$N))</f>
        <v/>
      </c>
    </row>
    <row r="237" spans="1:22" ht="24" customHeight="1">
      <c r="A237" s="92" t="s">
        <v>277</v>
      </c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78"/>
      <c r="P237" s="78"/>
      <c r="Q237" s="78"/>
      <c r="R237" s="78"/>
      <c r="S237" s="78"/>
      <c r="T237" s="92"/>
      <c r="U237" s="78"/>
      <c r="V237" s="78"/>
    </row>
    <row r="238" spans="1:22" ht="24" customHeight="1">
      <c r="A238" s="118" t="s">
        <v>368</v>
      </c>
      <c r="B238" s="119" t="s">
        <v>203</v>
      </c>
      <c r="C238" s="119" t="s">
        <v>369</v>
      </c>
      <c r="D238" s="119" t="s">
        <v>25</v>
      </c>
      <c r="E238" s="120">
        <v>45806</v>
      </c>
      <c r="F238" s="120">
        <v>45812</v>
      </c>
      <c r="G238" s="120">
        <v>45812</v>
      </c>
      <c r="H238" s="119">
        <v>6</v>
      </c>
      <c r="I238" s="119">
        <v>3</v>
      </c>
      <c r="J238" s="119">
        <v>12</v>
      </c>
      <c r="K238" s="119" t="s">
        <v>38</v>
      </c>
      <c r="L238" s="119" t="s">
        <v>43</v>
      </c>
      <c r="M238" s="119" t="s">
        <v>61</v>
      </c>
      <c r="N238" s="119">
        <v>0</v>
      </c>
      <c r="O238" s="88" t="str">
        <f>IF(ISNA(_xlfn.XLOOKUP($A238,GCVOA!$B:$B,GCVOA!$N:$N)),"",  _xlfn.XLOOKUP($A238,GCVOA!$B:$B,GCVOA!$N:$N))</f>
        <v/>
      </c>
      <c r="P238" s="88" t="str">
        <f>IF(ISNA(_xlfn.XLOOKUP($A238,GCSEMI!$B:$B,GCSEMI!$N:$N)),"",  _xlfn.XLOOKUP($A238,GCSEMI!$B:$B,GCSEMI!$N:$N))</f>
        <v/>
      </c>
      <c r="Q238" s="88" t="str">
        <f>IF(ISNA(_xlfn.XLOOKUP($A238,ORGPREP!$B:$B,ORGPREP!$N:$N)),"",  _xlfn.XLOOKUP($A238,ORGPREP!$B:$B,ORGPREP!$N:$N))</f>
        <v/>
      </c>
      <c r="R238" s="88" t="str">
        <f>IF(ISNA(_xlfn.XLOOKUP($A238,MSSEMI!$B:$B,MSSEMI!$N:$N)),"",  _xlfn.XLOOKUP($A238,MSSEMI!$B:$B,MSSEMI!$N:$N))</f>
        <v/>
      </c>
      <c r="S238" s="88" t="str">
        <f>IF(ISNA(_xlfn.XLOOKUP($A238,MSVOA!$B:$B,MSVOA!$N:$N)),"",  _xlfn.XLOOKUP($A238,MSVOA!$B:$B,MSVOA!$N:$N))</f>
        <v/>
      </c>
      <c r="T238" s="118"/>
      <c r="U238" s="88" t="str">
        <f>IF(ISNA(_xlfn.XLOOKUP($A238,GENCHEM!$B:$B,GENCHEM!$N:$N)),"",  _xlfn.XLOOKUP($A238,GENCHEM!$B:$B,GENCHEM!$N:$N))</f>
        <v/>
      </c>
      <c r="V238" s="88" t="str">
        <f>IF(ISNA(_xlfn.XLOOKUP($A238,HG!$B:$B,HG!$N:$N)),"",  _xlfn.XLOOKUP($A238,HG!$B:$B,HG!$N:$N))</f>
        <v/>
      </c>
    </row>
    <row r="239" spans="1:22" ht="24" customHeight="1">
      <c r="A239" s="92" t="s">
        <v>277</v>
      </c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78"/>
      <c r="P239" s="78"/>
      <c r="Q239" s="78"/>
      <c r="R239" s="78"/>
      <c r="S239" s="78"/>
      <c r="T239" s="92"/>
      <c r="U239" s="78"/>
      <c r="V239" s="78"/>
    </row>
    <row r="240" spans="1:22" ht="24" customHeight="1">
      <c r="A240" s="111" t="s">
        <v>370</v>
      </c>
      <c r="B240" s="112" t="s">
        <v>203</v>
      </c>
      <c r="C240" s="112" t="s">
        <v>371</v>
      </c>
      <c r="D240" s="112" t="s">
        <v>25</v>
      </c>
      <c r="E240" s="113">
        <v>45806</v>
      </c>
      <c r="F240" s="113">
        <v>45812</v>
      </c>
      <c r="G240" s="113">
        <v>45812</v>
      </c>
      <c r="H240" s="112">
        <v>6</v>
      </c>
      <c r="I240" s="112">
        <v>30</v>
      </c>
      <c r="J240" s="112">
        <v>12</v>
      </c>
      <c r="K240" s="112" t="s">
        <v>38</v>
      </c>
      <c r="L240" s="112" t="s">
        <v>113</v>
      </c>
      <c r="M240" s="112" t="s">
        <v>28</v>
      </c>
      <c r="N240" s="112">
        <v>0</v>
      </c>
      <c r="O240" s="79" t="str">
        <f>IF(ISNA(_xlfn.XLOOKUP($A240,GCVOA!$B:$B,GCVOA!$N:$N)),"",  _xlfn.XLOOKUP($A240,GCVOA!$B:$B,GCVOA!$N:$N))</f>
        <v/>
      </c>
      <c r="P240" s="79" t="str">
        <f>IF(ISNA(_xlfn.XLOOKUP($A240,GCSEMI!$B:$B,GCSEMI!$N:$N)),"",  _xlfn.XLOOKUP($A240,GCSEMI!$B:$B,GCSEMI!$N:$N))</f>
        <v/>
      </c>
      <c r="Q240" s="79" t="str">
        <f>IF(ISNA(_xlfn.XLOOKUP($A240,ORGPREP!$B:$B,ORGPREP!$N:$N)),"",  _xlfn.XLOOKUP($A240,ORGPREP!$B:$B,ORGPREP!$N:$N))</f>
        <v/>
      </c>
      <c r="R240" s="79" t="str">
        <f>IF(ISNA(_xlfn.XLOOKUP($A240,MSSEMI!$B:$B,MSSEMI!$N:$N)),"",  _xlfn.XLOOKUP($A240,MSSEMI!$B:$B,MSSEMI!$N:$N))</f>
        <v/>
      </c>
      <c r="S240" s="79" t="str">
        <f>IF(ISNA(_xlfn.XLOOKUP($A240,MSVOA!$B:$B,MSVOA!$N:$N)),"",  _xlfn.XLOOKUP($A240,MSVOA!$B:$B,MSVOA!$N:$N))</f>
        <v/>
      </c>
      <c r="T240" s="111"/>
      <c r="U240" s="79" t="str">
        <f>IF(ISNA(_xlfn.XLOOKUP($A240,GENCHEM!$B:$B,GENCHEM!$N:$N)),"",  _xlfn.XLOOKUP($A240,GENCHEM!$B:$B,GENCHEM!$N:$N))</f>
        <v/>
      </c>
      <c r="V240" s="79" t="str">
        <f>IF(ISNA(_xlfn.XLOOKUP($A240,HG!$B:$B,HG!$N:$N)),"",  _xlfn.XLOOKUP($A240,HG!$B:$B,HG!$N:$N))</f>
        <v/>
      </c>
    </row>
    <row r="241" spans="1:22" ht="24" customHeight="1">
      <c r="A241" s="92" t="s">
        <v>286</v>
      </c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78"/>
      <c r="P241" s="78"/>
      <c r="Q241" s="78"/>
      <c r="R241" s="78"/>
      <c r="S241" s="78"/>
      <c r="T241" s="92"/>
      <c r="U241" s="78"/>
      <c r="V241" s="78"/>
    </row>
    <row r="242" spans="1:22" ht="24" customHeight="1">
      <c r="A242" s="111" t="s">
        <v>372</v>
      </c>
      <c r="B242" s="112" t="s">
        <v>203</v>
      </c>
      <c r="C242" s="112" t="s">
        <v>373</v>
      </c>
      <c r="D242" s="112" t="s">
        <v>25</v>
      </c>
      <c r="E242" s="113">
        <v>45806</v>
      </c>
      <c r="F242" s="113">
        <v>45812</v>
      </c>
      <c r="G242" s="113">
        <v>45812</v>
      </c>
      <c r="H242" s="112">
        <v>6</v>
      </c>
      <c r="I242" s="112">
        <v>6</v>
      </c>
      <c r="J242" s="112">
        <v>12</v>
      </c>
      <c r="K242" s="112" t="s">
        <v>38</v>
      </c>
      <c r="L242" s="112" t="s">
        <v>113</v>
      </c>
      <c r="M242" s="112" t="s">
        <v>28</v>
      </c>
      <c r="N242" s="112">
        <v>0</v>
      </c>
      <c r="O242" s="79" t="str">
        <f>IF(ISNA(_xlfn.XLOOKUP($A242,GCVOA!$B:$B,GCVOA!$N:$N)),"",  _xlfn.XLOOKUP($A242,GCVOA!$B:$B,GCVOA!$N:$N))</f>
        <v/>
      </c>
      <c r="P242" s="79" t="str">
        <f>IF(ISNA(_xlfn.XLOOKUP($A242,GCSEMI!$B:$B,GCSEMI!$N:$N)),"",  _xlfn.XLOOKUP($A242,GCSEMI!$B:$B,GCSEMI!$N:$N))</f>
        <v/>
      </c>
      <c r="Q242" s="79" t="str">
        <f>IF(ISNA(_xlfn.XLOOKUP($A242,ORGPREP!$B:$B,ORGPREP!$N:$N)),"",  _xlfn.XLOOKUP($A242,ORGPREP!$B:$B,ORGPREP!$N:$N))</f>
        <v/>
      </c>
      <c r="R242" s="79" t="str">
        <f>IF(ISNA(_xlfn.XLOOKUP($A242,MSSEMI!$B:$B,MSSEMI!$N:$N)),"",  _xlfn.XLOOKUP($A242,MSSEMI!$B:$B,MSSEMI!$N:$N))</f>
        <v/>
      </c>
      <c r="S242" s="79" t="str">
        <f>IF(ISNA(_xlfn.XLOOKUP($A242,MSVOA!$B:$B,MSVOA!$N:$N)),"",  _xlfn.XLOOKUP($A242,MSVOA!$B:$B,MSVOA!$N:$N))</f>
        <v/>
      </c>
      <c r="T242" s="111"/>
      <c r="U242" s="79" t="str">
        <f>IF(ISNA(_xlfn.XLOOKUP($A242,GENCHEM!$B:$B,GENCHEM!$N:$N)),"",  _xlfn.XLOOKUP($A242,GENCHEM!$B:$B,GENCHEM!$N:$N))</f>
        <v/>
      </c>
      <c r="V242" s="79" t="str">
        <f>IF(ISNA(_xlfn.XLOOKUP($A242,HG!$B:$B,HG!$N:$N)),"",  _xlfn.XLOOKUP($A242,HG!$B:$B,HG!$N:$N))</f>
        <v/>
      </c>
    </row>
    <row r="243" spans="1:22" ht="24" customHeight="1">
      <c r="A243" s="92" t="s">
        <v>286</v>
      </c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78"/>
      <c r="P243" s="78"/>
      <c r="Q243" s="78"/>
      <c r="R243" s="78"/>
      <c r="S243" s="78"/>
      <c r="T243" s="92"/>
      <c r="U243" s="78"/>
      <c r="V243" s="78"/>
    </row>
    <row r="244" spans="1:22" ht="24" customHeight="1">
      <c r="A244" s="111" t="s">
        <v>374</v>
      </c>
      <c r="B244" s="112" t="s">
        <v>203</v>
      </c>
      <c r="C244" s="112" t="s">
        <v>375</v>
      </c>
      <c r="D244" s="112" t="s">
        <v>25</v>
      </c>
      <c r="E244" s="113">
        <v>45806</v>
      </c>
      <c r="F244" s="113">
        <v>45812</v>
      </c>
      <c r="G244" s="113">
        <v>45812</v>
      </c>
      <c r="H244" s="112">
        <v>6</v>
      </c>
      <c r="I244" s="112">
        <v>18</v>
      </c>
      <c r="J244" s="112">
        <v>12</v>
      </c>
      <c r="K244" s="112" t="s">
        <v>38</v>
      </c>
      <c r="L244" s="112" t="s">
        <v>47</v>
      </c>
      <c r="M244" s="112" t="s">
        <v>44</v>
      </c>
      <c r="N244" s="112">
        <v>0</v>
      </c>
      <c r="O244" s="79" t="str">
        <f>IF(ISNA(_xlfn.XLOOKUP($A244,GCVOA!$B:$B,GCVOA!$N:$N)),"",  _xlfn.XLOOKUP($A244,GCVOA!$B:$B,GCVOA!$N:$N))</f>
        <v/>
      </c>
      <c r="P244" s="79" t="str">
        <f>IF(ISNA(_xlfn.XLOOKUP($A244,GCSEMI!$B:$B,GCSEMI!$N:$N)),"",  _xlfn.XLOOKUP($A244,GCSEMI!$B:$B,GCSEMI!$N:$N))</f>
        <v/>
      </c>
      <c r="Q244" s="79" t="str">
        <f>IF(ISNA(_xlfn.XLOOKUP($A244,ORGPREP!$B:$B,ORGPREP!$N:$N)),"",  _xlfn.XLOOKUP($A244,ORGPREP!$B:$B,ORGPREP!$N:$N))</f>
        <v/>
      </c>
      <c r="R244" s="79" t="str">
        <f>IF(ISNA(_xlfn.XLOOKUP($A244,MSSEMI!$B:$B,MSSEMI!$N:$N)),"",  _xlfn.XLOOKUP($A244,MSSEMI!$B:$B,MSSEMI!$N:$N))</f>
        <v/>
      </c>
      <c r="S244" s="79">
        <f>IF(ISNA(_xlfn.XLOOKUP($A244,MSVOA!$B:$B,MSVOA!$N:$N)),"",  _xlfn.XLOOKUP($A244,MSVOA!$B:$B,MSVOA!$N:$N))</f>
        <v>0</v>
      </c>
      <c r="T244" s="111"/>
      <c r="U244" s="79" t="str">
        <f>IF(ISNA(_xlfn.XLOOKUP($A244,GENCHEM!$B:$B,GENCHEM!$N:$N)),"",  _xlfn.XLOOKUP($A244,GENCHEM!$B:$B,GENCHEM!$N:$N))</f>
        <v/>
      </c>
      <c r="V244" s="79" t="str">
        <f>IF(ISNA(_xlfn.XLOOKUP($A244,HG!$B:$B,HG!$N:$N)),"",  _xlfn.XLOOKUP($A244,HG!$B:$B,HG!$N:$N))</f>
        <v/>
      </c>
    </row>
    <row r="245" spans="1:22" ht="24" customHeight="1">
      <c r="A245" s="92" t="s">
        <v>376</v>
      </c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78"/>
      <c r="P245" s="78"/>
      <c r="Q245" s="78"/>
      <c r="R245" s="78"/>
      <c r="S245" s="78"/>
      <c r="T245" s="92"/>
      <c r="U245" s="78"/>
      <c r="V245" s="78"/>
    </row>
    <row r="246" spans="1:22" ht="24" customHeight="1">
      <c r="A246" s="111" t="s">
        <v>377</v>
      </c>
      <c r="B246" s="112" t="s">
        <v>203</v>
      </c>
      <c r="C246" s="112" t="s">
        <v>378</v>
      </c>
      <c r="D246" s="112" t="s">
        <v>25</v>
      </c>
      <c r="E246" s="113">
        <v>45806</v>
      </c>
      <c r="F246" s="113">
        <v>45812</v>
      </c>
      <c r="G246" s="113">
        <v>45812</v>
      </c>
      <c r="H246" s="112">
        <v>6</v>
      </c>
      <c r="I246" s="112">
        <v>3</v>
      </c>
      <c r="J246" s="112">
        <v>12</v>
      </c>
      <c r="K246" s="112" t="s">
        <v>38</v>
      </c>
      <c r="L246" s="112" t="s">
        <v>113</v>
      </c>
      <c r="M246" s="112" t="s">
        <v>28</v>
      </c>
      <c r="N246" s="112">
        <v>0</v>
      </c>
      <c r="O246" s="79" t="str">
        <f>IF(ISNA(_xlfn.XLOOKUP($A246,GCVOA!$B:$B,GCVOA!$N:$N)),"",  _xlfn.XLOOKUP($A246,GCVOA!$B:$B,GCVOA!$N:$N))</f>
        <v/>
      </c>
      <c r="P246" s="79" t="str">
        <f>IF(ISNA(_xlfn.XLOOKUP($A246,GCSEMI!$B:$B,GCSEMI!$N:$N)),"",  _xlfn.XLOOKUP($A246,GCSEMI!$B:$B,GCSEMI!$N:$N))</f>
        <v/>
      </c>
      <c r="Q246" s="79" t="str">
        <f>IF(ISNA(_xlfn.XLOOKUP($A246,ORGPREP!$B:$B,ORGPREP!$N:$N)),"",  _xlfn.XLOOKUP($A246,ORGPREP!$B:$B,ORGPREP!$N:$N))</f>
        <v/>
      </c>
      <c r="R246" s="79" t="str">
        <f>IF(ISNA(_xlfn.XLOOKUP($A246,MSSEMI!$B:$B,MSSEMI!$N:$N)),"",  _xlfn.XLOOKUP($A246,MSSEMI!$B:$B,MSSEMI!$N:$N))</f>
        <v/>
      </c>
      <c r="S246" s="79" t="str">
        <f>IF(ISNA(_xlfn.XLOOKUP($A246,MSVOA!$B:$B,MSVOA!$N:$N)),"",  _xlfn.XLOOKUP($A246,MSVOA!$B:$B,MSVOA!$N:$N))</f>
        <v/>
      </c>
      <c r="T246" s="111"/>
      <c r="U246" s="79" t="str">
        <f>IF(ISNA(_xlfn.XLOOKUP($A246,GENCHEM!$B:$B,GENCHEM!$N:$N)),"",  _xlfn.XLOOKUP($A246,GENCHEM!$B:$B,GENCHEM!$N:$N))</f>
        <v/>
      </c>
      <c r="V246" s="79" t="str">
        <f>IF(ISNA(_xlfn.XLOOKUP($A246,HG!$B:$B,HG!$N:$N)),"",  _xlfn.XLOOKUP($A246,HG!$B:$B,HG!$N:$N))</f>
        <v/>
      </c>
    </row>
    <row r="247" spans="1:22" ht="24" customHeight="1">
      <c r="A247" s="92" t="s">
        <v>205</v>
      </c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78"/>
      <c r="P247" s="78"/>
      <c r="Q247" s="78"/>
      <c r="R247" s="78"/>
      <c r="S247" s="78"/>
      <c r="T247" s="92"/>
      <c r="U247" s="78"/>
      <c r="V247" s="78"/>
    </row>
    <row r="248" spans="1:22" ht="24" customHeight="1">
      <c r="A248" s="121" t="s">
        <v>379</v>
      </c>
      <c r="B248" s="122" t="s">
        <v>75</v>
      </c>
      <c r="C248" s="122" t="s">
        <v>380</v>
      </c>
      <c r="D248" s="122" t="s">
        <v>214</v>
      </c>
      <c r="E248" s="123">
        <v>45807</v>
      </c>
      <c r="F248" s="123">
        <v>45812</v>
      </c>
      <c r="G248" s="123">
        <v>45812</v>
      </c>
      <c r="H248" s="122">
        <v>3</v>
      </c>
      <c r="I248" s="122">
        <v>2</v>
      </c>
      <c r="J248" s="122">
        <v>12</v>
      </c>
      <c r="K248" s="122" t="s">
        <v>38</v>
      </c>
      <c r="L248" s="122" t="s">
        <v>27</v>
      </c>
      <c r="M248" s="122" t="s">
        <v>52</v>
      </c>
      <c r="N248" s="122">
        <v>0</v>
      </c>
      <c r="O248" s="80" t="str">
        <f>IF(ISNA(_xlfn.XLOOKUP($A248,GCVOA!$B:$B,GCVOA!$N:$N)),"",  _xlfn.XLOOKUP($A248,GCVOA!$B:$B,GCVOA!$N:$N))</f>
        <v>no 8260; outside HT</v>
      </c>
      <c r="P248" s="80" t="str">
        <f>IF(ISNA(_xlfn.XLOOKUP($A248,GCSEMI!$B:$B,GCSEMI!$N:$N)),"",  _xlfn.XLOOKUP($A248,GCSEMI!$B:$B,GCSEMI!$N:$N))</f>
        <v/>
      </c>
      <c r="Q248" s="80" t="str">
        <f>IF(ISNA(_xlfn.XLOOKUP($A248,ORGPREP!$B:$B,ORGPREP!$N:$N)),"",  _xlfn.XLOOKUP($A248,ORGPREP!$B:$B,ORGPREP!$N:$N))</f>
        <v/>
      </c>
      <c r="R248" s="80" t="str">
        <f>IF(ISNA(_xlfn.XLOOKUP($A248,MSSEMI!$B:$B,MSSEMI!$N:$N)),"",  _xlfn.XLOOKUP($A248,MSSEMI!$B:$B,MSSEMI!$N:$N))</f>
        <v/>
      </c>
      <c r="S248" s="80" t="str">
        <f>IF(ISNA(_xlfn.XLOOKUP($A248,MSVOA!$B:$B,MSVOA!$N:$N)),"",  _xlfn.XLOOKUP($A248,MSVOA!$B:$B,MSVOA!$N:$N))</f>
        <v/>
      </c>
      <c r="T248" s="121"/>
      <c r="U248" s="80">
        <f>IF(ISNA(_xlfn.XLOOKUP($A248,GENCHEM!$B:$B,GENCHEM!$N:$N)),"",  _xlfn.XLOOKUP($A248,GENCHEM!$B:$B,GENCHEM!$N:$N))</f>
        <v>0</v>
      </c>
      <c r="V248" s="80" t="str">
        <f>IF(ISNA(_xlfn.XLOOKUP($A248,HG!$B:$B,HG!$N:$N)),"",  _xlfn.XLOOKUP($A248,HG!$B:$B,HG!$N:$N))</f>
        <v/>
      </c>
    </row>
    <row r="249" spans="1:22" ht="24" customHeight="1">
      <c r="A249" s="92" t="s">
        <v>381</v>
      </c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78"/>
      <c r="P249" s="78"/>
      <c r="Q249" s="78"/>
      <c r="R249" s="78"/>
      <c r="S249" s="78"/>
      <c r="T249" s="92"/>
      <c r="U249" s="78"/>
      <c r="V249" s="78"/>
    </row>
    <row r="250" spans="1:22" ht="24" customHeight="1">
      <c r="A250" s="107" t="s">
        <v>382</v>
      </c>
      <c r="B250" s="108" t="s">
        <v>31</v>
      </c>
      <c r="C250" s="108" t="s">
        <v>383</v>
      </c>
      <c r="D250" s="108" t="s">
        <v>25</v>
      </c>
      <c r="E250" s="109">
        <v>45721</v>
      </c>
      <c r="F250" s="109">
        <v>45813</v>
      </c>
      <c r="G250" s="109">
        <v>45813</v>
      </c>
      <c r="H250" s="108">
        <v>7</v>
      </c>
      <c r="I250" s="108">
        <v>1</v>
      </c>
      <c r="J250" s="108">
        <v>11</v>
      </c>
      <c r="K250" s="108" t="s">
        <v>26</v>
      </c>
      <c r="L250" s="108" t="s">
        <v>27</v>
      </c>
      <c r="M250" s="108" t="s">
        <v>28</v>
      </c>
      <c r="N250" s="108">
        <v>0</v>
      </c>
      <c r="O250" s="74" t="str">
        <f>IF(ISNA(_xlfn.XLOOKUP($A250,GCVOA!$B:$B,GCVOA!$N:$N)),"",  _xlfn.XLOOKUP($A250,GCVOA!$B:$B,GCVOA!$N:$N))</f>
        <v/>
      </c>
      <c r="P250" s="74" t="str">
        <f>IF(ISNA(_xlfn.XLOOKUP($A250,GCSEMI!$B:$B,GCSEMI!$N:$N)),"",  _xlfn.XLOOKUP($A250,GCSEMI!$B:$B,GCSEMI!$N:$N))</f>
        <v/>
      </c>
      <c r="Q250" s="74" t="str">
        <f>IF(ISNA(_xlfn.XLOOKUP($A250,ORGPREP!$B:$B,ORGPREP!$N:$N)),"",  _xlfn.XLOOKUP($A250,ORGPREP!$B:$B,ORGPREP!$N:$N))</f>
        <v/>
      </c>
      <c r="R250" s="74" t="str">
        <f>IF(ISNA(_xlfn.XLOOKUP($A250,MSSEMI!$B:$B,MSSEMI!$N:$N)),"",  _xlfn.XLOOKUP($A250,MSSEMI!$B:$B,MSSEMI!$N:$N))</f>
        <v/>
      </c>
      <c r="S250" s="74" t="str">
        <f>IF(ISNA(_xlfn.XLOOKUP($A250,MSVOA!$B:$B,MSVOA!$N:$N)),"",  _xlfn.XLOOKUP($A250,MSVOA!$B:$B,MSVOA!$N:$N))</f>
        <v/>
      </c>
      <c r="T250" s="107"/>
      <c r="U250" s="74" t="str">
        <f>IF(ISNA(_xlfn.XLOOKUP($A250,GENCHEM!$B:$B,GENCHEM!$N:$N)),"",  _xlfn.XLOOKUP($A250,GENCHEM!$B:$B,GENCHEM!$N:$N))</f>
        <v/>
      </c>
      <c r="V250" s="74" t="str">
        <f>IF(ISNA(_xlfn.XLOOKUP($A250,HG!$B:$B,HG!$N:$N)),"",  _xlfn.XLOOKUP($A250,HG!$B:$B,HG!$N:$N))</f>
        <v/>
      </c>
    </row>
    <row r="251" spans="1:22" ht="24" customHeight="1">
      <c r="A251" s="92" t="s">
        <v>34</v>
      </c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78"/>
      <c r="P251" s="78"/>
      <c r="Q251" s="78"/>
      <c r="R251" s="78"/>
      <c r="S251" s="78"/>
      <c r="T251" s="92"/>
      <c r="U251" s="78"/>
      <c r="V251" s="78"/>
    </row>
    <row r="252" spans="1:22" ht="24" customHeight="1">
      <c r="A252" s="107" t="s">
        <v>384</v>
      </c>
      <c r="B252" s="108" t="s">
        <v>23</v>
      </c>
      <c r="C252" s="108" t="s">
        <v>24</v>
      </c>
      <c r="D252" s="108" t="s">
        <v>25</v>
      </c>
      <c r="E252" s="109">
        <v>45748</v>
      </c>
      <c r="F252" s="109">
        <v>45813</v>
      </c>
      <c r="G252" s="109">
        <v>45813</v>
      </c>
      <c r="H252" s="108">
        <v>7</v>
      </c>
      <c r="I252" s="108">
        <v>1</v>
      </c>
      <c r="J252" s="108">
        <v>11</v>
      </c>
      <c r="K252" s="108" t="s">
        <v>26</v>
      </c>
      <c r="L252" s="108" t="s">
        <v>27</v>
      </c>
      <c r="M252" s="108" t="s">
        <v>28</v>
      </c>
      <c r="N252" s="108">
        <v>0</v>
      </c>
      <c r="O252" s="74" t="str">
        <f>IF(ISNA(_xlfn.XLOOKUP($A252,GCVOA!$B:$B,GCVOA!$N:$N)),"",  _xlfn.XLOOKUP($A252,GCVOA!$B:$B,GCVOA!$N:$N))</f>
        <v/>
      </c>
      <c r="P252" s="74" t="str">
        <f>IF(ISNA(_xlfn.XLOOKUP($A252,GCSEMI!$B:$B,GCSEMI!$N:$N)),"",  _xlfn.XLOOKUP($A252,GCSEMI!$B:$B,GCSEMI!$N:$N))</f>
        <v/>
      </c>
      <c r="Q252" s="74" t="str">
        <f>IF(ISNA(_xlfn.XLOOKUP($A252,ORGPREP!$B:$B,ORGPREP!$N:$N)),"",  _xlfn.XLOOKUP($A252,ORGPREP!$B:$B,ORGPREP!$N:$N))</f>
        <v/>
      </c>
      <c r="R252" s="74" t="str">
        <f>IF(ISNA(_xlfn.XLOOKUP($A252,MSSEMI!$B:$B,MSSEMI!$N:$N)),"",  _xlfn.XLOOKUP($A252,MSSEMI!$B:$B,MSSEMI!$N:$N))</f>
        <v/>
      </c>
      <c r="S252" s="74" t="str">
        <f>IF(ISNA(_xlfn.XLOOKUP($A252,MSVOA!$B:$B,MSVOA!$N:$N)),"",  _xlfn.XLOOKUP($A252,MSVOA!$B:$B,MSVOA!$N:$N))</f>
        <v/>
      </c>
      <c r="T252" s="107"/>
      <c r="U252" s="74" t="str">
        <f>IF(ISNA(_xlfn.XLOOKUP($A252,GENCHEM!$B:$B,GENCHEM!$N:$N)),"",  _xlfn.XLOOKUP($A252,GENCHEM!$B:$B,GENCHEM!$N:$N))</f>
        <v/>
      </c>
      <c r="V252" s="74" t="str">
        <f>IF(ISNA(_xlfn.XLOOKUP($A252,HG!$B:$B,HG!$N:$N)),"",  _xlfn.XLOOKUP($A252,HG!$B:$B,HG!$N:$N))</f>
        <v/>
      </c>
    </row>
    <row r="253" spans="1:22" ht="24" customHeight="1">
      <c r="A253" s="92" t="s">
        <v>29</v>
      </c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78"/>
      <c r="P253" s="78"/>
      <c r="Q253" s="78"/>
      <c r="R253" s="78"/>
      <c r="S253" s="78"/>
      <c r="T253" s="92"/>
      <c r="U253" s="78"/>
      <c r="V253" s="78"/>
    </row>
    <row r="254" spans="1:22" ht="24" customHeight="1">
      <c r="A254" s="107" t="s">
        <v>385</v>
      </c>
      <c r="B254" s="108" t="s">
        <v>31</v>
      </c>
      <c r="C254" s="108" t="s">
        <v>32</v>
      </c>
      <c r="D254" s="108" t="s">
        <v>25</v>
      </c>
      <c r="E254" s="109">
        <v>45751</v>
      </c>
      <c r="F254" s="109">
        <v>45813</v>
      </c>
      <c r="G254" s="109">
        <v>45813</v>
      </c>
      <c r="H254" s="108">
        <v>7</v>
      </c>
      <c r="I254" s="108">
        <v>1</v>
      </c>
      <c r="J254" s="108">
        <v>11</v>
      </c>
      <c r="K254" s="108" t="s">
        <v>26</v>
      </c>
      <c r="L254" s="108" t="s">
        <v>27</v>
      </c>
      <c r="M254" s="108" t="s">
        <v>28</v>
      </c>
      <c r="N254" s="108">
        <v>0</v>
      </c>
      <c r="O254" s="74" t="str">
        <f>IF(ISNA(_xlfn.XLOOKUP($A254,GCVOA!$B:$B,GCVOA!$N:$N)),"",  _xlfn.XLOOKUP($A254,GCVOA!$B:$B,GCVOA!$N:$N))</f>
        <v/>
      </c>
      <c r="P254" s="74" t="str">
        <f>IF(ISNA(_xlfn.XLOOKUP($A254,GCSEMI!$B:$B,GCSEMI!$N:$N)),"",  _xlfn.XLOOKUP($A254,GCSEMI!$B:$B,GCSEMI!$N:$N))</f>
        <v/>
      </c>
      <c r="Q254" s="74" t="str">
        <f>IF(ISNA(_xlfn.XLOOKUP($A254,ORGPREP!$B:$B,ORGPREP!$N:$N)),"",  _xlfn.XLOOKUP($A254,ORGPREP!$B:$B,ORGPREP!$N:$N))</f>
        <v/>
      </c>
      <c r="R254" s="74" t="str">
        <f>IF(ISNA(_xlfn.XLOOKUP($A254,MSSEMI!$B:$B,MSSEMI!$N:$N)),"",  _xlfn.XLOOKUP($A254,MSSEMI!$B:$B,MSSEMI!$N:$N))</f>
        <v/>
      </c>
      <c r="S254" s="74" t="str">
        <f>IF(ISNA(_xlfn.XLOOKUP($A254,MSVOA!$B:$B,MSVOA!$N:$N)),"",  _xlfn.XLOOKUP($A254,MSVOA!$B:$B,MSVOA!$N:$N))</f>
        <v/>
      </c>
      <c r="T254" s="107"/>
      <c r="U254" s="74" t="str">
        <f>IF(ISNA(_xlfn.XLOOKUP($A254,GENCHEM!$B:$B,GENCHEM!$N:$N)),"",  _xlfn.XLOOKUP($A254,GENCHEM!$B:$B,GENCHEM!$N:$N))</f>
        <v/>
      </c>
      <c r="V254" s="74" t="str">
        <f>IF(ISNA(_xlfn.XLOOKUP($A254,HG!$B:$B,HG!$N:$N)),"",  _xlfn.XLOOKUP($A254,HG!$B:$B,HG!$N:$N))</f>
        <v/>
      </c>
    </row>
    <row r="255" spans="1:22" ht="24" customHeight="1">
      <c r="A255" s="92" t="s">
        <v>34</v>
      </c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78"/>
      <c r="P255" s="78"/>
      <c r="Q255" s="78"/>
      <c r="R255" s="78"/>
      <c r="S255" s="78"/>
      <c r="T255" s="92"/>
      <c r="U255" s="78"/>
      <c r="V255" s="78"/>
    </row>
    <row r="256" spans="1:22" ht="24" customHeight="1">
      <c r="A256" s="107" t="s">
        <v>386</v>
      </c>
      <c r="B256" s="108" t="s">
        <v>254</v>
      </c>
      <c r="C256" s="108" t="s">
        <v>328</v>
      </c>
      <c r="D256" s="108" t="s">
        <v>25</v>
      </c>
      <c r="E256" s="109">
        <v>45798</v>
      </c>
      <c r="F256" s="109">
        <v>45804</v>
      </c>
      <c r="G256" s="109">
        <v>45813</v>
      </c>
      <c r="H256" s="108" t="s">
        <v>329</v>
      </c>
      <c r="I256" s="108">
        <v>16</v>
      </c>
      <c r="J256" s="108">
        <v>11</v>
      </c>
      <c r="K256" s="108" t="s">
        <v>38</v>
      </c>
      <c r="L256" s="108" t="s">
        <v>27</v>
      </c>
      <c r="M256" s="108" t="s">
        <v>28</v>
      </c>
      <c r="N256" s="108">
        <v>0</v>
      </c>
      <c r="O256" s="74" t="str">
        <f>IF(ISNA(_xlfn.XLOOKUP($A256,GCVOA!$B:$B,GCVOA!$N:$N)),"",  _xlfn.XLOOKUP($A256,GCVOA!$B:$B,GCVOA!$N:$N))</f>
        <v/>
      </c>
      <c r="P256" s="74" t="str">
        <f>IF(ISNA(_xlfn.XLOOKUP($A256,GCSEMI!$B:$B,GCSEMI!$N:$N)),"",  _xlfn.XLOOKUP($A256,GCSEMI!$B:$B,GCSEMI!$N:$N))</f>
        <v/>
      </c>
      <c r="Q256" s="74" t="str">
        <f>IF(ISNA(_xlfn.XLOOKUP($A256,ORGPREP!$B:$B,ORGPREP!$N:$N)),"",  _xlfn.XLOOKUP($A256,ORGPREP!$B:$B,ORGPREP!$N:$N))</f>
        <v/>
      </c>
      <c r="R256" s="74" t="str">
        <f>IF(ISNA(_xlfn.XLOOKUP($A256,MSSEMI!$B:$B,MSSEMI!$N:$N)),"",  _xlfn.XLOOKUP($A256,MSSEMI!$B:$B,MSSEMI!$N:$N))</f>
        <v/>
      </c>
      <c r="S256" s="74" t="str">
        <f>IF(ISNA(_xlfn.XLOOKUP($A256,MSVOA!$B:$B,MSVOA!$N:$N)),"",  _xlfn.XLOOKUP($A256,MSVOA!$B:$B,MSVOA!$N:$N))</f>
        <v/>
      </c>
      <c r="T256" s="107"/>
      <c r="U256" s="74" t="str">
        <f>IF(ISNA(_xlfn.XLOOKUP($A256,GENCHEM!$B:$B,GENCHEM!$N:$N)),"",  _xlfn.XLOOKUP($A256,GENCHEM!$B:$B,GENCHEM!$N:$N))</f>
        <v/>
      </c>
      <c r="V256" s="74" t="str">
        <f>IF(ISNA(_xlfn.XLOOKUP($A256,HG!$B:$B,HG!$N:$N)),"",  _xlfn.XLOOKUP($A256,HG!$B:$B,HG!$N:$N))</f>
        <v/>
      </c>
    </row>
    <row r="257" spans="1:22" ht="24" customHeight="1">
      <c r="A257" s="92" t="s">
        <v>387</v>
      </c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78"/>
      <c r="P257" s="78"/>
      <c r="Q257" s="78"/>
      <c r="R257" s="78"/>
      <c r="S257" s="78"/>
      <c r="T257" s="92"/>
      <c r="U257" s="78"/>
      <c r="V257" s="78"/>
    </row>
    <row r="258" spans="1:22" ht="24" customHeight="1">
      <c r="A258" s="107" t="s">
        <v>388</v>
      </c>
      <c r="B258" s="108" t="s">
        <v>389</v>
      </c>
      <c r="C258" s="108" t="s">
        <v>390</v>
      </c>
      <c r="D258" s="108" t="s">
        <v>25</v>
      </c>
      <c r="E258" s="109">
        <v>45799</v>
      </c>
      <c r="F258" s="109">
        <v>45813</v>
      </c>
      <c r="G258" s="109">
        <v>45813</v>
      </c>
      <c r="H258" s="108">
        <v>14</v>
      </c>
      <c r="I258" s="108">
        <v>1</v>
      </c>
      <c r="J258" s="108">
        <v>11</v>
      </c>
      <c r="K258" s="108" t="s">
        <v>26</v>
      </c>
      <c r="L258" s="108" t="s">
        <v>27</v>
      </c>
      <c r="M258" s="108" t="s">
        <v>61</v>
      </c>
      <c r="N258" s="108">
        <v>0</v>
      </c>
      <c r="O258" s="74" t="str">
        <f>IF(ISNA(_xlfn.XLOOKUP($A258,GCVOA!$B:$B,GCVOA!$N:$N)),"",  _xlfn.XLOOKUP($A258,GCVOA!$B:$B,GCVOA!$N:$N))</f>
        <v/>
      </c>
      <c r="P258" s="74" t="str">
        <f>IF(ISNA(_xlfn.XLOOKUP($A258,GCSEMI!$B:$B,GCSEMI!$N:$N)),"",  _xlfn.XLOOKUP($A258,GCSEMI!$B:$B,GCSEMI!$N:$N))</f>
        <v/>
      </c>
      <c r="Q258" s="74" t="str">
        <f>IF(ISNA(_xlfn.XLOOKUP($A258,ORGPREP!$B:$B,ORGPREP!$N:$N)),"",  _xlfn.XLOOKUP($A258,ORGPREP!$B:$B,ORGPREP!$N:$N))</f>
        <v/>
      </c>
      <c r="R258" s="74" t="str">
        <f>IF(ISNA(_xlfn.XLOOKUP($A258,MSSEMI!$B:$B,MSSEMI!$N:$N)),"",  _xlfn.XLOOKUP($A258,MSSEMI!$B:$B,MSSEMI!$N:$N))</f>
        <v/>
      </c>
      <c r="S258" s="74" t="str">
        <f>IF(ISNA(_xlfn.XLOOKUP($A258,MSVOA!$B:$B,MSVOA!$N:$N)),"",  _xlfn.XLOOKUP($A258,MSVOA!$B:$B,MSVOA!$N:$N))</f>
        <v/>
      </c>
      <c r="T258" s="107"/>
      <c r="U258" s="74">
        <f>IF(ISNA(_xlfn.XLOOKUP($A258,GENCHEM!$B:$B,GENCHEM!$N:$N)),"",  _xlfn.XLOOKUP($A258,GENCHEM!$B:$B,GENCHEM!$N:$N))</f>
        <v>0</v>
      </c>
      <c r="V258" s="74" t="str">
        <f>IF(ISNA(_xlfn.XLOOKUP($A258,HG!$B:$B,HG!$N:$N)),"",  _xlfn.XLOOKUP($A258,HG!$B:$B,HG!$N:$N))</f>
        <v/>
      </c>
    </row>
    <row r="259" spans="1:22" ht="24" customHeight="1">
      <c r="A259" s="92" t="s">
        <v>391</v>
      </c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78"/>
      <c r="P259" s="78"/>
      <c r="Q259" s="78"/>
      <c r="R259" s="78"/>
      <c r="S259" s="78"/>
      <c r="T259" s="92"/>
      <c r="U259" s="78"/>
      <c r="V259" s="78"/>
    </row>
    <row r="260" spans="1:22" ht="24" customHeight="1">
      <c r="A260" s="114" t="s">
        <v>392</v>
      </c>
      <c r="B260" s="115" t="s">
        <v>393</v>
      </c>
      <c r="C260" s="115" t="s">
        <v>394</v>
      </c>
      <c r="D260" s="115" t="s">
        <v>25</v>
      </c>
      <c r="E260" s="116">
        <v>45799</v>
      </c>
      <c r="F260" s="116">
        <v>45813</v>
      </c>
      <c r="G260" s="116">
        <v>45813</v>
      </c>
      <c r="H260" s="115">
        <v>14</v>
      </c>
      <c r="I260" s="115">
        <v>3</v>
      </c>
      <c r="J260" s="115">
        <v>11</v>
      </c>
      <c r="K260" s="115" t="s">
        <v>95</v>
      </c>
      <c r="L260" s="115" t="s">
        <v>43</v>
      </c>
      <c r="M260" s="115" t="s">
        <v>61</v>
      </c>
      <c r="N260" s="115">
        <v>0</v>
      </c>
      <c r="O260" s="87" t="str">
        <f>IF(ISNA(_xlfn.XLOOKUP($A260,GCVOA!$B:$B,GCVOA!$N:$N)),"",  _xlfn.XLOOKUP($A260,GCVOA!$B:$B,GCVOA!$N:$N))</f>
        <v/>
      </c>
      <c r="P260" s="87">
        <f>IF(ISNA(_xlfn.XLOOKUP($A260,GCSEMI!$B:$B,GCSEMI!$N:$N)),"",  _xlfn.XLOOKUP($A260,GCSEMI!$B:$B,GCSEMI!$N:$N))</f>
        <v>0</v>
      </c>
      <c r="Q260" s="87" t="str">
        <f>IF(ISNA(_xlfn.XLOOKUP($A260,ORGPREP!$B:$B,ORGPREP!$N:$N)),"",  _xlfn.XLOOKUP($A260,ORGPREP!$B:$B,ORGPREP!$N:$N))</f>
        <v/>
      </c>
      <c r="R260" s="87" t="str">
        <f>IF(ISNA(_xlfn.XLOOKUP($A260,MSSEMI!$B:$B,MSSEMI!$N:$N)),"",  _xlfn.XLOOKUP($A260,MSSEMI!$B:$B,MSSEMI!$N:$N))</f>
        <v/>
      </c>
      <c r="S260" s="87" t="str">
        <f>IF(ISNA(_xlfn.XLOOKUP($A260,MSVOA!$B:$B,MSVOA!$N:$N)),"",  _xlfn.XLOOKUP($A260,MSVOA!$B:$B,MSVOA!$N:$N))</f>
        <v/>
      </c>
      <c r="T260" s="114"/>
      <c r="U260" s="87">
        <f>IF(ISNA(_xlfn.XLOOKUP($A260,GENCHEM!$B:$B,GENCHEM!$N:$N)),"",  _xlfn.XLOOKUP($A260,GENCHEM!$B:$B,GENCHEM!$N:$N))</f>
        <v>0</v>
      </c>
      <c r="V260" s="87" t="str">
        <f>IF(ISNA(_xlfn.XLOOKUP($A260,HG!$B:$B,HG!$N:$N)),"",  _xlfn.XLOOKUP($A260,HG!$B:$B,HG!$N:$N))</f>
        <v/>
      </c>
    </row>
    <row r="261" spans="1:22" ht="24" customHeight="1">
      <c r="A261" s="92" t="s">
        <v>395</v>
      </c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78"/>
      <c r="P261" s="78"/>
      <c r="Q261" s="78"/>
      <c r="R261" s="78"/>
      <c r="S261" s="78"/>
      <c r="T261" s="92"/>
      <c r="U261" s="78"/>
      <c r="V261" s="78"/>
    </row>
    <row r="262" spans="1:22" ht="24" customHeight="1">
      <c r="A262" s="114" t="s">
        <v>396</v>
      </c>
      <c r="B262" s="115" t="s">
        <v>397</v>
      </c>
      <c r="C262" s="115" t="s">
        <v>398</v>
      </c>
      <c r="D262" s="115" t="s">
        <v>25</v>
      </c>
      <c r="E262" s="116">
        <v>45806</v>
      </c>
      <c r="F262" s="116">
        <v>45813</v>
      </c>
      <c r="G262" s="116">
        <v>45813</v>
      </c>
      <c r="H262" s="115">
        <v>7</v>
      </c>
      <c r="I262" s="115">
        <v>1</v>
      </c>
      <c r="J262" s="115">
        <v>11</v>
      </c>
      <c r="K262" s="115" t="s">
        <v>26</v>
      </c>
      <c r="L262" s="115" t="s">
        <v>43</v>
      </c>
      <c r="M262" s="115" t="s">
        <v>61</v>
      </c>
      <c r="N262" s="115">
        <v>0</v>
      </c>
      <c r="O262" s="87" t="str">
        <f>IF(ISNA(_xlfn.XLOOKUP($A262,GCVOA!$B:$B,GCVOA!$N:$N)),"",  _xlfn.XLOOKUP($A262,GCVOA!$B:$B,GCVOA!$N:$N))</f>
        <v/>
      </c>
      <c r="P262" s="87" t="str">
        <f>IF(ISNA(_xlfn.XLOOKUP($A262,GCSEMI!$B:$B,GCSEMI!$N:$N)),"",  _xlfn.XLOOKUP($A262,GCSEMI!$B:$B,GCSEMI!$N:$N))</f>
        <v/>
      </c>
      <c r="Q262" s="87" t="str">
        <f>IF(ISNA(_xlfn.XLOOKUP($A262,ORGPREP!$B:$B,ORGPREP!$N:$N)),"",  _xlfn.XLOOKUP($A262,ORGPREP!$B:$B,ORGPREP!$N:$N))</f>
        <v/>
      </c>
      <c r="R262" s="87" t="str">
        <f>IF(ISNA(_xlfn.XLOOKUP($A262,MSSEMI!$B:$B,MSSEMI!$N:$N)),"",  _xlfn.XLOOKUP($A262,MSSEMI!$B:$B,MSSEMI!$N:$N))</f>
        <v/>
      </c>
      <c r="S262" s="87" t="str">
        <f>IF(ISNA(_xlfn.XLOOKUP($A262,MSVOA!$B:$B,MSVOA!$N:$N)),"",  _xlfn.XLOOKUP($A262,MSVOA!$B:$B,MSVOA!$N:$N))</f>
        <v/>
      </c>
      <c r="T262" s="114"/>
      <c r="U262" s="87" t="str">
        <f>IF(ISNA(_xlfn.XLOOKUP($A262,GENCHEM!$B:$B,GENCHEM!$N:$N)),"",  _xlfn.XLOOKUP($A262,GENCHEM!$B:$B,GENCHEM!$N:$N))</f>
        <v/>
      </c>
      <c r="V262" s="87" t="str">
        <f>IF(ISNA(_xlfn.XLOOKUP($A262,HG!$B:$B,HG!$N:$N)),"",  _xlfn.XLOOKUP($A262,HG!$B:$B,HG!$N:$N))</f>
        <v/>
      </c>
    </row>
    <row r="263" spans="1:22" ht="24" customHeight="1">
      <c r="A263" s="92" t="s">
        <v>307</v>
      </c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78"/>
      <c r="P263" s="78"/>
      <c r="Q263" s="78"/>
      <c r="R263" s="78"/>
      <c r="S263" s="78"/>
      <c r="T263" s="92"/>
      <c r="U263" s="78"/>
      <c r="V263" s="78"/>
    </row>
    <row r="264" spans="1:22" ht="24" customHeight="1">
      <c r="A264" s="107" t="s">
        <v>399</v>
      </c>
      <c r="B264" s="108" t="s">
        <v>397</v>
      </c>
      <c r="C264" s="108" t="s">
        <v>398</v>
      </c>
      <c r="D264" s="108" t="s">
        <v>25</v>
      </c>
      <c r="E264" s="109">
        <v>45806</v>
      </c>
      <c r="F264" s="109">
        <v>45813</v>
      </c>
      <c r="G264" s="109">
        <v>45813</v>
      </c>
      <c r="H264" s="108">
        <v>7</v>
      </c>
      <c r="I264" s="108">
        <v>4</v>
      </c>
      <c r="J264" s="108">
        <v>11</v>
      </c>
      <c r="K264" s="108" t="s">
        <v>26</v>
      </c>
      <c r="L264" s="108" t="s">
        <v>155</v>
      </c>
      <c r="M264" s="108" t="s">
        <v>28</v>
      </c>
      <c r="N264" s="108">
        <v>0</v>
      </c>
      <c r="O264" s="74" t="str">
        <f>IF(ISNA(_xlfn.XLOOKUP($A264,GCVOA!$B:$B,GCVOA!$N:$N)),"",  _xlfn.XLOOKUP($A264,GCVOA!$B:$B,GCVOA!$N:$N))</f>
        <v/>
      </c>
      <c r="P264" s="74" t="str">
        <f>IF(ISNA(_xlfn.XLOOKUP($A264,GCSEMI!$B:$B,GCSEMI!$N:$N)),"",  _xlfn.XLOOKUP($A264,GCSEMI!$B:$B,GCSEMI!$N:$N))</f>
        <v/>
      </c>
      <c r="Q264" s="74" t="str">
        <f>IF(ISNA(_xlfn.XLOOKUP($A264,ORGPREP!$B:$B,ORGPREP!$N:$N)),"",  _xlfn.XLOOKUP($A264,ORGPREP!$B:$B,ORGPREP!$N:$N))</f>
        <v/>
      </c>
      <c r="R264" s="74" t="str">
        <f>IF(ISNA(_xlfn.XLOOKUP($A264,MSSEMI!$B:$B,MSSEMI!$N:$N)),"",  _xlfn.XLOOKUP($A264,MSSEMI!$B:$B,MSSEMI!$N:$N))</f>
        <v/>
      </c>
      <c r="S264" s="74" t="str">
        <f>IF(ISNA(_xlfn.XLOOKUP($A264,MSVOA!$B:$B,MSVOA!$N:$N)),"",  _xlfn.XLOOKUP($A264,MSVOA!$B:$B,MSVOA!$N:$N))</f>
        <v/>
      </c>
      <c r="T264" s="107"/>
      <c r="U264" s="74">
        <f>IF(ISNA(_xlfn.XLOOKUP($A264,GENCHEM!$B:$B,GENCHEM!$N:$N)),"",  _xlfn.XLOOKUP($A264,GENCHEM!$B:$B,GENCHEM!$N:$N))</f>
        <v>0</v>
      </c>
      <c r="V264" s="74" t="str">
        <f>IF(ISNA(_xlfn.XLOOKUP($A264,HG!$B:$B,HG!$N:$N)),"",  _xlfn.XLOOKUP($A264,HG!$B:$B,HG!$N:$N))</f>
        <v/>
      </c>
    </row>
    <row r="265" spans="1:22" ht="24" customHeight="1">
      <c r="A265" s="92" t="s">
        <v>400</v>
      </c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78"/>
      <c r="P265" s="78"/>
      <c r="Q265" s="78"/>
      <c r="R265" s="78"/>
      <c r="S265" s="78"/>
      <c r="T265" s="92"/>
      <c r="U265" s="78"/>
      <c r="V265" s="78"/>
    </row>
    <row r="266" spans="1:22" ht="24" customHeight="1">
      <c r="A266" s="114" t="s">
        <v>401</v>
      </c>
      <c r="B266" s="115" t="s">
        <v>262</v>
      </c>
      <c r="C266" s="115" t="s">
        <v>263</v>
      </c>
      <c r="D266" s="115" t="s">
        <v>264</v>
      </c>
      <c r="E266" s="116">
        <v>45806</v>
      </c>
      <c r="F266" s="116">
        <v>45813</v>
      </c>
      <c r="G266" s="116">
        <v>45813</v>
      </c>
      <c r="H266" s="115">
        <v>7</v>
      </c>
      <c r="I266" s="115">
        <v>1</v>
      </c>
      <c r="J266" s="115">
        <v>11</v>
      </c>
      <c r="K266" s="115" t="s">
        <v>26</v>
      </c>
      <c r="L266" s="115" t="s">
        <v>43</v>
      </c>
      <c r="M266" s="115" t="s">
        <v>61</v>
      </c>
      <c r="N266" s="115">
        <v>0</v>
      </c>
      <c r="O266" s="87" t="str">
        <f>IF(ISNA(_xlfn.XLOOKUP($A266,GCVOA!$B:$B,GCVOA!$N:$N)),"",  _xlfn.XLOOKUP($A266,GCVOA!$B:$B,GCVOA!$N:$N))</f>
        <v/>
      </c>
      <c r="P266" s="87" t="str">
        <f>IF(ISNA(_xlfn.XLOOKUP($A266,GCSEMI!$B:$B,GCSEMI!$N:$N)),"",  _xlfn.XLOOKUP($A266,GCSEMI!$B:$B,GCSEMI!$N:$N))</f>
        <v/>
      </c>
      <c r="Q266" s="87" t="str">
        <f>IF(ISNA(_xlfn.XLOOKUP($A266,ORGPREP!$B:$B,ORGPREP!$N:$N)),"",  _xlfn.XLOOKUP($A266,ORGPREP!$B:$B,ORGPREP!$N:$N))</f>
        <v/>
      </c>
      <c r="R266" s="87" t="str">
        <f>IF(ISNA(_xlfn.XLOOKUP($A266,MSSEMI!$B:$B,MSSEMI!$N:$N)),"",  _xlfn.XLOOKUP($A266,MSSEMI!$B:$B,MSSEMI!$N:$N))</f>
        <v/>
      </c>
      <c r="S266" s="87" t="str">
        <f>IF(ISNA(_xlfn.XLOOKUP($A266,MSVOA!$B:$B,MSVOA!$N:$N)),"",  _xlfn.XLOOKUP($A266,MSVOA!$B:$B,MSVOA!$N:$N))</f>
        <v/>
      </c>
      <c r="T266" s="114"/>
      <c r="U266" s="87">
        <f>IF(ISNA(_xlfn.XLOOKUP($A266,GENCHEM!$B:$B,GENCHEM!$N:$N)),"",  _xlfn.XLOOKUP($A266,GENCHEM!$B:$B,GENCHEM!$N:$N))</f>
        <v>0</v>
      </c>
      <c r="V266" s="87" t="str">
        <f>IF(ISNA(_xlfn.XLOOKUP($A266,HG!$B:$B,HG!$N:$N)),"",  _xlfn.XLOOKUP($A266,HG!$B:$B,HG!$N:$N))</f>
        <v/>
      </c>
    </row>
    <row r="267" spans="1:22" ht="24" customHeight="1">
      <c r="A267" s="92" t="s">
        <v>133</v>
      </c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78"/>
      <c r="P267" s="78"/>
      <c r="Q267" s="78"/>
      <c r="R267" s="78"/>
      <c r="S267" s="78"/>
      <c r="T267" s="92"/>
      <c r="U267" s="78"/>
      <c r="V267" s="78"/>
    </row>
    <row r="268" spans="1:22" ht="24" customHeight="1">
      <c r="A268" s="114" t="s">
        <v>402</v>
      </c>
      <c r="B268" s="115" t="s">
        <v>262</v>
      </c>
      <c r="C268" s="115" t="s">
        <v>266</v>
      </c>
      <c r="D268" s="115" t="s">
        <v>25</v>
      </c>
      <c r="E268" s="116">
        <v>45806</v>
      </c>
      <c r="F268" s="116">
        <v>45813</v>
      </c>
      <c r="G268" s="116">
        <v>45813</v>
      </c>
      <c r="H268" s="115">
        <v>7</v>
      </c>
      <c r="I268" s="115">
        <v>3</v>
      </c>
      <c r="J268" s="115">
        <v>11</v>
      </c>
      <c r="K268" s="115" t="s">
        <v>26</v>
      </c>
      <c r="L268" s="115" t="s">
        <v>43</v>
      </c>
      <c r="M268" s="115" t="s">
        <v>61</v>
      </c>
      <c r="N268" s="115">
        <v>0</v>
      </c>
      <c r="O268" s="87" t="str">
        <f>IF(ISNA(_xlfn.XLOOKUP($A268,GCVOA!$B:$B,GCVOA!$N:$N)),"",  _xlfn.XLOOKUP($A268,GCVOA!$B:$B,GCVOA!$N:$N))</f>
        <v/>
      </c>
      <c r="P268" s="87" t="str">
        <f>IF(ISNA(_xlfn.XLOOKUP($A268,GCSEMI!$B:$B,GCSEMI!$N:$N)),"",  _xlfn.XLOOKUP($A268,GCSEMI!$B:$B,GCSEMI!$N:$N))</f>
        <v/>
      </c>
      <c r="Q268" s="87" t="str">
        <f>IF(ISNA(_xlfn.XLOOKUP($A268,ORGPREP!$B:$B,ORGPREP!$N:$N)),"",  _xlfn.XLOOKUP($A268,ORGPREP!$B:$B,ORGPREP!$N:$N))</f>
        <v/>
      </c>
      <c r="R268" s="87" t="str">
        <f>IF(ISNA(_xlfn.XLOOKUP($A268,MSSEMI!$B:$B,MSSEMI!$N:$N)),"",  _xlfn.XLOOKUP($A268,MSSEMI!$B:$B,MSSEMI!$N:$N))</f>
        <v/>
      </c>
      <c r="S268" s="87" t="str">
        <f>IF(ISNA(_xlfn.XLOOKUP($A268,MSVOA!$B:$B,MSVOA!$N:$N)),"",  _xlfn.XLOOKUP($A268,MSVOA!$B:$B,MSVOA!$N:$N))</f>
        <v/>
      </c>
      <c r="T268" s="114"/>
      <c r="U268" s="87">
        <f>IF(ISNA(_xlfn.XLOOKUP($A268,GENCHEM!$B:$B,GENCHEM!$N:$N)),"",  _xlfn.XLOOKUP($A268,GENCHEM!$B:$B,GENCHEM!$N:$N))</f>
        <v>0</v>
      </c>
      <c r="V268" s="87" t="str">
        <f>IF(ISNA(_xlfn.XLOOKUP($A268,HG!$B:$B,HG!$N:$N)),"",  _xlfn.XLOOKUP($A268,HG!$B:$B,HG!$N:$N))</f>
        <v/>
      </c>
    </row>
    <row r="269" spans="1:22" ht="24" customHeight="1">
      <c r="A269" s="92" t="s">
        <v>133</v>
      </c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78"/>
      <c r="P269" s="78"/>
      <c r="Q269" s="78"/>
      <c r="R269" s="78"/>
      <c r="S269" s="78"/>
      <c r="T269" s="92"/>
      <c r="U269" s="78"/>
      <c r="V269" s="78"/>
    </row>
    <row r="270" spans="1:22" ht="24" customHeight="1">
      <c r="A270" s="114" t="s">
        <v>403</v>
      </c>
      <c r="B270" s="115" t="s">
        <v>23</v>
      </c>
      <c r="C270" s="115" t="s">
        <v>404</v>
      </c>
      <c r="D270" s="115" t="s">
        <v>25</v>
      </c>
      <c r="E270" s="116">
        <v>45806</v>
      </c>
      <c r="F270" s="116">
        <v>45813</v>
      </c>
      <c r="G270" s="116">
        <v>45813</v>
      </c>
      <c r="H270" s="115">
        <v>7</v>
      </c>
      <c r="I270" s="115">
        <v>4</v>
      </c>
      <c r="J270" s="115">
        <v>11</v>
      </c>
      <c r="K270" s="115" t="s">
        <v>26</v>
      </c>
      <c r="L270" s="115" t="s">
        <v>43</v>
      </c>
      <c r="M270" s="115" t="s">
        <v>28</v>
      </c>
      <c r="N270" s="115">
        <v>0</v>
      </c>
      <c r="O270" s="87" t="str">
        <f>IF(ISNA(_xlfn.XLOOKUP($A270,GCVOA!$B:$B,GCVOA!$N:$N)),"",  _xlfn.XLOOKUP($A270,GCVOA!$B:$B,GCVOA!$N:$N))</f>
        <v/>
      </c>
      <c r="P270" s="87" t="str">
        <f>IF(ISNA(_xlfn.XLOOKUP($A270,GCSEMI!$B:$B,GCSEMI!$N:$N)),"",  _xlfn.XLOOKUP($A270,GCSEMI!$B:$B,GCSEMI!$N:$N))</f>
        <v/>
      </c>
      <c r="Q270" s="87" t="str">
        <f>IF(ISNA(_xlfn.XLOOKUP($A270,ORGPREP!$B:$B,ORGPREP!$N:$N)),"",  _xlfn.XLOOKUP($A270,ORGPREP!$B:$B,ORGPREP!$N:$N))</f>
        <v/>
      </c>
      <c r="R270" s="87" t="str">
        <f>IF(ISNA(_xlfn.XLOOKUP($A270,MSSEMI!$B:$B,MSSEMI!$N:$N)),"",  _xlfn.XLOOKUP($A270,MSSEMI!$B:$B,MSSEMI!$N:$N))</f>
        <v/>
      </c>
      <c r="S270" s="87" t="str">
        <f>IF(ISNA(_xlfn.XLOOKUP($A270,MSVOA!$B:$B,MSVOA!$N:$N)),"",  _xlfn.XLOOKUP($A270,MSVOA!$B:$B,MSVOA!$N:$N))</f>
        <v/>
      </c>
      <c r="T270" s="114"/>
      <c r="U270" s="87" t="str">
        <f>IF(ISNA(_xlfn.XLOOKUP($A270,GENCHEM!$B:$B,GENCHEM!$N:$N)),"",  _xlfn.XLOOKUP($A270,GENCHEM!$B:$B,GENCHEM!$N:$N))</f>
        <v/>
      </c>
      <c r="V270" s="87" t="str">
        <f>IF(ISNA(_xlfn.XLOOKUP($A270,HG!$B:$B,HG!$N:$N)),"",  _xlfn.XLOOKUP($A270,HG!$B:$B,HG!$N:$N))</f>
        <v/>
      </c>
    </row>
    <row r="271" spans="1:22" ht="24" customHeight="1">
      <c r="A271" s="92" t="s">
        <v>405</v>
      </c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78"/>
      <c r="P271" s="78"/>
      <c r="Q271" s="78"/>
      <c r="R271" s="78"/>
      <c r="S271" s="78"/>
      <c r="T271" s="92"/>
      <c r="U271" s="78"/>
      <c r="V271" s="78"/>
    </row>
    <row r="272" spans="1:22" ht="24" customHeight="1">
      <c r="A272" s="107" t="s">
        <v>406</v>
      </c>
      <c r="B272" s="108" t="s">
        <v>262</v>
      </c>
      <c r="C272" s="108" t="s">
        <v>407</v>
      </c>
      <c r="D272" s="108" t="s">
        <v>25</v>
      </c>
      <c r="E272" s="109">
        <v>45806</v>
      </c>
      <c r="F272" s="109">
        <v>45813</v>
      </c>
      <c r="G272" s="109">
        <v>45813</v>
      </c>
      <c r="H272" s="108">
        <v>7</v>
      </c>
      <c r="I272" s="108">
        <v>1</v>
      </c>
      <c r="J272" s="108">
        <v>11</v>
      </c>
      <c r="K272" s="108" t="s">
        <v>26</v>
      </c>
      <c r="L272" s="108" t="s">
        <v>27</v>
      </c>
      <c r="M272" s="108" t="s">
        <v>61</v>
      </c>
      <c r="N272" s="108">
        <v>0</v>
      </c>
      <c r="O272" s="74" t="str">
        <f>IF(ISNA(_xlfn.XLOOKUP($A272,GCVOA!$B:$B,GCVOA!$N:$N)),"",  _xlfn.XLOOKUP($A272,GCVOA!$B:$B,GCVOA!$N:$N))</f>
        <v/>
      </c>
      <c r="P272" s="74" t="str">
        <f>IF(ISNA(_xlfn.XLOOKUP($A272,GCSEMI!$B:$B,GCSEMI!$N:$N)),"",  _xlfn.XLOOKUP($A272,GCSEMI!$B:$B,GCSEMI!$N:$N))</f>
        <v/>
      </c>
      <c r="Q272" s="74" t="str">
        <f>IF(ISNA(_xlfn.XLOOKUP($A272,ORGPREP!$B:$B,ORGPREP!$N:$N)),"",  _xlfn.XLOOKUP($A272,ORGPREP!$B:$B,ORGPREP!$N:$N))</f>
        <v/>
      </c>
      <c r="R272" s="74" t="str">
        <f>IF(ISNA(_xlfn.XLOOKUP($A272,MSSEMI!$B:$B,MSSEMI!$N:$N)),"",  _xlfn.XLOOKUP($A272,MSSEMI!$B:$B,MSSEMI!$N:$N))</f>
        <v/>
      </c>
      <c r="S272" s="74" t="str">
        <f>IF(ISNA(_xlfn.XLOOKUP($A272,MSVOA!$B:$B,MSVOA!$N:$N)),"",  _xlfn.XLOOKUP($A272,MSVOA!$B:$B,MSVOA!$N:$N))</f>
        <v/>
      </c>
      <c r="T272" s="107"/>
      <c r="U272" s="74">
        <f>IF(ISNA(_xlfn.XLOOKUP($A272,GENCHEM!$B:$B,GENCHEM!$N:$N)),"",  _xlfn.XLOOKUP($A272,GENCHEM!$B:$B,GENCHEM!$N:$N))</f>
        <v>0</v>
      </c>
      <c r="V272" s="74" t="str">
        <f>IF(ISNA(_xlfn.XLOOKUP($A272,HG!$B:$B,HG!$N:$N)),"",  _xlfn.XLOOKUP($A272,HG!$B:$B,HG!$N:$N))</f>
        <v/>
      </c>
    </row>
    <row r="273" spans="1:22" ht="24" customHeight="1">
      <c r="A273" s="92" t="s">
        <v>271</v>
      </c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78"/>
      <c r="P273" s="78"/>
      <c r="Q273" s="78"/>
      <c r="R273" s="78"/>
      <c r="S273" s="78"/>
      <c r="T273" s="92"/>
      <c r="U273" s="78"/>
      <c r="V273" s="78"/>
    </row>
    <row r="274" spans="1:22" ht="24" customHeight="1">
      <c r="A274" s="107" t="s">
        <v>408</v>
      </c>
      <c r="B274" s="108" t="s">
        <v>262</v>
      </c>
      <c r="C274" s="108" t="s">
        <v>409</v>
      </c>
      <c r="D274" s="108" t="s">
        <v>25</v>
      </c>
      <c r="E274" s="109">
        <v>45806</v>
      </c>
      <c r="F274" s="109">
        <v>45813</v>
      </c>
      <c r="G274" s="109">
        <v>45813</v>
      </c>
      <c r="H274" s="108">
        <v>7</v>
      </c>
      <c r="I274" s="108">
        <v>1</v>
      </c>
      <c r="J274" s="108">
        <v>11</v>
      </c>
      <c r="K274" s="108" t="s">
        <v>26</v>
      </c>
      <c r="L274" s="108" t="s">
        <v>27</v>
      </c>
      <c r="M274" s="108" t="s">
        <v>61</v>
      </c>
      <c r="N274" s="108">
        <v>0</v>
      </c>
      <c r="O274" s="74" t="str">
        <f>IF(ISNA(_xlfn.XLOOKUP($A274,GCVOA!$B:$B,GCVOA!$N:$N)),"",  _xlfn.XLOOKUP($A274,GCVOA!$B:$B,GCVOA!$N:$N))</f>
        <v/>
      </c>
      <c r="P274" s="74" t="str">
        <f>IF(ISNA(_xlfn.XLOOKUP($A274,GCSEMI!$B:$B,GCSEMI!$N:$N)),"",  _xlfn.XLOOKUP($A274,GCSEMI!$B:$B,GCSEMI!$N:$N))</f>
        <v/>
      </c>
      <c r="Q274" s="74" t="str">
        <f>IF(ISNA(_xlfn.XLOOKUP($A274,ORGPREP!$B:$B,ORGPREP!$N:$N)),"",  _xlfn.XLOOKUP($A274,ORGPREP!$B:$B,ORGPREP!$N:$N))</f>
        <v/>
      </c>
      <c r="R274" s="74" t="str">
        <f>IF(ISNA(_xlfn.XLOOKUP($A274,MSSEMI!$B:$B,MSSEMI!$N:$N)),"",  _xlfn.XLOOKUP($A274,MSSEMI!$B:$B,MSSEMI!$N:$N))</f>
        <v/>
      </c>
      <c r="S274" s="74" t="str">
        <f>IF(ISNA(_xlfn.XLOOKUP($A274,MSVOA!$B:$B,MSVOA!$N:$N)),"",  _xlfn.XLOOKUP($A274,MSVOA!$B:$B,MSVOA!$N:$N))</f>
        <v/>
      </c>
      <c r="T274" s="107"/>
      <c r="U274" s="74">
        <f>IF(ISNA(_xlfn.XLOOKUP($A274,GENCHEM!$B:$B,GENCHEM!$N:$N)),"",  _xlfn.XLOOKUP($A274,GENCHEM!$B:$B,GENCHEM!$N:$N))</f>
        <v>0</v>
      </c>
      <c r="V274" s="74" t="str">
        <f>IF(ISNA(_xlfn.XLOOKUP($A274,HG!$B:$B,HG!$N:$N)),"",  _xlfn.XLOOKUP($A274,HG!$B:$B,HG!$N:$N))</f>
        <v/>
      </c>
    </row>
    <row r="275" spans="1:22" ht="24" customHeight="1">
      <c r="A275" s="92" t="s">
        <v>271</v>
      </c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78"/>
      <c r="P275" s="78"/>
      <c r="Q275" s="78"/>
      <c r="R275" s="78"/>
      <c r="S275" s="78"/>
      <c r="T275" s="92"/>
      <c r="U275" s="78"/>
      <c r="V275" s="78"/>
    </row>
    <row r="276" spans="1:22" ht="24" customHeight="1">
      <c r="A276" s="111" t="s">
        <v>410</v>
      </c>
      <c r="B276" s="112" t="s">
        <v>75</v>
      </c>
      <c r="C276" s="112" t="s">
        <v>411</v>
      </c>
      <c r="D276" s="112" t="s">
        <v>214</v>
      </c>
      <c r="E276" s="113">
        <v>45807</v>
      </c>
      <c r="F276" s="113">
        <v>45813</v>
      </c>
      <c r="G276" s="113">
        <v>45813</v>
      </c>
      <c r="H276" s="112">
        <v>6</v>
      </c>
      <c r="I276" s="112">
        <v>12</v>
      </c>
      <c r="J276" s="112">
        <v>11</v>
      </c>
      <c r="K276" s="112" t="s">
        <v>38</v>
      </c>
      <c r="L276" s="112" t="s">
        <v>27</v>
      </c>
      <c r="M276" s="112" t="s">
        <v>61</v>
      </c>
      <c r="N276" s="112">
        <v>0</v>
      </c>
      <c r="O276" s="79" t="str">
        <f>IF(ISNA(_xlfn.XLOOKUP($A276,GCVOA!$B:$B,GCVOA!$N:$N)),"",  _xlfn.XLOOKUP($A276,GCVOA!$B:$B,GCVOA!$N:$N))</f>
        <v>no 8260; outside HT</v>
      </c>
      <c r="P276" s="79" t="str">
        <f>IF(ISNA(_xlfn.XLOOKUP($A276,GCSEMI!$B:$B,GCSEMI!$N:$N)),"",  _xlfn.XLOOKUP($A276,GCSEMI!$B:$B,GCSEMI!$N:$N))</f>
        <v/>
      </c>
      <c r="Q276" s="79" t="str">
        <f>IF(ISNA(_xlfn.XLOOKUP($A276,ORGPREP!$B:$B,ORGPREP!$N:$N)),"",  _xlfn.XLOOKUP($A276,ORGPREP!$B:$B,ORGPREP!$N:$N))</f>
        <v/>
      </c>
      <c r="R276" s="79" t="str">
        <f>IF(ISNA(_xlfn.XLOOKUP($A276,MSSEMI!$B:$B,MSSEMI!$N:$N)),"",  _xlfn.XLOOKUP($A276,MSSEMI!$B:$B,MSSEMI!$N:$N))</f>
        <v/>
      </c>
      <c r="S276" s="79" t="str">
        <f>IF(ISNA(_xlfn.XLOOKUP($A276,MSVOA!$B:$B,MSVOA!$N:$N)),"",  _xlfn.XLOOKUP($A276,MSVOA!$B:$B,MSVOA!$N:$N))</f>
        <v/>
      </c>
      <c r="T276" s="111"/>
      <c r="U276" s="79">
        <f>IF(ISNA(_xlfn.XLOOKUP($A276,GENCHEM!$B:$B,GENCHEM!$N:$N)),"",  _xlfn.XLOOKUP($A276,GENCHEM!$B:$B,GENCHEM!$N:$N))</f>
        <v>0</v>
      </c>
      <c r="V276" s="79" t="str">
        <f>IF(ISNA(_xlfn.XLOOKUP($A276,HG!$B:$B,HG!$N:$N)),"",  _xlfn.XLOOKUP($A276,HG!$B:$B,HG!$N:$N))</f>
        <v/>
      </c>
    </row>
    <row r="277" spans="1:22" ht="24" customHeight="1">
      <c r="A277" s="92" t="s">
        <v>412</v>
      </c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78"/>
      <c r="P277" s="78"/>
      <c r="Q277" s="78"/>
      <c r="R277" s="78"/>
      <c r="S277" s="78"/>
      <c r="T277" s="92"/>
      <c r="U277" s="78"/>
      <c r="V277" s="78"/>
    </row>
    <row r="278" spans="1:22" ht="24" customHeight="1">
      <c r="A278" s="111" t="s">
        <v>413</v>
      </c>
      <c r="B278" s="112" t="s">
        <v>203</v>
      </c>
      <c r="C278" s="112" t="s">
        <v>369</v>
      </c>
      <c r="D278" s="112" t="s">
        <v>25</v>
      </c>
      <c r="E278" s="113">
        <v>45807</v>
      </c>
      <c r="F278" s="113">
        <v>45813</v>
      </c>
      <c r="G278" s="113">
        <v>45813</v>
      </c>
      <c r="H278" s="112">
        <v>6</v>
      </c>
      <c r="I278" s="112">
        <v>18</v>
      </c>
      <c r="J278" s="112">
        <v>11</v>
      </c>
      <c r="K278" s="112" t="s">
        <v>38</v>
      </c>
      <c r="L278" s="112" t="s">
        <v>155</v>
      </c>
      <c r="M278" s="112" t="s">
        <v>28</v>
      </c>
      <c r="N278" s="112">
        <v>0</v>
      </c>
      <c r="O278" s="79" t="str">
        <f>IF(ISNA(_xlfn.XLOOKUP($A278,GCVOA!$B:$B,GCVOA!$N:$N)),"",  _xlfn.XLOOKUP($A278,GCVOA!$B:$B,GCVOA!$N:$N))</f>
        <v/>
      </c>
      <c r="P278" s="79" t="str">
        <f>IF(ISNA(_xlfn.XLOOKUP($A278,GCSEMI!$B:$B,GCSEMI!$N:$N)),"",  _xlfn.XLOOKUP($A278,GCSEMI!$B:$B,GCSEMI!$N:$N))</f>
        <v/>
      </c>
      <c r="Q278" s="79" t="str">
        <f>IF(ISNA(_xlfn.XLOOKUP($A278,ORGPREP!$B:$B,ORGPREP!$N:$N)),"",  _xlfn.XLOOKUP($A278,ORGPREP!$B:$B,ORGPREP!$N:$N))</f>
        <v/>
      </c>
      <c r="R278" s="79" t="str">
        <f>IF(ISNA(_xlfn.XLOOKUP($A278,MSSEMI!$B:$B,MSSEMI!$N:$N)),"",  _xlfn.XLOOKUP($A278,MSSEMI!$B:$B,MSSEMI!$N:$N))</f>
        <v/>
      </c>
      <c r="S278" s="79" t="str">
        <f>IF(ISNA(_xlfn.XLOOKUP($A278,MSVOA!$B:$B,MSVOA!$N:$N)),"",  _xlfn.XLOOKUP($A278,MSVOA!$B:$B,MSVOA!$N:$N))</f>
        <v/>
      </c>
      <c r="T278" s="111"/>
      <c r="U278" s="79" t="str">
        <f>IF(ISNA(_xlfn.XLOOKUP($A278,GENCHEM!$B:$B,GENCHEM!$N:$N)),"",  _xlfn.XLOOKUP($A278,GENCHEM!$B:$B,GENCHEM!$N:$N))</f>
        <v/>
      </c>
      <c r="V278" s="79" t="str">
        <f>IF(ISNA(_xlfn.XLOOKUP($A278,HG!$B:$B,HG!$N:$N)),"",  _xlfn.XLOOKUP($A278,HG!$B:$B,HG!$N:$N))</f>
        <v/>
      </c>
    </row>
    <row r="279" spans="1:22" ht="24" customHeight="1">
      <c r="A279" s="92" t="s">
        <v>205</v>
      </c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78"/>
      <c r="P279" s="78"/>
      <c r="Q279" s="78"/>
      <c r="R279" s="78"/>
      <c r="S279" s="78"/>
      <c r="T279" s="92"/>
      <c r="U279" s="78"/>
      <c r="V279" s="78"/>
    </row>
    <row r="280" spans="1:22" ht="24" customHeight="1">
      <c r="A280" s="111" t="s">
        <v>414</v>
      </c>
      <c r="B280" s="112" t="s">
        <v>203</v>
      </c>
      <c r="C280" s="112" t="s">
        <v>415</v>
      </c>
      <c r="D280" s="112" t="s">
        <v>25</v>
      </c>
      <c r="E280" s="113">
        <v>45807</v>
      </c>
      <c r="F280" s="113">
        <v>45813</v>
      </c>
      <c r="G280" s="113">
        <v>45813</v>
      </c>
      <c r="H280" s="112">
        <v>6</v>
      </c>
      <c r="I280" s="112">
        <v>90</v>
      </c>
      <c r="J280" s="112">
        <v>11</v>
      </c>
      <c r="K280" s="112" t="s">
        <v>38</v>
      </c>
      <c r="L280" s="112" t="s">
        <v>47</v>
      </c>
      <c r="M280" s="112" t="s">
        <v>44</v>
      </c>
      <c r="N280" s="112">
        <v>0</v>
      </c>
      <c r="O280" s="79" t="str">
        <f>IF(ISNA(_xlfn.XLOOKUP($A280,GCVOA!$B:$B,GCVOA!$N:$N)),"",  _xlfn.XLOOKUP($A280,GCVOA!$B:$B,GCVOA!$N:$N))</f>
        <v/>
      </c>
      <c r="P280" s="79" t="str">
        <f>IF(ISNA(_xlfn.XLOOKUP($A280,GCSEMI!$B:$B,GCSEMI!$N:$N)),"",  _xlfn.XLOOKUP($A280,GCSEMI!$B:$B,GCSEMI!$N:$N))</f>
        <v/>
      </c>
      <c r="Q280" s="79" t="str">
        <f>IF(ISNA(_xlfn.XLOOKUP($A280,ORGPREP!$B:$B,ORGPREP!$N:$N)),"",  _xlfn.XLOOKUP($A280,ORGPREP!$B:$B,ORGPREP!$N:$N))</f>
        <v/>
      </c>
      <c r="R280" s="79" t="str">
        <f>IF(ISNA(_xlfn.XLOOKUP($A280,MSSEMI!$B:$B,MSSEMI!$N:$N)),"",  _xlfn.XLOOKUP($A280,MSSEMI!$B:$B,MSSEMI!$N:$N))</f>
        <v/>
      </c>
      <c r="S280" s="79">
        <f>IF(ISNA(_xlfn.XLOOKUP($A280,MSVOA!$B:$B,MSVOA!$N:$N)),"",  _xlfn.XLOOKUP($A280,MSVOA!$B:$B,MSVOA!$N:$N))</f>
        <v>0</v>
      </c>
      <c r="T280" s="111"/>
      <c r="U280" s="79" t="str">
        <f>IF(ISNA(_xlfn.XLOOKUP($A280,GENCHEM!$B:$B,GENCHEM!$N:$N)),"",  _xlfn.XLOOKUP($A280,GENCHEM!$B:$B,GENCHEM!$N:$N))</f>
        <v/>
      </c>
      <c r="V280" s="79" t="str">
        <f>IF(ISNA(_xlfn.XLOOKUP($A280,HG!$B:$B,HG!$N:$N)),"",  _xlfn.XLOOKUP($A280,HG!$B:$B,HG!$N:$N))</f>
        <v/>
      </c>
    </row>
    <row r="281" spans="1:22" ht="24" customHeight="1">
      <c r="A281" s="92" t="s">
        <v>416</v>
      </c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78"/>
      <c r="P281" s="78"/>
      <c r="Q281" s="78"/>
      <c r="R281" s="78"/>
      <c r="S281" s="78"/>
      <c r="T281" s="92"/>
      <c r="U281" s="78"/>
      <c r="V281" s="78"/>
    </row>
    <row r="282" spans="1:22" ht="24" customHeight="1">
      <c r="A282" s="111" t="s">
        <v>417</v>
      </c>
      <c r="B282" s="112" t="s">
        <v>203</v>
      </c>
      <c r="C282" s="112" t="s">
        <v>418</v>
      </c>
      <c r="D282" s="112" t="s">
        <v>25</v>
      </c>
      <c r="E282" s="113">
        <v>45807</v>
      </c>
      <c r="F282" s="113">
        <v>45813</v>
      </c>
      <c r="G282" s="113">
        <v>45813</v>
      </c>
      <c r="H282" s="112">
        <v>6</v>
      </c>
      <c r="I282" s="112">
        <v>9</v>
      </c>
      <c r="J282" s="112">
        <v>11</v>
      </c>
      <c r="K282" s="112" t="s">
        <v>38</v>
      </c>
      <c r="L282" s="112" t="s">
        <v>27</v>
      </c>
      <c r="M282" s="112" t="s">
        <v>28</v>
      </c>
      <c r="N282" s="112">
        <v>0</v>
      </c>
      <c r="O282" s="79" t="str">
        <f>IF(ISNA(_xlfn.XLOOKUP($A282,GCVOA!$B:$B,GCVOA!$N:$N)),"",  _xlfn.XLOOKUP($A282,GCVOA!$B:$B,GCVOA!$N:$N))</f>
        <v/>
      </c>
      <c r="P282" s="79" t="str">
        <f>IF(ISNA(_xlfn.XLOOKUP($A282,GCSEMI!$B:$B,GCSEMI!$N:$N)),"",  _xlfn.XLOOKUP($A282,GCSEMI!$B:$B,GCSEMI!$N:$N))</f>
        <v/>
      </c>
      <c r="Q282" s="79" t="str">
        <f>IF(ISNA(_xlfn.XLOOKUP($A282,ORGPREP!$B:$B,ORGPREP!$N:$N)),"",  _xlfn.XLOOKUP($A282,ORGPREP!$B:$B,ORGPREP!$N:$N))</f>
        <v/>
      </c>
      <c r="R282" s="79" t="str">
        <f>IF(ISNA(_xlfn.XLOOKUP($A282,MSSEMI!$B:$B,MSSEMI!$N:$N)),"",  _xlfn.XLOOKUP($A282,MSSEMI!$B:$B,MSSEMI!$N:$N))</f>
        <v/>
      </c>
      <c r="S282" s="79" t="str">
        <f>IF(ISNA(_xlfn.XLOOKUP($A282,MSVOA!$B:$B,MSVOA!$N:$N)),"",  _xlfn.XLOOKUP($A282,MSVOA!$B:$B,MSVOA!$N:$N))</f>
        <v/>
      </c>
      <c r="T282" s="111"/>
      <c r="U282" s="79" t="str">
        <f>IF(ISNA(_xlfn.XLOOKUP($A282,GENCHEM!$B:$B,GENCHEM!$N:$N)),"",  _xlfn.XLOOKUP($A282,GENCHEM!$B:$B,GENCHEM!$N:$N))</f>
        <v/>
      </c>
      <c r="V282" s="79" t="str">
        <f>IF(ISNA(_xlfn.XLOOKUP($A282,HG!$B:$B,HG!$N:$N)),"",  _xlfn.XLOOKUP($A282,HG!$B:$B,HG!$N:$N))</f>
        <v/>
      </c>
    </row>
    <row r="283" spans="1:22" ht="24" customHeight="1">
      <c r="A283" s="92" t="s">
        <v>286</v>
      </c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78"/>
      <c r="P283" s="78"/>
      <c r="Q283" s="78"/>
      <c r="R283" s="78"/>
      <c r="S283" s="78"/>
      <c r="T283" s="92"/>
      <c r="U283" s="78"/>
      <c r="V283" s="78"/>
    </row>
    <row r="284" spans="1:22" ht="24" customHeight="1">
      <c r="A284" s="111" t="s">
        <v>419</v>
      </c>
      <c r="B284" s="112" t="s">
        <v>203</v>
      </c>
      <c r="C284" s="112" t="s">
        <v>420</v>
      </c>
      <c r="D284" s="112" t="s">
        <v>25</v>
      </c>
      <c r="E284" s="113">
        <v>45807</v>
      </c>
      <c r="F284" s="113">
        <v>45813</v>
      </c>
      <c r="G284" s="113">
        <v>45813</v>
      </c>
      <c r="H284" s="112">
        <v>6</v>
      </c>
      <c r="I284" s="112">
        <v>3</v>
      </c>
      <c r="J284" s="112">
        <v>11</v>
      </c>
      <c r="K284" s="112" t="s">
        <v>38</v>
      </c>
      <c r="L284" s="112" t="s">
        <v>27</v>
      </c>
      <c r="M284" s="112" t="s">
        <v>28</v>
      </c>
      <c r="N284" s="112">
        <v>0</v>
      </c>
      <c r="O284" s="79" t="str">
        <f>IF(ISNA(_xlfn.XLOOKUP($A284,GCVOA!$B:$B,GCVOA!$N:$N)),"",  _xlfn.XLOOKUP($A284,GCVOA!$B:$B,GCVOA!$N:$N))</f>
        <v/>
      </c>
      <c r="P284" s="79" t="str">
        <f>IF(ISNA(_xlfn.XLOOKUP($A284,GCSEMI!$B:$B,GCSEMI!$N:$N)),"",  _xlfn.XLOOKUP($A284,GCSEMI!$B:$B,GCSEMI!$N:$N))</f>
        <v/>
      </c>
      <c r="Q284" s="79" t="str">
        <f>IF(ISNA(_xlfn.XLOOKUP($A284,ORGPREP!$B:$B,ORGPREP!$N:$N)),"",  _xlfn.XLOOKUP($A284,ORGPREP!$B:$B,ORGPREP!$N:$N))</f>
        <v/>
      </c>
      <c r="R284" s="79" t="str">
        <f>IF(ISNA(_xlfn.XLOOKUP($A284,MSSEMI!$B:$B,MSSEMI!$N:$N)),"",  _xlfn.XLOOKUP($A284,MSSEMI!$B:$B,MSSEMI!$N:$N))</f>
        <v/>
      </c>
      <c r="S284" s="79" t="str">
        <f>IF(ISNA(_xlfn.XLOOKUP($A284,MSVOA!$B:$B,MSVOA!$N:$N)),"",  _xlfn.XLOOKUP($A284,MSVOA!$B:$B,MSVOA!$N:$N))</f>
        <v/>
      </c>
      <c r="T284" s="111"/>
      <c r="U284" s="79" t="str">
        <f>IF(ISNA(_xlfn.XLOOKUP($A284,GENCHEM!$B:$B,GENCHEM!$N:$N)),"",  _xlfn.XLOOKUP($A284,GENCHEM!$B:$B,GENCHEM!$N:$N))</f>
        <v/>
      </c>
      <c r="V284" s="79" t="str">
        <f>IF(ISNA(_xlfn.XLOOKUP($A284,HG!$B:$B,HG!$N:$N)),"",  _xlfn.XLOOKUP($A284,HG!$B:$B,HG!$N:$N))</f>
        <v/>
      </c>
    </row>
    <row r="285" spans="1:22" ht="24" customHeight="1">
      <c r="A285" s="92" t="s">
        <v>286</v>
      </c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78"/>
      <c r="P285" s="78"/>
      <c r="Q285" s="78"/>
      <c r="R285" s="78"/>
      <c r="S285" s="78"/>
      <c r="T285" s="92"/>
      <c r="U285" s="78"/>
      <c r="V285" s="78"/>
    </row>
    <row r="286" spans="1:22" ht="24" customHeight="1">
      <c r="A286" s="111" t="s">
        <v>421</v>
      </c>
      <c r="B286" s="112" t="s">
        <v>203</v>
      </c>
      <c r="C286" s="112" t="s">
        <v>422</v>
      </c>
      <c r="D286" s="112" t="s">
        <v>25</v>
      </c>
      <c r="E286" s="113">
        <v>45807</v>
      </c>
      <c r="F286" s="113">
        <v>45813</v>
      </c>
      <c r="G286" s="113">
        <v>45813</v>
      </c>
      <c r="H286" s="112">
        <v>6</v>
      </c>
      <c r="I286" s="112">
        <v>45</v>
      </c>
      <c r="J286" s="112">
        <v>11</v>
      </c>
      <c r="K286" s="112" t="s">
        <v>38</v>
      </c>
      <c r="L286" s="112" t="s">
        <v>27</v>
      </c>
      <c r="M286" s="112" t="s">
        <v>28</v>
      </c>
      <c r="N286" s="112">
        <v>0</v>
      </c>
      <c r="O286" s="79" t="str">
        <f>IF(ISNA(_xlfn.XLOOKUP($A286,GCVOA!$B:$B,GCVOA!$N:$N)),"",  _xlfn.XLOOKUP($A286,GCVOA!$B:$B,GCVOA!$N:$N))</f>
        <v/>
      </c>
      <c r="P286" s="79" t="str">
        <f>IF(ISNA(_xlfn.XLOOKUP($A286,GCSEMI!$B:$B,GCSEMI!$N:$N)),"",  _xlfn.XLOOKUP($A286,GCSEMI!$B:$B,GCSEMI!$N:$N))</f>
        <v/>
      </c>
      <c r="Q286" s="79" t="str">
        <f>IF(ISNA(_xlfn.XLOOKUP($A286,ORGPREP!$B:$B,ORGPREP!$N:$N)),"",  _xlfn.XLOOKUP($A286,ORGPREP!$B:$B,ORGPREP!$N:$N))</f>
        <v/>
      </c>
      <c r="R286" s="79" t="str">
        <f>IF(ISNA(_xlfn.XLOOKUP($A286,MSSEMI!$B:$B,MSSEMI!$N:$N)),"",  _xlfn.XLOOKUP($A286,MSSEMI!$B:$B,MSSEMI!$N:$N))</f>
        <v/>
      </c>
      <c r="S286" s="79" t="str">
        <f>IF(ISNA(_xlfn.XLOOKUP($A286,MSVOA!$B:$B,MSVOA!$N:$N)),"",  _xlfn.XLOOKUP($A286,MSVOA!$B:$B,MSVOA!$N:$N))</f>
        <v/>
      </c>
      <c r="T286" s="111"/>
      <c r="U286" s="79" t="str">
        <f>IF(ISNA(_xlfn.XLOOKUP($A286,GENCHEM!$B:$B,GENCHEM!$N:$N)),"",  _xlfn.XLOOKUP($A286,GENCHEM!$B:$B,GENCHEM!$N:$N))</f>
        <v/>
      </c>
      <c r="V286" s="79" t="str">
        <f>IF(ISNA(_xlfn.XLOOKUP($A286,HG!$B:$B,HG!$N:$N)),"",  _xlfn.XLOOKUP($A286,HG!$B:$B,HG!$N:$N))</f>
        <v/>
      </c>
    </row>
    <row r="287" spans="1:22" ht="24" customHeight="1">
      <c r="A287" s="92" t="s">
        <v>286</v>
      </c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78"/>
      <c r="P287" s="78"/>
      <c r="Q287" s="78"/>
      <c r="R287" s="78"/>
      <c r="S287" s="78"/>
      <c r="T287" s="92"/>
      <c r="U287" s="78"/>
      <c r="V287" s="78"/>
    </row>
    <row r="288" spans="1:22" ht="24" customHeight="1">
      <c r="A288" s="111" t="s">
        <v>423</v>
      </c>
      <c r="B288" s="112" t="s">
        <v>273</v>
      </c>
      <c r="C288" s="112" t="s">
        <v>424</v>
      </c>
      <c r="D288" s="112" t="s">
        <v>25</v>
      </c>
      <c r="E288" s="113">
        <v>45807</v>
      </c>
      <c r="F288" s="113">
        <v>45813</v>
      </c>
      <c r="G288" s="113">
        <v>45813</v>
      </c>
      <c r="H288" s="112">
        <v>6</v>
      </c>
      <c r="I288" s="112">
        <v>12</v>
      </c>
      <c r="J288" s="112">
        <v>11</v>
      </c>
      <c r="K288" s="112" t="s">
        <v>26</v>
      </c>
      <c r="L288" s="112" t="s">
        <v>27</v>
      </c>
      <c r="M288" s="112" t="s">
        <v>28</v>
      </c>
      <c r="N288" s="112">
        <v>0</v>
      </c>
      <c r="O288" s="79" t="str">
        <f>IF(ISNA(_xlfn.XLOOKUP($A288,GCVOA!$B:$B,GCVOA!$N:$N)),"",  _xlfn.XLOOKUP($A288,GCVOA!$B:$B,GCVOA!$N:$N))</f>
        <v/>
      </c>
      <c r="P288" s="79" t="str">
        <f>IF(ISNA(_xlfn.XLOOKUP($A288,GCSEMI!$B:$B,GCSEMI!$N:$N)),"",  _xlfn.XLOOKUP($A288,GCSEMI!$B:$B,GCSEMI!$N:$N))</f>
        <v/>
      </c>
      <c r="Q288" s="79" t="str">
        <f>IF(ISNA(_xlfn.XLOOKUP($A288,ORGPREP!$B:$B,ORGPREP!$N:$N)),"",  _xlfn.XLOOKUP($A288,ORGPREP!$B:$B,ORGPREP!$N:$N))</f>
        <v/>
      </c>
      <c r="R288" s="79" t="str">
        <f>IF(ISNA(_xlfn.XLOOKUP($A288,MSSEMI!$B:$B,MSSEMI!$N:$N)),"",  _xlfn.XLOOKUP($A288,MSSEMI!$B:$B,MSSEMI!$N:$N))</f>
        <v/>
      </c>
      <c r="S288" s="79" t="str">
        <f>IF(ISNA(_xlfn.XLOOKUP($A288,MSVOA!$B:$B,MSVOA!$N:$N)),"",  _xlfn.XLOOKUP($A288,MSVOA!$B:$B,MSVOA!$N:$N))</f>
        <v/>
      </c>
      <c r="T288" s="111"/>
      <c r="U288" s="79" t="str">
        <f>IF(ISNA(_xlfn.XLOOKUP($A288,GENCHEM!$B:$B,GENCHEM!$N:$N)),"",  _xlfn.XLOOKUP($A288,GENCHEM!$B:$B,GENCHEM!$N:$N))</f>
        <v/>
      </c>
      <c r="V288" s="79" t="str">
        <f>IF(ISNA(_xlfn.XLOOKUP($A288,HG!$B:$B,HG!$N:$N)),"",  _xlfn.XLOOKUP($A288,HG!$B:$B,HG!$N:$N))</f>
        <v/>
      </c>
    </row>
    <row r="289" spans="1:22" ht="24" customHeight="1">
      <c r="A289" s="92" t="s">
        <v>425</v>
      </c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78"/>
      <c r="P289" s="78"/>
      <c r="Q289" s="78"/>
      <c r="R289" s="78"/>
      <c r="S289" s="78"/>
      <c r="T289" s="92"/>
      <c r="U289" s="78"/>
      <c r="V289" s="78"/>
    </row>
    <row r="290" spans="1:22" ht="24" customHeight="1">
      <c r="A290" s="118" t="s">
        <v>426</v>
      </c>
      <c r="B290" s="119" t="s">
        <v>203</v>
      </c>
      <c r="C290" s="119" t="s">
        <v>427</v>
      </c>
      <c r="D290" s="119" t="s">
        <v>25</v>
      </c>
      <c r="E290" s="120">
        <v>45807</v>
      </c>
      <c r="F290" s="120">
        <v>45813</v>
      </c>
      <c r="G290" s="120">
        <v>45813</v>
      </c>
      <c r="H290" s="119">
        <v>6</v>
      </c>
      <c r="I290" s="119">
        <v>3</v>
      </c>
      <c r="J290" s="119">
        <v>11</v>
      </c>
      <c r="K290" s="119" t="s">
        <v>38</v>
      </c>
      <c r="L290" s="119" t="s">
        <v>43</v>
      </c>
      <c r="M290" s="119" t="s">
        <v>61</v>
      </c>
      <c r="N290" s="119">
        <v>0</v>
      </c>
      <c r="O290" s="88" t="str">
        <f>IF(ISNA(_xlfn.XLOOKUP($A290,GCVOA!$B:$B,GCVOA!$N:$N)),"",  _xlfn.XLOOKUP($A290,GCVOA!$B:$B,GCVOA!$N:$N))</f>
        <v/>
      </c>
      <c r="P290" s="88" t="str">
        <f>IF(ISNA(_xlfn.XLOOKUP($A290,GCSEMI!$B:$B,GCSEMI!$N:$N)),"",  _xlfn.XLOOKUP($A290,GCSEMI!$B:$B,GCSEMI!$N:$N))</f>
        <v/>
      </c>
      <c r="Q290" s="88" t="str">
        <f>IF(ISNA(_xlfn.XLOOKUP($A290,ORGPREP!$B:$B,ORGPREP!$N:$N)),"",  _xlfn.XLOOKUP($A290,ORGPREP!$B:$B,ORGPREP!$N:$N))</f>
        <v/>
      </c>
      <c r="R290" s="88" t="str">
        <f>IF(ISNA(_xlfn.XLOOKUP($A290,MSSEMI!$B:$B,MSSEMI!$N:$N)),"",  _xlfn.XLOOKUP($A290,MSSEMI!$B:$B,MSSEMI!$N:$N))</f>
        <v/>
      </c>
      <c r="S290" s="88" t="str">
        <f>IF(ISNA(_xlfn.XLOOKUP($A290,MSVOA!$B:$B,MSVOA!$N:$N)),"",  _xlfn.XLOOKUP($A290,MSVOA!$B:$B,MSVOA!$N:$N))</f>
        <v/>
      </c>
      <c r="T290" s="118"/>
      <c r="U290" s="88" t="str">
        <f>IF(ISNA(_xlfn.XLOOKUP($A290,GENCHEM!$B:$B,GENCHEM!$N:$N)),"",  _xlfn.XLOOKUP($A290,GENCHEM!$B:$B,GENCHEM!$N:$N))</f>
        <v/>
      </c>
      <c r="V290" s="88" t="str">
        <f>IF(ISNA(_xlfn.XLOOKUP($A290,HG!$B:$B,HG!$N:$N)),"",  _xlfn.XLOOKUP($A290,HG!$B:$B,HG!$N:$N))</f>
        <v/>
      </c>
    </row>
    <row r="291" spans="1:22" ht="24" customHeight="1">
      <c r="A291" s="92" t="s">
        <v>277</v>
      </c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78"/>
      <c r="P291" s="78"/>
      <c r="Q291" s="78"/>
      <c r="R291" s="78"/>
      <c r="S291" s="78"/>
      <c r="T291" s="92"/>
      <c r="U291" s="78"/>
      <c r="V291" s="78"/>
    </row>
    <row r="292" spans="1:22" ht="24" customHeight="1">
      <c r="A292" s="121" t="s">
        <v>428</v>
      </c>
      <c r="B292" s="122" t="s">
        <v>254</v>
      </c>
      <c r="C292" s="122" t="s">
        <v>306</v>
      </c>
      <c r="D292" s="122" t="s">
        <v>25</v>
      </c>
      <c r="E292" s="123">
        <v>45810</v>
      </c>
      <c r="F292" s="123">
        <v>45813</v>
      </c>
      <c r="G292" s="123">
        <v>45813</v>
      </c>
      <c r="H292" s="122">
        <v>3</v>
      </c>
      <c r="I292" s="122">
        <v>3</v>
      </c>
      <c r="J292" s="122">
        <v>11</v>
      </c>
      <c r="K292" s="122" t="s">
        <v>38</v>
      </c>
      <c r="L292" s="122" t="s">
        <v>27</v>
      </c>
      <c r="M292" s="122" t="s">
        <v>61</v>
      </c>
      <c r="N292" s="122">
        <v>0</v>
      </c>
      <c r="O292" s="80" t="str">
        <f>IF(ISNA(_xlfn.XLOOKUP($A292,GCVOA!$B:$B,GCVOA!$N:$N)),"",  _xlfn.XLOOKUP($A292,GCVOA!$B:$B,GCVOA!$N:$N))</f>
        <v/>
      </c>
      <c r="P292" s="80" t="str">
        <f>IF(ISNA(_xlfn.XLOOKUP($A292,GCSEMI!$B:$B,GCSEMI!$N:$N)),"",  _xlfn.XLOOKUP($A292,GCSEMI!$B:$B,GCSEMI!$N:$N))</f>
        <v/>
      </c>
      <c r="Q292" s="80" t="str">
        <f>IF(ISNA(_xlfn.XLOOKUP($A292,ORGPREP!$B:$B,ORGPREP!$N:$N)),"",  _xlfn.XLOOKUP($A292,ORGPREP!$B:$B,ORGPREP!$N:$N))</f>
        <v/>
      </c>
      <c r="R292" s="80" t="str">
        <f>IF(ISNA(_xlfn.XLOOKUP($A292,MSSEMI!$B:$B,MSSEMI!$N:$N)),"",  _xlfn.XLOOKUP($A292,MSSEMI!$B:$B,MSSEMI!$N:$N))</f>
        <v/>
      </c>
      <c r="S292" s="80" t="str">
        <f>IF(ISNA(_xlfn.XLOOKUP($A292,MSVOA!$B:$B,MSVOA!$N:$N)),"",  _xlfn.XLOOKUP($A292,MSVOA!$B:$B,MSVOA!$N:$N))</f>
        <v/>
      </c>
      <c r="T292" s="121"/>
      <c r="U292" s="80">
        <f>IF(ISNA(_xlfn.XLOOKUP($A292,GENCHEM!$B:$B,GENCHEM!$N:$N)),"",  _xlfn.XLOOKUP($A292,GENCHEM!$B:$B,GENCHEM!$N:$N))</f>
        <v>0</v>
      </c>
      <c r="V292" s="80" t="str">
        <f>IF(ISNA(_xlfn.XLOOKUP($A292,HG!$B:$B,HG!$N:$N)),"",  _xlfn.XLOOKUP($A292,HG!$B:$B,HG!$N:$N))</f>
        <v/>
      </c>
    </row>
    <row r="293" spans="1:22" ht="24" customHeight="1">
      <c r="A293" s="92" t="s">
        <v>307</v>
      </c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78"/>
      <c r="P293" s="78"/>
      <c r="Q293" s="78"/>
      <c r="R293" s="78"/>
      <c r="S293" s="78"/>
      <c r="T293" s="92"/>
      <c r="U293" s="78"/>
      <c r="V293" s="78"/>
    </row>
    <row r="294" spans="1:22" ht="24" customHeight="1">
      <c r="A294" s="107" t="s">
        <v>429</v>
      </c>
      <c r="B294" s="108" t="s">
        <v>254</v>
      </c>
      <c r="C294" s="108" t="s">
        <v>328</v>
      </c>
      <c r="D294" s="108" t="s">
        <v>25</v>
      </c>
      <c r="E294" s="109">
        <v>45799</v>
      </c>
      <c r="F294" s="109">
        <v>45806</v>
      </c>
      <c r="G294" s="109">
        <v>45814</v>
      </c>
      <c r="H294" s="108" t="s">
        <v>329</v>
      </c>
      <c r="I294" s="108">
        <v>34</v>
      </c>
      <c r="J294" s="108">
        <v>10</v>
      </c>
      <c r="K294" s="108" t="s">
        <v>38</v>
      </c>
      <c r="L294" s="108" t="s">
        <v>47</v>
      </c>
      <c r="M294" s="108" t="s">
        <v>28</v>
      </c>
      <c r="N294" s="108">
        <v>0</v>
      </c>
      <c r="O294" s="74" t="str">
        <f>IF(ISNA(_xlfn.XLOOKUP($A294,GCVOA!$B:$B,GCVOA!$N:$N)),"",  _xlfn.XLOOKUP($A294,GCVOA!$B:$B,GCVOA!$N:$N))</f>
        <v/>
      </c>
      <c r="P294" s="74" t="str">
        <f>IF(ISNA(_xlfn.XLOOKUP($A294,GCSEMI!$B:$B,GCSEMI!$N:$N)),"",  _xlfn.XLOOKUP($A294,GCSEMI!$B:$B,GCSEMI!$N:$N))</f>
        <v/>
      </c>
      <c r="Q294" s="74" t="str">
        <f>IF(ISNA(_xlfn.XLOOKUP($A294,ORGPREP!$B:$B,ORGPREP!$N:$N)),"",  _xlfn.XLOOKUP($A294,ORGPREP!$B:$B,ORGPREP!$N:$N))</f>
        <v/>
      </c>
      <c r="R294" s="74" t="str">
        <f>IF(ISNA(_xlfn.XLOOKUP($A294,MSSEMI!$B:$B,MSSEMI!$N:$N)),"",  _xlfn.XLOOKUP($A294,MSSEMI!$B:$B,MSSEMI!$N:$N))</f>
        <v/>
      </c>
      <c r="S294" s="74" t="str">
        <f>IF(ISNA(_xlfn.XLOOKUP($A294,MSVOA!$B:$B,MSVOA!$N:$N)),"",  _xlfn.XLOOKUP($A294,MSVOA!$B:$B,MSVOA!$N:$N))</f>
        <v/>
      </c>
      <c r="T294" s="107"/>
      <c r="U294" s="74">
        <f>IF(ISNA(_xlfn.XLOOKUP($A294,GENCHEM!$B:$B,GENCHEM!$N:$N)),"",  _xlfn.XLOOKUP($A294,GENCHEM!$B:$B,GENCHEM!$N:$N))</f>
        <v>0</v>
      </c>
      <c r="V294" s="74">
        <f>IF(ISNA(_xlfn.XLOOKUP($A294,HG!$B:$B,HG!$N:$N)),"",  _xlfn.XLOOKUP($A294,HG!$B:$B,HG!$N:$N))</f>
        <v>0</v>
      </c>
    </row>
    <row r="295" spans="1:22" ht="24" customHeight="1">
      <c r="A295" s="92" t="s">
        <v>430</v>
      </c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78"/>
      <c r="P295" s="78"/>
      <c r="Q295" s="78"/>
      <c r="R295" s="78"/>
      <c r="S295" s="78"/>
      <c r="T295" s="92"/>
      <c r="U295" s="78"/>
      <c r="V295" s="78"/>
    </row>
    <row r="296" spans="1:22" ht="24" customHeight="1">
      <c r="A296" s="107" t="s">
        <v>431</v>
      </c>
      <c r="B296" s="108" t="s">
        <v>254</v>
      </c>
      <c r="C296" s="108" t="s">
        <v>328</v>
      </c>
      <c r="D296" s="108" t="s">
        <v>25</v>
      </c>
      <c r="E296" s="109">
        <v>45799</v>
      </c>
      <c r="F296" s="109">
        <v>45805</v>
      </c>
      <c r="G296" s="109">
        <v>45814</v>
      </c>
      <c r="H296" s="108" t="s">
        <v>329</v>
      </c>
      <c r="I296" s="108">
        <v>3</v>
      </c>
      <c r="J296" s="108">
        <v>10</v>
      </c>
      <c r="K296" s="108" t="s">
        <v>38</v>
      </c>
      <c r="L296" s="108" t="s">
        <v>27</v>
      </c>
      <c r="M296" s="108" t="s">
        <v>28</v>
      </c>
      <c r="N296" s="108">
        <v>0</v>
      </c>
      <c r="O296" s="74" t="str">
        <f>IF(ISNA(_xlfn.XLOOKUP($A296,GCVOA!$B:$B,GCVOA!$N:$N)),"",  _xlfn.XLOOKUP($A296,GCVOA!$B:$B,GCVOA!$N:$N))</f>
        <v/>
      </c>
      <c r="P296" s="74" t="str">
        <f>IF(ISNA(_xlfn.XLOOKUP($A296,GCSEMI!$B:$B,GCSEMI!$N:$N)),"",  _xlfn.XLOOKUP($A296,GCSEMI!$B:$B,GCSEMI!$N:$N))</f>
        <v/>
      </c>
      <c r="Q296" s="74" t="str">
        <f>IF(ISNA(_xlfn.XLOOKUP($A296,ORGPREP!$B:$B,ORGPREP!$N:$N)),"",  _xlfn.XLOOKUP($A296,ORGPREP!$B:$B,ORGPREP!$N:$N))</f>
        <v/>
      </c>
      <c r="R296" s="74" t="str">
        <f>IF(ISNA(_xlfn.XLOOKUP($A296,MSSEMI!$B:$B,MSSEMI!$N:$N)),"",  _xlfn.XLOOKUP($A296,MSSEMI!$B:$B,MSSEMI!$N:$N))</f>
        <v/>
      </c>
      <c r="S296" s="74" t="str">
        <f>IF(ISNA(_xlfn.XLOOKUP($A296,MSVOA!$B:$B,MSVOA!$N:$N)),"",  _xlfn.XLOOKUP($A296,MSVOA!$B:$B,MSVOA!$N:$N))</f>
        <v/>
      </c>
      <c r="T296" s="107"/>
      <c r="U296" s="74">
        <f>IF(ISNA(_xlfn.XLOOKUP($A296,GENCHEM!$B:$B,GENCHEM!$N:$N)),"",  _xlfn.XLOOKUP($A296,GENCHEM!$B:$B,GENCHEM!$N:$N))</f>
        <v>0</v>
      </c>
      <c r="V296" s="74">
        <f>IF(ISNA(_xlfn.XLOOKUP($A296,HG!$B:$B,HG!$N:$N)),"",  _xlfn.XLOOKUP($A296,HG!$B:$B,HG!$N:$N))</f>
        <v>0</v>
      </c>
    </row>
    <row r="297" spans="1:22" ht="24" customHeight="1">
      <c r="A297" s="92" t="s">
        <v>432</v>
      </c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78"/>
      <c r="P297" s="78"/>
      <c r="Q297" s="78"/>
      <c r="R297" s="78"/>
      <c r="S297" s="78"/>
      <c r="T297" s="92"/>
      <c r="U297" s="78"/>
      <c r="V297" s="78"/>
    </row>
    <row r="298" spans="1:22" ht="24" customHeight="1">
      <c r="A298" s="107" t="s">
        <v>433</v>
      </c>
      <c r="B298" s="108" t="s">
        <v>41</v>
      </c>
      <c r="C298" s="108" t="s">
        <v>42</v>
      </c>
      <c r="D298" s="108" t="s">
        <v>25</v>
      </c>
      <c r="E298" s="109">
        <v>45800</v>
      </c>
      <c r="F298" s="109">
        <v>45814</v>
      </c>
      <c r="G298" s="109">
        <v>45814</v>
      </c>
      <c r="H298" s="108">
        <v>14</v>
      </c>
      <c r="I298" s="108">
        <v>4</v>
      </c>
      <c r="J298" s="108">
        <v>10</v>
      </c>
      <c r="K298" s="108" t="s">
        <v>38</v>
      </c>
      <c r="L298" s="108" t="s">
        <v>155</v>
      </c>
      <c r="M298" s="108" t="s">
        <v>28</v>
      </c>
      <c r="N298" s="108">
        <v>0</v>
      </c>
      <c r="O298" s="74" t="str">
        <f>IF(ISNA(_xlfn.XLOOKUP($A298,GCVOA!$B:$B,GCVOA!$N:$N)),"",  _xlfn.XLOOKUP($A298,GCVOA!$B:$B,GCVOA!$N:$N))</f>
        <v/>
      </c>
      <c r="P298" s="74" t="str">
        <f>IF(ISNA(_xlfn.XLOOKUP($A298,GCSEMI!$B:$B,GCSEMI!$N:$N)),"",  _xlfn.XLOOKUP($A298,GCSEMI!$B:$B,GCSEMI!$N:$N))</f>
        <v/>
      </c>
      <c r="Q298" s="74" t="str">
        <f>IF(ISNA(_xlfn.XLOOKUP($A298,ORGPREP!$B:$B,ORGPREP!$N:$N)),"",  _xlfn.XLOOKUP($A298,ORGPREP!$B:$B,ORGPREP!$N:$N))</f>
        <v/>
      </c>
      <c r="R298" s="74" t="str">
        <f>IF(ISNA(_xlfn.XLOOKUP($A298,MSSEMI!$B:$B,MSSEMI!$N:$N)),"",  _xlfn.XLOOKUP($A298,MSSEMI!$B:$B,MSSEMI!$N:$N))</f>
        <v/>
      </c>
      <c r="S298" s="74" t="str">
        <f>IF(ISNA(_xlfn.XLOOKUP($A298,MSVOA!$B:$B,MSVOA!$N:$N)),"",  _xlfn.XLOOKUP($A298,MSVOA!$B:$B,MSVOA!$N:$N))</f>
        <v/>
      </c>
      <c r="T298" s="107"/>
      <c r="U298" s="74">
        <f>IF(ISNA(_xlfn.XLOOKUP($A298,GENCHEM!$B:$B,GENCHEM!$N:$N)),"",  _xlfn.XLOOKUP($A298,GENCHEM!$B:$B,GENCHEM!$N:$N))</f>
        <v>0</v>
      </c>
      <c r="V298" s="74" t="str">
        <f>IF(ISNA(_xlfn.XLOOKUP($A298,HG!$B:$B,HG!$N:$N)),"",  _xlfn.XLOOKUP($A298,HG!$B:$B,HG!$N:$N))</f>
        <v/>
      </c>
    </row>
    <row r="299" spans="1:22" ht="24" customHeight="1">
      <c r="A299" s="92" t="s">
        <v>434</v>
      </c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78"/>
      <c r="P299" s="78"/>
      <c r="Q299" s="78"/>
      <c r="R299" s="78"/>
      <c r="S299" s="78"/>
      <c r="T299" s="92"/>
      <c r="U299" s="78"/>
      <c r="V299" s="78"/>
    </row>
    <row r="300" spans="1:22" ht="24" customHeight="1">
      <c r="A300" s="107" t="s">
        <v>435</v>
      </c>
      <c r="B300" s="108" t="s">
        <v>144</v>
      </c>
      <c r="C300" s="108" t="s">
        <v>145</v>
      </c>
      <c r="D300" s="108" t="s">
        <v>25</v>
      </c>
      <c r="E300" s="109">
        <v>45800</v>
      </c>
      <c r="F300" s="109">
        <v>45814</v>
      </c>
      <c r="G300" s="109">
        <v>45814</v>
      </c>
      <c r="H300" s="108">
        <v>14</v>
      </c>
      <c r="I300" s="108">
        <v>1</v>
      </c>
      <c r="J300" s="108">
        <v>10</v>
      </c>
      <c r="K300" s="108" t="s">
        <v>95</v>
      </c>
      <c r="L300" s="108" t="s">
        <v>27</v>
      </c>
      <c r="M300" s="108" t="s">
        <v>61</v>
      </c>
      <c r="N300" s="108">
        <v>0</v>
      </c>
      <c r="O300" s="74" t="str">
        <f>IF(ISNA(_xlfn.XLOOKUP($A300,GCVOA!$B:$B,GCVOA!$N:$N)),"",  _xlfn.XLOOKUP($A300,GCVOA!$B:$B,GCVOA!$N:$N))</f>
        <v/>
      </c>
      <c r="P300" s="74" t="str">
        <f>IF(ISNA(_xlfn.XLOOKUP($A300,GCSEMI!$B:$B,GCSEMI!$N:$N)),"",  _xlfn.XLOOKUP($A300,GCSEMI!$B:$B,GCSEMI!$N:$N))</f>
        <v/>
      </c>
      <c r="Q300" s="74" t="str">
        <f>IF(ISNA(_xlfn.XLOOKUP($A300,ORGPREP!$B:$B,ORGPREP!$N:$N)),"",  _xlfn.XLOOKUP($A300,ORGPREP!$B:$B,ORGPREP!$N:$N))</f>
        <v/>
      </c>
      <c r="R300" s="74" t="str">
        <f>IF(ISNA(_xlfn.XLOOKUP($A300,MSSEMI!$B:$B,MSSEMI!$N:$N)),"",  _xlfn.XLOOKUP($A300,MSSEMI!$B:$B,MSSEMI!$N:$N))</f>
        <v/>
      </c>
      <c r="S300" s="74" t="str">
        <f>IF(ISNA(_xlfn.XLOOKUP($A300,MSVOA!$B:$B,MSVOA!$N:$N)),"",  _xlfn.XLOOKUP($A300,MSVOA!$B:$B,MSVOA!$N:$N))</f>
        <v/>
      </c>
      <c r="T300" s="107"/>
      <c r="U300" s="74">
        <f>IF(ISNA(_xlfn.XLOOKUP($A300,GENCHEM!$B:$B,GENCHEM!$N:$N)),"",  _xlfn.XLOOKUP($A300,GENCHEM!$B:$B,GENCHEM!$N:$N))</f>
        <v>0</v>
      </c>
      <c r="V300" s="74" t="str">
        <f>IF(ISNA(_xlfn.XLOOKUP($A300,HG!$B:$B,HG!$N:$N)),"",  _xlfn.XLOOKUP($A300,HG!$B:$B,HG!$N:$N))</f>
        <v/>
      </c>
    </row>
    <row r="301" spans="1:22" ht="24" customHeight="1">
      <c r="A301" s="92" t="s">
        <v>146</v>
      </c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78"/>
      <c r="P301" s="78"/>
      <c r="Q301" s="78"/>
      <c r="R301" s="78"/>
      <c r="S301" s="78"/>
      <c r="T301" s="92"/>
      <c r="U301" s="78"/>
      <c r="V301" s="78"/>
    </row>
    <row r="302" spans="1:22" ht="24" customHeight="1">
      <c r="A302" s="114" t="s">
        <v>436</v>
      </c>
      <c r="B302" s="115" t="s">
        <v>437</v>
      </c>
      <c r="C302" s="115" t="s">
        <v>438</v>
      </c>
      <c r="D302" s="115" t="s">
        <v>25</v>
      </c>
      <c r="E302" s="116">
        <v>45800</v>
      </c>
      <c r="F302" s="116">
        <v>45814</v>
      </c>
      <c r="G302" s="116">
        <v>45814</v>
      </c>
      <c r="H302" s="115">
        <v>14</v>
      </c>
      <c r="I302" s="115">
        <v>3</v>
      </c>
      <c r="J302" s="115">
        <v>10</v>
      </c>
      <c r="K302" s="115" t="s">
        <v>26</v>
      </c>
      <c r="L302" s="115" t="s">
        <v>43</v>
      </c>
      <c r="M302" s="115" t="s">
        <v>61</v>
      </c>
      <c r="N302" s="115">
        <v>0</v>
      </c>
      <c r="O302" s="87" t="str">
        <f>IF(ISNA(_xlfn.XLOOKUP($A302,GCVOA!$B:$B,GCVOA!$N:$N)),"",  _xlfn.XLOOKUP($A302,GCVOA!$B:$B,GCVOA!$N:$N))</f>
        <v/>
      </c>
      <c r="P302" s="87" t="str">
        <f>IF(ISNA(_xlfn.XLOOKUP($A302,GCSEMI!$B:$B,GCSEMI!$N:$N)),"",  _xlfn.XLOOKUP($A302,GCSEMI!$B:$B,GCSEMI!$N:$N))</f>
        <v/>
      </c>
      <c r="Q302" s="87" t="str">
        <f>IF(ISNA(_xlfn.XLOOKUP($A302,ORGPREP!$B:$B,ORGPREP!$N:$N)),"",  _xlfn.XLOOKUP($A302,ORGPREP!$B:$B,ORGPREP!$N:$N))</f>
        <v/>
      </c>
      <c r="R302" s="87" t="str">
        <f>IF(ISNA(_xlfn.XLOOKUP($A302,MSSEMI!$B:$B,MSSEMI!$N:$N)),"",  _xlfn.XLOOKUP($A302,MSSEMI!$B:$B,MSSEMI!$N:$N))</f>
        <v/>
      </c>
      <c r="S302" s="87" t="str">
        <f>IF(ISNA(_xlfn.XLOOKUP($A302,MSVOA!$B:$B,MSVOA!$N:$N)),"",  _xlfn.XLOOKUP($A302,MSVOA!$B:$B,MSVOA!$N:$N))</f>
        <v/>
      </c>
      <c r="T302" s="114"/>
      <c r="U302" s="87">
        <f>IF(ISNA(_xlfn.XLOOKUP($A302,GENCHEM!$B:$B,GENCHEM!$N:$N)),"",  _xlfn.XLOOKUP($A302,GENCHEM!$B:$B,GENCHEM!$N:$N))</f>
        <v>0</v>
      </c>
      <c r="V302" s="87" t="str">
        <f>IF(ISNA(_xlfn.XLOOKUP($A302,HG!$B:$B,HG!$N:$N)),"",  _xlfn.XLOOKUP($A302,HG!$B:$B,HG!$N:$N))</f>
        <v/>
      </c>
    </row>
    <row r="303" spans="1:22" ht="24" customHeight="1">
      <c r="A303" s="92" t="s">
        <v>439</v>
      </c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78"/>
      <c r="P303" s="78"/>
      <c r="Q303" s="78"/>
      <c r="R303" s="78"/>
      <c r="S303" s="78"/>
      <c r="T303" s="92"/>
      <c r="U303" s="78"/>
      <c r="V303" s="78"/>
    </row>
    <row r="304" spans="1:22" ht="24" customHeight="1">
      <c r="A304" s="114" t="s">
        <v>440</v>
      </c>
      <c r="B304" s="115" t="s">
        <v>437</v>
      </c>
      <c r="C304" s="115" t="s">
        <v>441</v>
      </c>
      <c r="D304" s="115" t="s">
        <v>25</v>
      </c>
      <c r="E304" s="116">
        <v>45800</v>
      </c>
      <c r="F304" s="116">
        <v>45814</v>
      </c>
      <c r="G304" s="116">
        <v>45814</v>
      </c>
      <c r="H304" s="115">
        <v>14</v>
      </c>
      <c r="I304" s="115">
        <v>3</v>
      </c>
      <c r="J304" s="115">
        <v>10</v>
      </c>
      <c r="K304" s="115" t="s">
        <v>26</v>
      </c>
      <c r="L304" s="115" t="s">
        <v>43</v>
      </c>
      <c r="M304" s="115" t="s">
        <v>61</v>
      </c>
      <c r="N304" s="115">
        <v>0</v>
      </c>
      <c r="O304" s="87" t="str">
        <f>IF(ISNA(_xlfn.XLOOKUP($A304,GCVOA!$B:$B,GCVOA!$N:$N)),"",  _xlfn.XLOOKUP($A304,GCVOA!$B:$B,GCVOA!$N:$N))</f>
        <v/>
      </c>
      <c r="P304" s="87" t="str">
        <f>IF(ISNA(_xlfn.XLOOKUP($A304,GCSEMI!$B:$B,GCSEMI!$N:$N)),"",  _xlfn.XLOOKUP($A304,GCSEMI!$B:$B,GCSEMI!$N:$N))</f>
        <v/>
      </c>
      <c r="Q304" s="87" t="str">
        <f>IF(ISNA(_xlfn.XLOOKUP($A304,ORGPREP!$B:$B,ORGPREP!$N:$N)),"",  _xlfn.XLOOKUP($A304,ORGPREP!$B:$B,ORGPREP!$N:$N))</f>
        <v/>
      </c>
      <c r="R304" s="87" t="str">
        <f>IF(ISNA(_xlfn.XLOOKUP($A304,MSSEMI!$B:$B,MSSEMI!$N:$N)),"",  _xlfn.XLOOKUP($A304,MSSEMI!$B:$B,MSSEMI!$N:$N))</f>
        <v/>
      </c>
      <c r="S304" s="87" t="str">
        <f>IF(ISNA(_xlfn.XLOOKUP($A304,MSVOA!$B:$B,MSVOA!$N:$N)),"",  _xlfn.XLOOKUP($A304,MSVOA!$B:$B,MSVOA!$N:$N))</f>
        <v/>
      </c>
      <c r="T304" s="114"/>
      <c r="U304" s="87">
        <f>IF(ISNA(_xlfn.XLOOKUP($A304,GENCHEM!$B:$B,GENCHEM!$N:$N)),"",  _xlfn.XLOOKUP($A304,GENCHEM!$B:$B,GENCHEM!$N:$N))</f>
        <v>0</v>
      </c>
      <c r="V304" s="87" t="str">
        <f>IF(ISNA(_xlfn.XLOOKUP($A304,HG!$B:$B,HG!$N:$N)),"",  _xlfn.XLOOKUP($A304,HG!$B:$B,HG!$N:$N))</f>
        <v/>
      </c>
    </row>
    <row r="305" spans="1:22" ht="24" customHeight="1">
      <c r="A305" s="92" t="s">
        <v>439</v>
      </c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78"/>
      <c r="P305" s="78"/>
      <c r="Q305" s="78"/>
      <c r="R305" s="78"/>
      <c r="S305" s="78"/>
      <c r="T305" s="92"/>
      <c r="U305" s="78"/>
      <c r="V305" s="78"/>
    </row>
    <row r="306" spans="1:22" ht="24" customHeight="1">
      <c r="A306" s="107" t="s">
        <v>442</v>
      </c>
      <c r="B306" s="108" t="s">
        <v>254</v>
      </c>
      <c r="C306" s="108" t="s">
        <v>328</v>
      </c>
      <c r="D306" s="108" t="s">
        <v>25</v>
      </c>
      <c r="E306" s="109">
        <v>45800</v>
      </c>
      <c r="F306" s="109">
        <v>45807</v>
      </c>
      <c r="G306" s="109">
        <v>45817</v>
      </c>
      <c r="H306" s="108" t="s">
        <v>329</v>
      </c>
      <c r="I306" s="108">
        <v>16</v>
      </c>
      <c r="J306" s="108">
        <v>7</v>
      </c>
      <c r="K306" s="108" t="s">
        <v>38</v>
      </c>
      <c r="L306" s="108" t="s">
        <v>47</v>
      </c>
      <c r="M306" s="108" t="s">
        <v>28</v>
      </c>
      <c r="N306" s="108">
        <v>0</v>
      </c>
      <c r="O306" s="74" t="str">
        <f>IF(ISNA(_xlfn.XLOOKUP($A306,GCVOA!$B:$B,GCVOA!$N:$N)),"",  _xlfn.XLOOKUP($A306,GCVOA!$B:$B,GCVOA!$N:$N))</f>
        <v/>
      </c>
      <c r="P306" s="74" t="str">
        <f>IF(ISNA(_xlfn.XLOOKUP($A306,GCSEMI!$B:$B,GCSEMI!$N:$N)),"",  _xlfn.XLOOKUP($A306,GCSEMI!$B:$B,GCSEMI!$N:$N))</f>
        <v/>
      </c>
      <c r="Q306" s="74" t="str">
        <f>IF(ISNA(_xlfn.XLOOKUP($A306,ORGPREP!$B:$B,ORGPREP!$N:$N)),"",  _xlfn.XLOOKUP($A306,ORGPREP!$B:$B,ORGPREP!$N:$N))</f>
        <v/>
      </c>
      <c r="R306" s="74" t="str">
        <f>IF(ISNA(_xlfn.XLOOKUP($A306,MSSEMI!$B:$B,MSSEMI!$N:$N)),"",  _xlfn.XLOOKUP($A306,MSSEMI!$B:$B,MSSEMI!$N:$N))</f>
        <v/>
      </c>
      <c r="S306" s="74" t="str">
        <f>IF(ISNA(_xlfn.XLOOKUP($A306,MSVOA!$B:$B,MSVOA!$N:$N)),"",  _xlfn.XLOOKUP($A306,MSVOA!$B:$B,MSVOA!$N:$N))</f>
        <v/>
      </c>
      <c r="T306" s="107"/>
      <c r="U306" s="74">
        <f>IF(ISNA(_xlfn.XLOOKUP($A306,GENCHEM!$B:$B,GENCHEM!$N:$N)),"",  _xlfn.XLOOKUP($A306,GENCHEM!$B:$B,GENCHEM!$N:$N))</f>
        <v>0</v>
      </c>
      <c r="V306" s="74">
        <f>IF(ISNA(_xlfn.XLOOKUP($A306,HG!$B:$B,HG!$N:$N)),"",  _xlfn.XLOOKUP($A306,HG!$B:$B,HG!$N:$N))</f>
        <v>0</v>
      </c>
    </row>
    <row r="307" spans="1:22" ht="24" customHeight="1">
      <c r="A307" s="92" t="s">
        <v>432</v>
      </c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78"/>
      <c r="P307" s="78"/>
      <c r="Q307" s="78"/>
      <c r="R307" s="78"/>
      <c r="S307" s="78"/>
      <c r="T307" s="92"/>
      <c r="U307" s="78"/>
      <c r="V307" s="78"/>
    </row>
    <row r="308" spans="1:22" ht="24" customHeight="1">
      <c r="A308" s="111" t="s">
        <v>443</v>
      </c>
      <c r="B308" s="112" t="s">
        <v>88</v>
      </c>
      <c r="C308" s="112" t="s">
        <v>444</v>
      </c>
      <c r="D308" s="112" t="s">
        <v>25</v>
      </c>
      <c r="E308" s="113">
        <v>45810</v>
      </c>
      <c r="F308" s="113">
        <v>45817</v>
      </c>
      <c r="G308" s="113">
        <v>45817</v>
      </c>
      <c r="H308" s="112">
        <v>6</v>
      </c>
      <c r="I308" s="112">
        <v>1</v>
      </c>
      <c r="J308" s="112">
        <v>7</v>
      </c>
      <c r="K308" s="112" t="s">
        <v>38</v>
      </c>
      <c r="L308" s="112" t="s">
        <v>47</v>
      </c>
      <c r="M308" s="112" t="s">
        <v>28</v>
      </c>
      <c r="N308" s="112">
        <v>0</v>
      </c>
      <c r="O308" s="79" t="str">
        <f>IF(ISNA(_xlfn.XLOOKUP($A308,GCVOA!$B:$B,GCVOA!$N:$N)),"",  _xlfn.XLOOKUP($A308,GCVOA!$B:$B,GCVOA!$N:$N))</f>
        <v/>
      </c>
      <c r="P308" s="79" t="str">
        <f>IF(ISNA(_xlfn.XLOOKUP($A308,GCSEMI!$B:$B,GCSEMI!$N:$N)),"",  _xlfn.XLOOKUP($A308,GCSEMI!$B:$B,GCSEMI!$N:$N))</f>
        <v/>
      </c>
      <c r="Q308" s="79" t="str">
        <f>IF(ISNA(_xlfn.XLOOKUP($A308,ORGPREP!$B:$B,ORGPREP!$N:$N)),"",  _xlfn.XLOOKUP($A308,ORGPREP!$B:$B,ORGPREP!$N:$N))</f>
        <v/>
      </c>
      <c r="R308" s="79" t="str">
        <f>IF(ISNA(_xlfn.XLOOKUP($A308,MSSEMI!$B:$B,MSSEMI!$N:$N)),"",  _xlfn.XLOOKUP($A308,MSSEMI!$B:$B,MSSEMI!$N:$N))</f>
        <v/>
      </c>
      <c r="S308" s="79" t="str">
        <f>IF(ISNA(_xlfn.XLOOKUP($A308,MSVOA!$B:$B,MSVOA!$N:$N)),"",  _xlfn.XLOOKUP($A308,MSVOA!$B:$B,MSVOA!$N:$N))</f>
        <v/>
      </c>
      <c r="T308" s="111"/>
      <c r="U308" s="79" t="str">
        <f>IF(ISNA(_xlfn.XLOOKUP($A308,GENCHEM!$B:$B,GENCHEM!$N:$N)),"",  _xlfn.XLOOKUP($A308,GENCHEM!$B:$B,GENCHEM!$N:$N))</f>
        <v/>
      </c>
      <c r="V308" s="79">
        <f>IF(ISNA(_xlfn.XLOOKUP($A308,HG!$B:$B,HG!$N:$N)),"",  _xlfn.XLOOKUP($A308,HG!$B:$B,HG!$N:$N))</f>
        <v>0</v>
      </c>
    </row>
    <row r="309" spans="1:22" ht="24" customHeight="1">
      <c r="A309" s="92" t="s">
        <v>445</v>
      </c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78"/>
      <c r="P309" s="78"/>
      <c r="Q309" s="78"/>
      <c r="R309" s="78"/>
      <c r="S309" s="78"/>
      <c r="T309" s="92"/>
      <c r="U309" s="78"/>
      <c r="V309" s="78"/>
    </row>
    <row r="310" spans="1:22" ht="24" customHeight="1">
      <c r="A310" s="111" t="s">
        <v>446</v>
      </c>
      <c r="B310" s="112" t="s">
        <v>447</v>
      </c>
      <c r="C310" s="112" t="s">
        <v>448</v>
      </c>
      <c r="D310" s="112" t="s">
        <v>214</v>
      </c>
      <c r="E310" s="113">
        <v>45810</v>
      </c>
      <c r="F310" s="113">
        <v>45817</v>
      </c>
      <c r="G310" s="113">
        <v>45817</v>
      </c>
      <c r="H310" s="112">
        <v>6</v>
      </c>
      <c r="I310" s="112">
        <v>2</v>
      </c>
      <c r="J310" s="112">
        <v>7</v>
      </c>
      <c r="K310" s="112" t="s">
        <v>38</v>
      </c>
      <c r="L310" s="112" t="s">
        <v>27</v>
      </c>
      <c r="M310" s="112" t="s">
        <v>52</v>
      </c>
      <c r="N310" s="112">
        <v>0</v>
      </c>
      <c r="O310" s="79" t="str">
        <f>IF(ISNA(_xlfn.XLOOKUP($A310,GCVOA!$B:$B,GCVOA!$N:$N)),"",  _xlfn.XLOOKUP($A310,GCVOA!$B:$B,GCVOA!$N:$N))</f>
        <v>8260 data avail; otherwise, past HT</v>
      </c>
      <c r="P310" s="79" t="str">
        <f>IF(ISNA(_xlfn.XLOOKUP($A310,GCSEMI!$B:$B,GCSEMI!$N:$N)),"",  _xlfn.XLOOKUP($A310,GCSEMI!$B:$B,GCSEMI!$N:$N))</f>
        <v/>
      </c>
      <c r="Q310" s="79" t="str">
        <f>IF(ISNA(_xlfn.XLOOKUP($A310,ORGPREP!$B:$B,ORGPREP!$N:$N)),"",  _xlfn.XLOOKUP($A310,ORGPREP!$B:$B,ORGPREP!$N:$N))</f>
        <v/>
      </c>
      <c r="R310" s="79" t="str">
        <f>IF(ISNA(_xlfn.XLOOKUP($A310,MSSEMI!$B:$B,MSSEMI!$N:$N)),"",  _xlfn.XLOOKUP($A310,MSSEMI!$B:$B,MSSEMI!$N:$N))</f>
        <v/>
      </c>
      <c r="S310" s="79" t="str">
        <f>IF(ISNA(_xlfn.XLOOKUP($A310,MSVOA!$B:$B,MSVOA!$N:$N)),"",  _xlfn.XLOOKUP($A310,MSVOA!$B:$B,MSVOA!$N:$N))</f>
        <v/>
      </c>
      <c r="T310" s="111"/>
      <c r="U310" s="79" t="str">
        <f>IF(ISNA(_xlfn.XLOOKUP($A310,GENCHEM!$B:$B,GENCHEM!$N:$N)),"",  _xlfn.XLOOKUP($A310,GENCHEM!$B:$B,GENCHEM!$N:$N))</f>
        <v/>
      </c>
      <c r="V310" s="79" t="str">
        <f>IF(ISNA(_xlfn.XLOOKUP($A310,HG!$B:$B,HG!$N:$N)),"",  _xlfn.XLOOKUP($A310,HG!$B:$B,HG!$N:$N))</f>
        <v/>
      </c>
    </row>
    <row r="311" spans="1:22" ht="24" customHeight="1">
      <c r="A311" s="92" t="s">
        <v>215</v>
      </c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78"/>
      <c r="P311" s="78"/>
      <c r="Q311" s="78"/>
      <c r="R311" s="78"/>
      <c r="S311" s="78"/>
      <c r="T311" s="92"/>
      <c r="U311" s="78"/>
      <c r="V311" s="78"/>
    </row>
    <row r="312" spans="1:22" ht="24" customHeight="1">
      <c r="A312" s="111" t="s">
        <v>449</v>
      </c>
      <c r="B312" s="112" t="s">
        <v>75</v>
      </c>
      <c r="C312" s="112" t="s">
        <v>450</v>
      </c>
      <c r="D312" s="112" t="s">
        <v>214</v>
      </c>
      <c r="E312" s="113">
        <v>45810</v>
      </c>
      <c r="F312" s="113">
        <v>45817</v>
      </c>
      <c r="G312" s="113">
        <v>45817</v>
      </c>
      <c r="H312" s="112">
        <v>6</v>
      </c>
      <c r="I312" s="112">
        <v>7</v>
      </c>
      <c r="J312" s="112">
        <v>7</v>
      </c>
      <c r="K312" s="112" t="s">
        <v>38</v>
      </c>
      <c r="L312" s="112" t="s">
        <v>27</v>
      </c>
      <c r="M312" s="112" t="s">
        <v>61</v>
      </c>
      <c r="N312" s="112">
        <v>0</v>
      </c>
      <c r="O312" s="79" t="str">
        <f>IF(ISNA(_xlfn.XLOOKUP($A312,GCVOA!$B:$B,GCVOA!$N:$N)),"",  _xlfn.XLOOKUP($A312,GCVOA!$B:$B,GCVOA!$N:$N))</f>
        <v/>
      </c>
      <c r="P312" s="79" t="str">
        <f>IF(ISNA(_xlfn.XLOOKUP($A312,GCSEMI!$B:$B,GCSEMI!$N:$N)),"",  _xlfn.XLOOKUP($A312,GCSEMI!$B:$B,GCSEMI!$N:$N))</f>
        <v/>
      </c>
      <c r="Q312" s="79" t="str">
        <f>IF(ISNA(_xlfn.XLOOKUP($A312,ORGPREP!$B:$B,ORGPREP!$N:$N)),"",  _xlfn.XLOOKUP($A312,ORGPREP!$B:$B,ORGPREP!$N:$N))</f>
        <v/>
      </c>
      <c r="R312" s="79" t="str">
        <f>IF(ISNA(_xlfn.XLOOKUP($A312,MSSEMI!$B:$B,MSSEMI!$N:$N)),"",  _xlfn.XLOOKUP($A312,MSSEMI!$B:$B,MSSEMI!$N:$N))</f>
        <v/>
      </c>
      <c r="S312" s="79" t="str">
        <f>IF(ISNA(_xlfn.XLOOKUP($A312,MSVOA!$B:$B,MSVOA!$N:$N)),"",  _xlfn.XLOOKUP($A312,MSVOA!$B:$B,MSVOA!$N:$N))</f>
        <v/>
      </c>
      <c r="T312" s="111"/>
      <c r="U312" s="79">
        <f>IF(ISNA(_xlfn.XLOOKUP($A312,GENCHEM!$B:$B,GENCHEM!$N:$N)),"",  _xlfn.XLOOKUP($A312,GENCHEM!$B:$B,GENCHEM!$N:$N))</f>
        <v>0</v>
      </c>
      <c r="V312" s="79" t="str">
        <f>IF(ISNA(_xlfn.XLOOKUP($A312,HG!$B:$B,HG!$N:$N)),"",  _xlfn.XLOOKUP($A312,HG!$B:$B,HG!$N:$N))</f>
        <v/>
      </c>
    </row>
    <row r="313" spans="1:22" ht="24" customHeight="1">
      <c r="A313" s="92" t="s">
        <v>451</v>
      </c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78"/>
      <c r="P313" s="78"/>
      <c r="Q313" s="78"/>
      <c r="R313" s="78"/>
      <c r="S313" s="78"/>
      <c r="T313" s="92"/>
      <c r="U313" s="78"/>
      <c r="V313" s="78"/>
    </row>
    <row r="314" spans="1:22" ht="24" customHeight="1">
      <c r="A314" s="114" t="s">
        <v>452</v>
      </c>
      <c r="B314" s="115" t="s">
        <v>23</v>
      </c>
      <c r="C314" s="115" t="s">
        <v>24</v>
      </c>
      <c r="D314" s="115" t="s">
        <v>25</v>
      </c>
      <c r="E314" s="116">
        <v>45810</v>
      </c>
      <c r="F314" s="116">
        <v>45817</v>
      </c>
      <c r="G314" s="116">
        <v>45817</v>
      </c>
      <c r="H314" s="115">
        <v>7</v>
      </c>
      <c r="I314" s="115">
        <v>15</v>
      </c>
      <c r="J314" s="115">
        <v>7</v>
      </c>
      <c r="K314" s="115" t="s">
        <v>26</v>
      </c>
      <c r="L314" s="115" t="s">
        <v>43</v>
      </c>
      <c r="M314" s="115" t="s">
        <v>61</v>
      </c>
      <c r="N314" s="115">
        <v>0</v>
      </c>
      <c r="O314" s="87" t="str">
        <f>IF(ISNA(_xlfn.XLOOKUP($A314,GCVOA!$B:$B,GCVOA!$N:$N)),"",  _xlfn.XLOOKUP($A314,GCVOA!$B:$B,GCVOA!$N:$N))</f>
        <v/>
      </c>
      <c r="P314" s="87" t="str">
        <f>IF(ISNA(_xlfn.XLOOKUP($A314,GCSEMI!$B:$B,GCSEMI!$N:$N)),"",  _xlfn.XLOOKUP($A314,GCSEMI!$B:$B,GCSEMI!$N:$N))</f>
        <v/>
      </c>
      <c r="Q314" s="87" t="str">
        <f>IF(ISNA(_xlfn.XLOOKUP($A314,ORGPREP!$B:$B,ORGPREP!$N:$N)),"",  _xlfn.XLOOKUP($A314,ORGPREP!$B:$B,ORGPREP!$N:$N))</f>
        <v/>
      </c>
      <c r="R314" s="87" t="str">
        <f>IF(ISNA(_xlfn.XLOOKUP($A314,MSSEMI!$B:$B,MSSEMI!$N:$N)),"",  _xlfn.XLOOKUP($A314,MSSEMI!$B:$B,MSSEMI!$N:$N))</f>
        <v/>
      </c>
      <c r="S314" s="87" t="str">
        <f>IF(ISNA(_xlfn.XLOOKUP($A314,MSVOA!$B:$B,MSVOA!$N:$N)),"",  _xlfn.XLOOKUP($A314,MSVOA!$B:$B,MSVOA!$N:$N))</f>
        <v/>
      </c>
      <c r="T314" s="114"/>
      <c r="U314" s="87" t="str">
        <f>IF(ISNA(_xlfn.XLOOKUP($A314,GENCHEM!$B:$B,GENCHEM!$N:$N)),"",  _xlfn.XLOOKUP($A314,GENCHEM!$B:$B,GENCHEM!$N:$N))</f>
        <v/>
      </c>
      <c r="V314" s="87" t="str">
        <f>IF(ISNA(_xlfn.XLOOKUP($A314,HG!$B:$B,HG!$N:$N)),"",  _xlfn.XLOOKUP($A314,HG!$B:$B,HG!$N:$N))</f>
        <v/>
      </c>
    </row>
    <row r="315" spans="1:22" ht="24" customHeight="1">
      <c r="A315" s="92" t="s">
        <v>453</v>
      </c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78"/>
      <c r="P315" s="78"/>
      <c r="Q315" s="78"/>
      <c r="R315" s="78"/>
      <c r="S315" s="78"/>
      <c r="T315" s="92"/>
      <c r="U315" s="78"/>
      <c r="V315" s="78"/>
    </row>
    <row r="316" spans="1:22" ht="24" customHeight="1">
      <c r="A316" s="111" t="s">
        <v>454</v>
      </c>
      <c r="B316" s="112" t="s">
        <v>203</v>
      </c>
      <c r="C316" s="112" t="s">
        <v>455</v>
      </c>
      <c r="D316" s="112" t="s">
        <v>25</v>
      </c>
      <c r="E316" s="113">
        <v>45810</v>
      </c>
      <c r="F316" s="113">
        <v>45817</v>
      </c>
      <c r="G316" s="113">
        <v>45817</v>
      </c>
      <c r="H316" s="112">
        <v>6</v>
      </c>
      <c r="I316" s="112">
        <v>8</v>
      </c>
      <c r="J316" s="112">
        <v>7</v>
      </c>
      <c r="K316" s="112" t="s">
        <v>38</v>
      </c>
      <c r="L316" s="112" t="s">
        <v>47</v>
      </c>
      <c r="M316" s="112" t="s">
        <v>61</v>
      </c>
      <c r="N316" s="112">
        <v>0</v>
      </c>
      <c r="O316" s="79" t="str">
        <f>IF(ISNA(_xlfn.XLOOKUP($A316,GCVOA!$B:$B,GCVOA!$N:$N)),"",  _xlfn.XLOOKUP($A316,GCVOA!$B:$B,GCVOA!$N:$N))</f>
        <v/>
      </c>
      <c r="P316" s="79" t="str">
        <f>IF(ISNA(_xlfn.XLOOKUP($A316,GCSEMI!$B:$B,GCSEMI!$N:$N)),"",  _xlfn.XLOOKUP($A316,GCSEMI!$B:$B,GCSEMI!$N:$N))</f>
        <v/>
      </c>
      <c r="Q316" s="79" t="str">
        <f>IF(ISNA(_xlfn.XLOOKUP($A316,ORGPREP!$B:$B,ORGPREP!$N:$N)),"",  _xlfn.XLOOKUP($A316,ORGPREP!$B:$B,ORGPREP!$N:$N))</f>
        <v/>
      </c>
      <c r="R316" s="79" t="str">
        <f>IF(ISNA(_xlfn.XLOOKUP($A316,MSSEMI!$B:$B,MSSEMI!$N:$N)),"",  _xlfn.XLOOKUP($A316,MSSEMI!$B:$B,MSSEMI!$N:$N))</f>
        <v/>
      </c>
      <c r="S316" s="79" t="str">
        <f>IF(ISNA(_xlfn.XLOOKUP($A316,MSVOA!$B:$B,MSVOA!$N:$N)),"",  _xlfn.XLOOKUP($A316,MSVOA!$B:$B,MSVOA!$N:$N))</f>
        <v/>
      </c>
      <c r="T316" s="111"/>
      <c r="U316" s="79">
        <f>IF(ISNA(_xlfn.XLOOKUP($A316,GENCHEM!$B:$B,GENCHEM!$N:$N)),"",  _xlfn.XLOOKUP($A316,GENCHEM!$B:$B,GENCHEM!$N:$N))</f>
        <v>0</v>
      </c>
      <c r="V316" s="79" t="str">
        <f>IF(ISNA(_xlfn.XLOOKUP($A316,HG!$B:$B,HG!$N:$N)),"",  _xlfn.XLOOKUP($A316,HG!$B:$B,HG!$N:$N))</f>
        <v/>
      </c>
    </row>
    <row r="317" spans="1:22" ht="24" customHeight="1">
      <c r="A317" s="92" t="s">
        <v>190</v>
      </c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78"/>
      <c r="P317" s="78"/>
      <c r="Q317" s="78"/>
      <c r="R317" s="78"/>
      <c r="S317" s="78"/>
      <c r="T317" s="92"/>
      <c r="U317" s="78"/>
      <c r="V317" s="78"/>
    </row>
    <row r="318" spans="1:22" ht="24" customHeight="1">
      <c r="A318" s="111" t="s">
        <v>456</v>
      </c>
      <c r="B318" s="112" t="s">
        <v>203</v>
      </c>
      <c r="C318" s="112" t="s">
        <v>457</v>
      </c>
      <c r="D318" s="112" t="s">
        <v>25</v>
      </c>
      <c r="E318" s="113">
        <v>45810</v>
      </c>
      <c r="F318" s="113">
        <v>45817</v>
      </c>
      <c r="G318" s="113">
        <v>45817</v>
      </c>
      <c r="H318" s="112">
        <v>6</v>
      </c>
      <c r="I318" s="112">
        <v>33</v>
      </c>
      <c r="J318" s="112">
        <v>7</v>
      </c>
      <c r="K318" s="112" t="s">
        <v>38</v>
      </c>
      <c r="L318" s="112" t="s">
        <v>47</v>
      </c>
      <c r="M318" s="112" t="s">
        <v>28</v>
      </c>
      <c r="N318" s="112">
        <v>0</v>
      </c>
      <c r="O318" s="79" t="str">
        <f>IF(ISNA(_xlfn.XLOOKUP($A318,GCVOA!$B:$B,GCVOA!$N:$N)),"",  _xlfn.XLOOKUP($A318,GCVOA!$B:$B,GCVOA!$N:$N))</f>
        <v/>
      </c>
      <c r="P318" s="79" t="str">
        <f>IF(ISNA(_xlfn.XLOOKUP($A318,GCSEMI!$B:$B,GCSEMI!$N:$N)),"",  _xlfn.XLOOKUP($A318,GCSEMI!$B:$B,GCSEMI!$N:$N))</f>
        <v/>
      </c>
      <c r="Q318" s="79" t="str">
        <f>IF(ISNA(_xlfn.XLOOKUP($A318,ORGPREP!$B:$B,ORGPREP!$N:$N)),"",  _xlfn.XLOOKUP($A318,ORGPREP!$B:$B,ORGPREP!$N:$N))</f>
        <v/>
      </c>
      <c r="R318" s="79" t="str">
        <f>IF(ISNA(_xlfn.XLOOKUP($A318,MSSEMI!$B:$B,MSSEMI!$N:$N)),"",  _xlfn.XLOOKUP($A318,MSSEMI!$B:$B,MSSEMI!$N:$N))</f>
        <v/>
      </c>
      <c r="S318" s="79">
        <f>IF(ISNA(_xlfn.XLOOKUP($A318,MSVOA!$B:$B,MSVOA!$N:$N)),"",  _xlfn.XLOOKUP($A318,MSVOA!$B:$B,MSVOA!$N:$N))</f>
        <v>0</v>
      </c>
      <c r="T318" s="111"/>
      <c r="U318" s="79" t="str">
        <f>IF(ISNA(_xlfn.XLOOKUP($A318,GENCHEM!$B:$B,GENCHEM!$N:$N)),"",  _xlfn.XLOOKUP($A318,GENCHEM!$B:$B,GENCHEM!$N:$N))</f>
        <v/>
      </c>
      <c r="V318" s="79" t="str">
        <f>IF(ISNA(_xlfn.XLOOKUP($A318,HG!$B:$B,HG!$N:$N)),"",  _xlfn.XLOOKUP($A318,HG!$B:$B,HG!$N:$N))</f>
        <v/>
      </c>
    </row>
    <row r="319" spans="1:22" ht="24" customHeight="1">
      <c r="A319" s="92" t="s">
        <v>458</v>
      </c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78"/>
      <c r="P319" s="78"/>
      <c r="Q319" s="78"/>
      <c r="R319" s="78"/>
      <c r="S319" s="78"/>
      <c r="T319" s="92"/>
      <c r="U319" s="78"/>
      <c r="V319" s="78"/>
    </row>
    <row r="320" spans="1:22" ht="24" customHeight="1">
      <c r="A320" s="111" t="s">
        <v>459</v>
      </c>
      <c r="B320" s="112" t="s">
        <v>248</v>
      </c>
      <c r="C320" s="112" t="s">
        <v>460</v>
      </c>
      <c r="D320" s="112" t="s">
        <v>25</v>
      </c>
      <c r="E320" s="113">
        <v>45811</v>
      </c>
      <c r="F320" s="113">
        <v>45817</v>
      </c>
      <c r="G320" s="113">
        <v>45817</v>
      </c>
      <c r="H320" s="112">
        <v>6</v>
      </c>
      <c r="I320" s="112">
        <v>33</v>
      </c>
      <c r="J320" s="112">
        <v>7</v>
      </c>
      <c r="K320" s="112" t="s">
        <v>250</v>
      </c>
      <c r="L320" s="112" t="s">
        <v>27</v>
      </c>
      <c r="M320" s="112" t="s">
        <v>28</v>
      </c>
      <c r="N320" s="112">
        <v>0</v>
      </c>
      <c r="O320" s="79" t="str">
        <f>IF(ISNA(_xlfn.XLOOKUP($A320,GCVOA!$B:$B,GCVOA!$N:$N)),"",  _xlfn.XLOOKUP($A320,GCVOA!$B:$B,GCVOA!$N:$N))</f>
        <v/>
      </c>
      <c r="P320" s="79" t="str">
        <f>IF(ISNA(_xlfn.XLOOKUP($A320,GCSEMI!$B:$B,GCSEMI!$N:$N)),"",  _xlfn.XLOOKUP($A320,GCSEMI!$B:$B,GCSEMI!$N:$N))</f>
        <v/>
      </c>
      <c r="Q320" s="79" t="str">
        <f>IF(ISNA(_xlfn.XLOOKUP($A320,ORGPREP!$B:$B,ORGPREP!$N:$N)),"",  _xlfn.XLOOKUP($A320,ORGPREP!$B:$B,ORGPREP!$N:$N))</f>
        <v/>
      </c>
      <c r="R320" s="79" t="str">
        <f>IF(ISNA(_xlfn.XLOOKUP($A320,MSSEMI!$B:$B,MSSEMI!$N:$N)),"",  _xlfn.XLOOKUP($A320,MSSEMI!$B:$B,MSSEMI!$N:$N))</f>
        <v/>
      </c>
      <c r="S320" s="79">
        <f>IF(ISNA(_xlfn.XLOOKUP($A320,MSVOA!$B:$B,MSVOA!$N:$N)),"",  _xlfn.XLOOKUP($A320,MSVOA!$B:$B,MSVOA!$N:$N))</f>
        <v>0</v>
      </c>
      <c r="T320" s="111"/>
      <c r="U320" s="79" t="str">
        <f>IF(ISNA(_xlfn.XLOOKUP($A320,GENCHEM!$B:$B,GENCHEM!$N:$N)),"",  _xlfn.XLOOKUP($A320,GENCHEM!$B:$B,GENCHEM!$N:$N))</f>
        <v/>
      </c>
      <c r="V320" s="79" t="str">
        <f>IF(ISNA(_xlfn.XLOOKUP($A320,HG!$B:$B,HG!$N:$N)),"",  _xlfn.XLOOKUP($A320,HG!$B:$B,HG!$N:$N))</f>
        <v/>
      </c>
    </row>
    <row r="321" spans="1:22" ht="24" customHeight="1">
      <c r="A321" s="92" t="s">
        <v>416</v>
      </c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78"/>
      <c r="P321" s="78"/>
      <c r="Q321" s="78"/>
      <c r="R321" s="78"/>
      <c r="S321" s="78"/>
      <c r="T321" s="92"/>
      <c r="U321" s="78"/>
      <c r="V321" s="78"/>
    </row>
    <row r="322" spans="1:22" ht="24" customHeight="1">
      <c r="A322" s="111" t="s">
        <v>461</v>
      </c>
      <c r="B322" s="112" t="s">
        <v>105</v>
      </c>
      <c r="C322" s="112" t="s">
        <v>221</v>
      </c>
      <c r="D322" s="112" t="s">
        <v>25</v>
      </c>
      <c r="E322" s="113">
        <v>45811</v>
      </c>
      <c r="F322" s="113">
        <v>45817</v>
      </c>
      <c r="G322" s="113">
        <v>45817</v>
      </c>
      <c r="H322" s="112">
        <v>6</v>
      </c>
      <c r="I322" s="112">
        <v>3</v>
      </c>
      <c r="J322" s="112">
        <v>7</v>
      </c>
      <c r="K322" s="112" t="s">
        <v>26</v>
      </c>
      <c r="L322" s="112" t="s">
        <v>155</v>
      </c>
      <c r="M322" s="112" t="s">
        <v>28</v>
      </c>
      <c r="N322" s="112">
        <v>0</v>
      </c>
      <c r="O322" s="79" t="str">
        <f>IF(ISNA(_xlfn.XLOOKUP($A322,GCVOA!$B:$B,GCVOA!$N:$N)),"",  _xlfn.XLOOKUP($A322,GCVOA!$B:$B,GCVOA!$N:$N))</f>
        <v/>
      </c>
      <c r="P322" s="79" t="str">
        <f>IF(ISNA(_xlfn.XLOOKUP($A322,GCSEMI!$B:$B,GCSEMI!$N:$N)),"",  _xlfn.XLOOKUP($A322,GCSEMI!$B:$B,GCSEMI!$N:$N))</f>
        <v/>
      </c>
      <c r="Q322" s="79" t="str">
        <f>IF(ISNA(_xlfn.XLOOKUP($A322,ORGPREP!$B:$B,ORGPREP!$N:$N)),"",  _xlfn.XLOOKUP($A322,ORGPREP!$B:$B,ORGPREP!$N:$N))</f>
        <v/>
      </c>
      <c r="R322" s="79" t="str">
        <f>IF(ISNA(_xlfn.XLOOKUP($A322,MSSEMI!$B:$B,MSSEMI!$N:$N)),"",  _xlfn.XLOOKUP($A322,MSSEMI!$B:$B,MSSEMI!$N:$N))</f>
        <v/>
      </c>
      <c r="S322" s="79" t="str">
        <f>IF(ISNA(_xlfn.XLOOKUP($A322,MSVOA!$B:$B,MSVOA!$N:$N)),"",  _xlfn.XLOOKUP($A322,MSVOA!$B:$B,MSVOA!$N:$N))</f>
        <v/>
      </c>
      <c r="T322" s="111"/>
      <c r="U322" s="79">
        <f>IF(ISNA(_xlfn.XLOOKUP($A322,GENCHEM!$B:$B,GENCHEM!$N:$N)),"",  _xlfn.XLOOKUP($A322,GENCHEM!$B:$B,GENCHEM!$N:$N))</f>
        <v>0</v>
      </c>
      <c r="V322" s="79" t="str">
        <f>IF(ISNA(_xlfn.XLOOKUP($A322,HG!$B:$B,HG!$N:$N)),"",  _xlfn.XLOOKUP($A322,HG!$B:$B,HG!$N:$N))</f>
        <v/>
      </c>
    </row>
    <row r="323" spans="1:22" ht="24" customHeight="1">
      <c r="A323" s="92" t="s">
        <v>462</v>
      </c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78"/>
      <c r="P323" s="78"/>
      <c r="Q323" s="78"/>
      <c r="R323" s="78"/>
      <c r="S323" s="78"/>
      <c r="T323" s="92"/>
      <c r="U323" s="78"/>
      <c r="V323" s="78"/>
    </row>
    <row r="324" spans="1:22" ht="24" customHeight="1">
      <c r="A324" s="111" t="s">
        <v>463</v>
      </c>
      <c r="B324" s="112" t="s">
        <v>203</v>
      </c>
      <c r="C324" s="112" t="s">
        <v>464</v>
      </c>
      <c r="D324" s="112" t="s">
        <v>25</v>
      </c>
      <c r="E324" s="113">
        <v>45811</v>
      </c>
      <c r="F324" s="113">
        <v>45817</v>
      </c>
      <c r="G324" s="113">
        <v>45817</v>
      </c>
      <c r="H324" s="112">
        <v>6</v>
      </c>
      <c r="I324" s="112">
        <v>63</v>
      </c>
      <c r="J324" s="112">
        <v>7</v>
      </c>
      <c r="K324" s="112" t="s">
        <v>38</v>
      </c>
      <c r="L324" s="112" t="s">
        <v>27</v>
      </c>
      <c r="M324" s="112" t="s">
        <v>28</v>
      </c>
      <c r="N324" s="112">
        <v>0</v>
      </c>
      <c r="O324" s="79" t="str">
        <f>IF(ISNA(_xlfn.XLOOKUP($A324,GCVOA!$B:$B,GCVOA!$N:$N)),"",  _xlfn.XLOOKUP($A324,GCVOA!$B:$B,GCVOA!$N:$N))</f>
        <v/>
      </c>
      <c r="P324" s="79" t="str">
        <f>IF(ISNA(_xlfn.XLOOKUP($A324,GCSEMI!$B:$B,GCSEMI!$N:$N)),"",  _xlfn.XLOOKUP($A324,GCSEMI!$B:$B,GCSEMI!$N:$N))</f>
        <v/>
      </c>
      <c r="Q324" s="79" t="str">
        <f>IF(ISNA(_xlfn.XLOOKUP($A324,ORGPREP!$B:$B,ORGPREP!$N:$N)),"",  _xlfn.XLOOKUP($A324,ORGPREP!$B:$B,ORGPREP!$N:$N))</f>
        <v/>
      </c>
      <c r="R324" s="79" t="str">
        <f>IF(ISNA(_xlfn.XLOOKUP($A324,MSSEMI!$B:$B,MSSEMI!$N:$N)),"",  _xlfn.XLOOKUP($A324,MSSEMI!$B:$B,MSSEMI!$N:$N))</f>
        <v/>
      </c>
      <c r="S324" s="79" t="str">
        <f>IF(ISNA(_xlfn.XLOOKUP($A324,MSVOA!$B:$B,MSVOA!$N:$N)),"",  _xlfn.XLOOKUP($A324,MSVOA!$B:$B,MSVOA!$N:$N))</f>
        <v/>
      </c>
      <c r="T324" s="111"/>
      <c r="U324" s="79" t="str">
        <f>IF(ISNA(_xlfn.XLOOKUP($A324,GENCHEM!$B:$B,GENCHEM!$N:$N)),"",  _xlfn.XLOOKUP($A324,GENCHEM!$B:$B,GENCHEM!$N:$N))</f>
        <v/>
      </c>
      <c r="V324" s="79" t="str">
        <f>IF(ISNA(_xlfn.XLOOKUP($A324,HG!$B:$B,HG!$N:$N)),"",  _xlfn.XLOOKUP($A324,HG!$B:$B,HG!$N:$N))</f>
        <v/>
      </c>
    </row>
    <row r="325" spans="1:22" ht="24" customHeight="1">
      <c r="A325" s="92" t="s">
        <v>465</v>
      </c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78"/>
      <c r="P325" s="78"/>
      <c r="Q325" s="78"/>
      <c r="R325" s="78"/>
      <c r="S325" s="78"/>
      <c r="T325" s="92"/>
      <c r="U325" s="78"/>
      <c r="V325" s="78"/>
    </row>
    <row r="326" spans="1:22" ht="24" customHeight="1">
      <c r="A326" s="111" t="s">
        <v>466</v>
      </c>
      <c r="B326" s="112" t="s">
        <v>203</v>
      </c>
      <c r="C326" s="112" t="s">
        <v>467</v>
      </c>
      <c r="D326" s="112" t="s">
        <v>25</v>
      </c>
      <c r="E326" s="113">
        <v>45811</v>
      </c>
      <c r="F326" s="113">
        <v>45817</v>
      </c>
      <c r="G326" s="113">
        <v>45817</v>
      </c>
      <c r="H326" s="112">
        <v>6</v>
      </c>
      <c r="I326" s="112">
        <v>5</v>
      </c>
      <c r="J326" s="112">
        <v>7</v>
      </c>
      <c r="K326" s="112" t="s">
        <v>38</v>
      </c>
      <c r="L326" s="112" t="s">
        <v>47</v>
      </c>
      <c r="M326" s="112" t="s">
        <v>61</v>
      </c>
      <c r="N326" s="112">
        <v>0</v>
      </c>
      <c r="O326" s="79" t="str">
        <f>IF(ISNA(_xlfn.XLOOKUP($A326,GCVOA!$B:$B,GCVOA!$N:$N)),"",  _xlfn.XLOOKUP($A326,GCVOA!$B:$B,GCVOA!$N:$N))</f>
        <v/>
      </c>
      <c r="P326" s="79" t="str">
        <f>IF(ISNA(_xlfn.XLOOKUP($A326,GCSEMI!$B:$B,GCSEMI!$N:$N)),"",  _xlfn.XLOOKUP($A326,GCSEMI!$B:$B,GCSEMI!$N:$N))</f>
        <v/>
      </c>
      <c r="Q326" s="79" t="str">
        <f>IF(ISNA(_xlfn.XLOOKUP($A326,ORGPREP!$B:$B,ORGPREP!$N:$N)),"",  _xlfn.XLOOKUP($A326,ORGPREP!$B:$B,ORGPREP!$N:$N))</f>
        <v/>
      </c>
      <c r="R326" s="79" t="str">
        <f>IF(ISNA(_xlfn.XLOOKUP($A326,MSSEMI!$B:$B,MSSEMI!$N:$N)),"",  _xlfn.XLOOKUP($A326,MSSEMI!$B:$B,MSSEMI!$N:$N))</f>
        <v/>
      </c>
      <c r="S326" s="79" t="str">
        <f>IF(ISNA(_xlfn.XLOOKUP($A326,MSVOA!$B:$B,MSVOA!$N:$N)),"",  _xlfn.XLOOKUP($A326,MSVOA!$B:$B,MSVOA!$N:$N))</f>
        <v/>
      </c>
      <c r="T326" s="111"/>
      <c r="U326" s="79">
        <f>IF(ISNA(_xlfn.XLOOKUP($A326,GENCHEM!$B:$B,GENCHEM!$N:$N)),"",  _xlfn.XLOOKUP($A326,GENCHEM!$B:$B,GENCHEM!$N:$N))</f>
        <v>0</v>
      </c>
      <c r="V326" s="79" t="str">
        <f>IF(ISNA(_xlfn.XLOOKUP($A326,HG!$B:$B,HG!$N:$N)),"",  _xlfn.XLOOKUP($A326,HG!$B:$B,HG!$N:$N))</f>
        <v/>
      </c>
    </row>
    <row r="327" spans="1:22" ht="24" customHeight="1">
      <c r="A327" s="92" t="s">
        <v>190</v>
      </c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78"/>
      <c r="P327" s="78"/>
      <c r="Q327" s="78"/>
      <c r="R327" s="78"/>
      <c r="S327" s="78"/>
      <c r="T327" s="92"/>
      <c r="U327" s="78"/>
      <c r="V327" s="78"/>
    </row>
    <row r="328" spans="1:22" ht="24" customHeight="1">
      <c r="A328" s="111" t="s">
        <v>468</v>
      </c>
      <c r="B328" s="112" t="s">
        <v>203</v>
      </c>
      <c r="C328" s="112" t="s">
        <v>469</v>
      </c>
      <c r="D328" s="112" t="s">
        <v>25</v>
      </c>
      <c r="E328" s="113">
        <v>45811</v>
      </c>
      <c r="F328" s="113">
        <v>45817</v>
      </c>
      <c r="G328" s="113">
        <v>45817</v>
      </c>
      <c r="H328" s="112">
        <v>6</v>
      </c>
      <c r="I328" s="112">
        <v>51</v>
      </c>
      <c r="J328" s="112">
        <v>7</v>
      </c>
      <c r="K328" s="112" t="s">
        <v>38</v>
      </c>
      <c r="L328" s="112" t="s">
        <v>47</v>
      </c>
      <c r="M328" s="112" t="s">
        <v>44</v>
      </c>
      <c r="N328" s="112">
        <v>0</v>
      </c>
      <c r="O328" s="79" t="str">
        <f>IF(ISNA(_xlfn.XLOOKUP($A328,GCVOA!$B:$B,GCVOA!$N:$N)),"",  _xlfn.XLOOKUP($A328,GCVOA!$B:$B,GCVOA!$N:$N))</f>
        <v/>
      </c>
      <c r="P328" s="79" t="str">
        <f>IF(ISNA(_xlfn.XLOOKUP($A328,GCSEMI!$B:$B,GCSEMI!$N:$N)),"",  _xlfn.XLOOKUP($A328,GCSEMI!$B:$B,GCSEMI!$N:$N))</f>
        <v/>
      </c>
      <c r="Q328" s="79" t="str">
        <f>IF(ISNA(_xlfn.XLOOKUP($A328,ORGPREP!$B:$B,ORGPREP!$N:$N)),"",  _xlfn.XLOOKUP($A328,ORGPREP!$B:$B,ORGPREP!$N:$N))</f>
        <v/>
      </c>
      <c r="R328" s="79" t="str">
        <f>IF(ISNA(_xlfn.XLOOKUP($A328,MSSEMI!$B:$B,MSSEMI!$N:$N)),"",  _xlfn.XLOOKUP($A328,MSSEMI!$B:$B,MSSEMI!$N:$N))</f>
        <v/>
      </c>
      <c r="S328" s="79">
        <f>IF(ISNA(_xlfn.XLOOKUP($A328,MSVOA!$B:$B,MSVOA!$N:$N)),"",  _xlfn.XLOOKUP($A328,MSVOA!$B:$B,MSVOA!$N:$N))</f>
        <v>0</v>
      </c>
      <c r="T328" s="111"/>
      <c r="U328" s="79" t="str">
        <f>IF(ISNA(_xlfn.XLOOKUP($A328,GENCHEM!$B:$B,GENCHEM!$N:$N)),"",  _xlfn.XLOOKUP($A328,GENCHEM!$B:$B,GENCHEM!$N:$N))</f>
        <v/>
      </c>
      <c r="V328" s="79" t="str">
        <f>IF(ISNA(_xlfn.XLOOKUP($A328,HG!$B:$B,HG!$N:$N)),"",  _xlfn.XLOOKUP($A328,HG!$B:$B,HG!$N:$N))</f>
        <v/>
      </c>
    </row>
    <row r="329" spans="1:22" ht="24" customHeight="1">
      <c r="A329" s="92" t="s">
        <v>470</v>
      </c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78"/>
      <c r="P329" s="78"/>
      <c r="Q329" s="78"/>
      <c r="R329" s="78"/>
      <c r="S329" s="78"/>
      <c r="T329" s="92"/>
      <c r="U329" s="78"/>
      <c r="V329" s="78"/>
    </row>
    <row r="330" spans="1:22" ht="24" customHeight="1">
      <c r="A330" s="111" t="s">
        <v>471</v>
      </c>
      <c r="B330" s="112" t="s">
        <v>203</v>
      </c>
      <c r="C330" s="112" t="s">
        <v>472</v>
      </c>
      <c r="D330" s="112" t="s">
        <v>25</v>
      </c>
      <c r="E330" s="113">
        <v>45811</v>
      </c>
      <c r="F330" s="113">
        <v>45817</v>
      </c>
      <c r="G330" s="113">
        <v>45817</v>
      </c>
      <c r="H330" s="112">
        <v>6</v>
      </c>
      <c r="I330" s="112">
        <v>10</v>
      </c>
      <c r="J330" s="112">
        <v>7</v>
      </c>
      <c r="K330" s="112" t="s">
        <v>38</v>
      </c>
      <c r="L330" s="112" t="s">
        <v>27</v>
      </c>
      <c r="M330" s="112" t="s">
        <v>28</v>
      </c>
      <c r="N330" s="112">
        <v>0</v>
      </c>
      <c r="O330" s="79" t="str">
        <f>IF(ISNA(_xlfn.XLOOKUP($A330,GCVOA!$B:$B,GCVOA!$N:$N)),"",  _xlfn.XLOOKUP($A330,GCVOA!$B:$B,GCVOA!$N:$N))</f>
        <v/>
      </c>
      <c r="P330" s="79" t="str">
        <f>IF(ISNA(_xlfn.XLOOKUP($A330,GCSEMI!$B:$B,GCSEMI!$N:$N)),"",  _xlfn.XLOOKUP($A330,GCSEMI!$B:$B,GCSEMI!$N:$N))</f>
        <v/>
      </c>
      <c r="Q330" s="79" t="str">
        <f>IF(ISNA(_xlfn.XLOOKUP($A330,ORGPREP!$B:$B,ORGPREP!$N:$N)),"",  _xlfn.XLOOKUP($A330,ORGPREP!$B:$B,ORGPREP!$N:$N))</f>
        <v/>
      </c>
      <c r="R330" s="79" t="str">
        <f>IF(ISNA(_xlfn.XLOOKUP($A330,MSSEMI!$B:$B,MSSEMI!$N:$N)),"",  _xlfn.XLOOKUP($A330,MSSEMI!$B:$B,MSSEMI!$N:$N))</f>
        <v/>
      </c>
      <c r="S330" s="79" t="str">
        <f>IF(ISNA(_xlfn.XLOOKUP($A330,MSVOA!$B:$B,MSVOA!$N:$N)),"",  _xlfn.XLOOKUP($A330,MSVOA!$B:$B,MSVOA!$N:$N))</f>
        <v/>
      </c>
      <c r="T330" s="111"/>
      <c r="U330" s="79" t="str">
        <f>IF(ISNA(_xlfn.XLOOKUP($A330,GENCHEM!$B:$B,GENCHEM!$N:$N)),"",  _xlfn.XLOOKUP($A330,GENCHEM!$B:$B,GENCHEM!$N:$N))</f>
        <v/>
      </c>
      <c r="V330" s="79" t="str">
        <f>IF(ISNA(_xlfn.XLOOKUP($A330,HG!$B:$B,HG!$N:$N)),"",  _xlfn.XLOOKUP($A330,HG!$B:$B,HG!$N:$N))</f>
        <v/>
      </c>
    </row>
    <row r="331" spans="1:22" ht="24" customHeight="1">
      <c r="A331" s="92" t="s">
        <v>473</v>
      </c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78"/>
      <c r="P331" s="78"/>
      <c r="Q331" s="78"/>
      <c r="R331" s="78"/>
      <c r="S331" s="78"/>
      <c r="T331" s="92"/>
      <c r="U331" s="78"/>
      <c r="V331" s="78"/>
    </row>
    <row r="332" spans="1:22" ht="24" customHeight="1">
      <c r="A332" s="111" t="s">
        <v>474</v>
      </c>
      <c r="B332" s="112" t="s">
        <v>203</v>
      </c>
      <c r="C332" s="112" t="s">
        <v>475</v>
      </c>
      <c r="D332" s="112" t="s">
        <v>25</v>
      </c>
      <c r="E332" s="113">
        <v>45811</v>
      </c>
      <c r="F332" s="113">
        <v>45817</v>
      </c>
      <c r="G332" s="113">
        <v>45817</v>
      </c>
      <c r="H332" s="112">
        <v>6</v>
      </c>
      <c r="I332" s="112">
        <v>16</v>
      </c>
      <c r="J332" s="112">
        <v>7</v>
      </c>
      <c r="K332" s="112" t="s">
        <v>38</v>
      </c>
      <c r="L332" s="112" t="s">
        <v>27</v>
      </c>
      <c r="M332" s="112" t="s">
        <v>28</v>
      </c>
      <c r="N332" s="112">
        <v>0</v>
      </c>
      <c r="O332" s="79" t="str">
        <f>IF(ISNA(_xlfn.XLOOKUP($A332,GCVOA!$B:$B,GCVOA!$N:$N)),"",  _xlfn.XLOOKUP($A332,GCVOA!$B:$B,GCVOA!$N:$N))</f>
        <v/>
      </c>
      <c r="P332" s="79" t="str">
        <f>IF(ISNA(_xlfn.XLOOKUP($A332,GCSEMI!$B:$B,GCSEMI!$N:$N)),"",  _xlfn.XLOOKUP($A332,GCSEMI!$B:$B,GCSEMI!$N:$N))</f>
        <v/>
      </c>
      <c r="Q332" s="79" t="str">
        <f>IF(ISNA(_xlfn.XLOOKUP($A332,ORGPREP!$B:$B,ORGPREP!$N:$N)),"",  _xlfn.XLOOKUP($A332,ORGPREP!$B:$B,ORGPREP!$N:$N))</f>
        <v/>
      </c>
      <c r="R332" s="79" t="str">
        <f>IF(ISNA(_xlfn.XLOOKUP($A332,MSSEMI!$B:$B,MSSEMI!$N:$N)),"",  _xlfn.XLOOKUP($A332,MSSEMI!$B:$B,MSSEMI!$N:$N))</f>
        <v/>
      </c>
      <c r="S332" s="79" t="str">
        <f>IF(ISNA(_xlfn.XLOOKUP($A332,MSVOA!$B:$B,MSVOA!$N:$N)),"",  _xlfn.XLOOKUP($A332,MSVOA!$B:$B,MSVOA!$N:$N))</f>
        <v/>
      </c>
      <c r="T332" s="111"/>
      <c r="U332" s="79" t="str">
        <f>IF(ISNA(_xlfn.XLOOKUP($A332,GENCHEM!$B:$B,GENCHEM!$N:$N)),"",  _xlfn.XLOOKUP($A332,GENCHEM!$B:$B,GENCHEM!$N:$N))</f>
        <v/>
      </c>
      <c r="V332" s="79" t="str">
        <f>IF(ISNA(_xlfn.XLOOKUP($A332,HG!$B:$B,HG!$N:$N)),"",  _xlfn.XLOOKUP($A332,HG!$B:$B,HG!$N:$N))</f>
        <v/>
      </c>
    </row>
    <row r="333" spans="1:22" ht="24" customHeight="1">
      <c r="A333" s="92" t="s">
        <v>476</v>
      </c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78"/>
      <c r="P333" s="78"/>
      <c r="Q333" s="78"/>
      <c r="R333" s="78"/>
      <c r="S333" s="78"/>
      <c r="T333" s="92"/>
      <c r="U333" s="78"/>
      <c r="V333" s="78"/>
    </row>
    <row r="334" spans="1:22" ht="24" customHeight="1">
      <c r="A334" s="111" t="s">
        <v>477</v>
      </c>
      <c r="B334" s="112" t="s">
        <v>203</v>
      </c>
      <c r="C334" s="112" t="s">
        <v>478</v>
      </c>
      <c r="D334" s="112" t="s">
        <v>25</v>
      </c>
      <c r="E334" s="113">
        <v>45811</v>
      </c>
      <c r="F334" s="113">
        <v>45817</v>
      </c>
      <c r="G334" s="113">
        <v>45817</v>
      </c>
      <c r="H334" s="112">
        <v>6</v>
      </c>
      <c r="I334" s="112">
        <v>9</v>
      </c>
      <c r="J334" s="112">
        <v>7</v>
      </c>
      <c r="K334" s="112" t="s">
        <v>38</v>
      </c>
      <c r="L334" s="112" t="s">
        <v>27</v>
      </c>
      <c r="M334" s="112" t="s">
        <v>61</v>
      </c>
      <c r="N334" s="112">
        <v>0</v>
      </c>
      <c r="O334" s="79" t="str">
        <f>IF(ISNA(_xlfn.XLOOKUP($A334,GCVOA!$B:$B,GCVOA!$N:$N)),"",  _xlfn.XLOOKUP($A334,GCVOA!$B:$B,GCVOA!$N:$N))</f>
        <v/>
      </c>
      <c r="P334" s="79" t="str">
        <f>IF(ISNA(_xlfn.XLOOKUP($A334,GCSEMI!$B:$B,GCSEMI!$N:$N)),"",  _xlfn.XLOOKUP($A334,GCSEMI!$B:$B,GCSEMI!$N:$N))</f>
        <v/>
      </c>
      <c r="Q334" s="79" t="str">
        <f>IF(ISNA(_xlfn.XLOOKUP($A334,ORGPREP!$B:$B,ORGPREP!$N:$N)),"",  _xlfn.XLOOKUP($A334,ORGPREP!$B:$B,ORGPREP!$N:$N))</f>
        <v/>
      </c>
      <c r="R334" s="79" t="str">
        <f>IF(ISNA(_xlfn.XLOOKUP($A334,MSSEMI!$B:$B,MSSEMI!$N:$N)),"",  _xlfn.XLOOKUP($A334,MSSEMI!$B:$B,MSSEMI!$N:$N))</f>
        <v/>
      </c>
      <c r="S334" s="79" t="str">
        <f>IF(ISNA(_xlfn.XLOOKUP($A334,MSVOA!$B:$B,MSVOA!$N:$N)),"",  _xlfn.XLOOKUP($A334,MSVOA!$B:$B,MSVOA!$N:$N))</f>
        <v/>
      </c>
      <c r="T334" s="111"/>
      <c r="U334" s="79" t="str">
        <f>IF(ISNA(_xlfn.XLOOKUP($A334,GENCHEM!$B:$B,GENCHEM!$N:$N)),"",  _xlfn.XLOOKUP($A334,GENCHEM!$B:$B,GENCHEM!$N:$N))</f>
        <v/>
      </c>
      <c r="V334" s="79" t="str">
        <f>IF(ISNA(_xlfn.XLOOKUP($A334,HG!$B:$B,HG!$N:$N)),"",  _xlfn.XLOOKUP($A334,HG!$B:$B,HG!$N:$N))</f>
        <v/>
      </c>
    </row>
    <row r="335" spans="1:22" ht="24" customHeight="1">
      <c r="A335" s="92" t="s">
        <v>479</v>
      </c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78"/>
      <c r="P335" s="78"/>
      <c r="Q335" s="78"/>
      <c r="R335" s="78"/>
      <c r="S335" s="78"/>
      <c r="T335" s="92"/>
      <c r="U335" s="78"/>
      <c r="V335" s="78"/>
    </row>
    <row r="336" spans="1:22" ht="24" customHeight="1">
      <c r="A336" s="111" t="s">
        <v>480</v>
      </c>
      <c r="B336" s="112" t="s">
        <v>203</v>
      </c>
      <c r="C336" s="112" t="s">
        <v>481</v>
      </c>
      <c r="D336" s="112" t="s">
        <v>25</v>
      </c>
      <c r="E336" s="113">
        <v>45811</v>
      </c>
      <c r="F336" s="113">
        <v>45817</v>
      </c>
      <c r="G336" s="113">
        <v>45817</v>
      </c>
      <c r="H336" s="112">
        <v>6</v>
      </c>
      <c r="I336" s="112">
        <v>9</v>
      </c>
      <c r="J336" s="112">
        <v>7</v>
      </c>
      <c r="K336" s="112" t="s">
        <v>38</v>
      </c>
      <c r="L336" s="112" t="s">
        <v>27</v>
      </c>
      <c r="M336" s="112" t="s">
        <v>61</v>
      </c>
      <c r="N336" s="112">
        <v>0</v>
      </c>
      <c r="O336" s="79" t="str">
        <f>IF(ISNA(_xlfn.XLOOKUP($A336,GCVOA!$B:$B,GCVOA!$N:$N)),"",  _xlfn.XLOOKUP($A336,GCVOA!$B:$B,GCVOA!$N:$N))</f>
        <v/>
      </c>
      <c r="P336" s="79" t="str">
        <f>IF(ISNA(_xlfn.XLOOKUP($A336,GCSEMI!$B:$B,GCSEMI!$N:$N)),"",  _xlfn.XLOOKUP($A336,GCSEMI!$B:$B,GCSEMI!$N:$N))</f>
        <v/>
      </c>
      <c r="Q336" s="79" t="str">
        <f>IF(ISNA(_xlfn.XLOOKUP($A336,ORGPREP!$B:$B,ORGPREP!$N:$N)),"",  _xlfn.XLOOKUP($A336,ORGPREP!$B:$B,ORGPREP!$N:$N))</f>
        <v/>
      </c>
      <c r="R336" s="79" t="str">
        <f>IF(ISNA(_xlfn.XLOOKUP($A336,MSSEMI!$B:$B,MSSEMI!$N:$N)),"",  _xlfn.XLOOKUP($A336,MSSEMI!$B:$B,MSSEMI!$N:$N))</f>
        <v/>
      </c>
      <c r="S336" s="79" t="str">
        <f>IF(ISNA(_xlfn.XLOOKUP($A336,MSVOA!$B:$B,MSVOA!$N:$N)),"",  _xlfn.XLOOKUP($A336,MSVOA!$B:$B,MSVOA!$N:$N))</f>
        <v/>
      </c>
      <c r="T336" s="111"/>
      <c r="U336" s="79">
        <f>IF(ISNA(_xlfn.XLOOKUP($A336,GENCHEM!$B:$B,GENCHEM!$N:$N)),"",  _xlfn.XLOOKUP($A336,GENCHEM!$B:$B,GENCHEM!$N:$N))</f>
        <v>0</v>
      </c>
      <c r="V336" s="79" t="str">
        <f>IF(ISNA(_xlfn.XLOOKUP($A336,HG!$B:$B,HG!$N:$N)),"",  _xlfn.XLOOKUP($A336,HG!$B:$B,HG!$N:$N))</f>
        <v/>
      </c>
    </row>
    <row r="337" spans="1:22" ht="24" customHeight="1">
      <c r="A337" s="92" t="s">
        <v>482</v>
      </c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78"/>
      <c r="P337" s="78"/>
      <c r="Q337" s="78"/>
      <c r="R337" s="78"/>
      <c r="S337" s="78"/>
      <c r="T337" s="92"/>
      <c r="U337" s="78"/>
      <c r="V337" s="78"/>
    </row>
    <row r="338" spans="1:22" ht="24" customHeight="1">
      <c r="A338" s="111" t="s">
        <v>483</v>
      </c>
      <c r="B338" s="112" t="s">
        <v>203</v>
      </c>
      <c r="C338" s="112" t="s">
        <v>484</v>
      </c>
      <c r="D338" s="112" t="s">
        <v>25</v>
      </c>
      <c r="E338" s="113">
        <v>45811</v>
      </c>
      <c r="F338" s="113">
        <v>45817</v>
      </c>
      <c r="G338" s="113">
        <v>45817</v>
      </c>
      <c r="H338" s="112">
        <v>6</v>
      </c>
      <c r="I338" s="112">
        <v>18</v>
      </c>
      <c r="J338" s="112">
        <v>7</v>
      </c>
      <c r="K338" s="112" t="s">
        <v>38</v>
      </c>
      <c r="L338" s="112" t="s">
        <v>27</v>
      </c>
      <c r="M338" s="112" t="s">
        <v>61</v>
      </c>
      <c r="N338" s="112">
        <v>0</v>
      </c>
      <c r="O338" s="79" t="str">
        <f>IF(ISNA(_xlfn.XLOOKUP($A338,GCVOA!$B:$B,GCVOA!$N:$N)),"",  _xlfn.XLOOKUP($A338,GCVOA!$B:$B,GCVOA!$N:$N))</f>
        <v/>
      </c>
      <c r="P338" s="79" t="str">
        <f>IF(ISNA(_xlfn.XLOOKUP($A338,GCSEMI!$B:$B,GCSEMI!$N:$N)),"",  _xlfn.XLOOKUP($A338,GCSEMI!$B:$B,GCSEMI!$N:$N))</f>
        <v/>
      </c>
      <c r="Q338" s="79" t="str">
        <f>IF(ISNA(_xlfn.XLOOKUP($A338,ORGPREP!$B:$B,ORGPREP!$N:$N)),"",  _xlfn.XLOOKUP($A338,ORGPREP!$B:$B,ORGPREP!$N:$N))</f>
        <v/>
      </c>
      <c r="R338" s="79" t="str">
        <f>IF(ISNA(_xlfn.XLOOKUP($A338,MSSEMI!$B:$B,MSSEMI!$N:$N)),"",  _xlfn.XLOOKUP($A338,MSSEMI!$B:$B,MSSEMI!$N:$N))</f>
        <v/>
      </c>
      <c r="S338" s="79" t="str">
        <f>IF(ISNA(_xlfn.XLOOKUP($A338,MSVOA!$B:$B,MSVOA!$N:$N)),"",  _xlfn.XLOOKUP($A338,MSVOA!$B:$B,MSVOA!$N:$N))</f>
        <v/>
      </c>
      <c r="T338" s="111"/>
      <c r="U338" s="79">
        <f>IF(ISNA(_xlfn.XLOOKUP($A338,GENCHEM!$B:$B,GENCHEM!$N:$N)),"",  _xlfn.XLOOKUP($A338,GENCHEM!$B:$B,GENCHEM!$N:$N))</f>
        <v>0</v>
      </c>
      <c r="V338" s="79" t="str">
        <f>IF(ISNA(_xlfn.XLOOKUP($A338,HG!$B:$B,HG!$N:$N)),"",  _xlfn.XLOOKUP($A338,HG!$B:$B,HG!$N:$N))</f>
        <v/>
      </c>
    </row>
    <row r="339" spans="1:22" ht="24" customHeight="1">
      <c r="A339" s="92" t="s">
        <v>482</v>
      </c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78"/>
      <c r="P339" s="78"/>
      <c r="Q339" s="78"/>
      <c r="R339" s="78"/>
      <c r="S339" s="78"/>
      <c r="T339" s="92"/>
      <c r="U339" s="78"/>
      <c r="V339" s="78"/>
    </row>
    <row r="340" spans="1:22" ht="24" customHeight="1">
      <c r="A340" s="121" t="s">
        <v>485</v>
      </c>
      <c r="B340" s="122" t="s">
        <v>258</v>
      </c>
      <c r="C340" s="122" t="s">
        <v>486</v>
      </c>
      <c r="D340" s="122" t="s">
        <v>214</v>
      </c>
      <c r="E340" s="123">
        <v>45811</v>
      </c>
      <c r="F340" s="123">
        <v>45814</v>
      </c>
      <c r="G340" s="123">
        <v>45817</v>
      </c>
      <c r="H340" s="122" t="s">
        <v>487</v>
      </c>
      <c r="I340" s="122">
        <v>27</v>
      </c>
      <c r="J340" s="122">
        <v>7</v>
      </c>
      <c r="K340" s="122" t="s">
        <v>38</v>
      </c>
      <c r="L340" s="122" t="s">
        <v>27</v>
      </c>
      <c r="M340" s="122" t="s">
        <v>61</v>
      </c>
      <c r="N340" s="122">
        <v>0</v>
      </c>
      <c r="O340" s="80" t="str">
        <f>IF(ISNA(_xlfn.XLOOKUP($A340,GCVOA!$B:$B,GCVOA!$N:$N)),"",  _xlfn.XLOOKUP($A340,GCVOA!$B:$B,GCVOA!$N:$N))</f>
        <v/>
      </c>
      <c r="P340" s="80" t="str">
        <f>IF(ISNA(_xlfn.XLOOKUP($A340,GCSEMI!$B:$B,GCSEMI!$N:$N)),"",  _xlfn.XLOOKUP($A340,GCSEMI!$B:$B,GCSEMI!$N:$N))</f>
        <v/>
      </c>
      <c r="Q340" s="80" t="str">
        <f>IF(ISNA(_xlfn.XLOOKUP($A340,ORGPREP!$B:$B,ORGPREP!$N:$N)),"",  _xlfn.XLOOKUP($A340,ORGPREP!$B:$B,ORGPREP!$N:$N))</f>
        <v/>
      </c>
      <c r="R340" s="80" t="str">
        <f>IF(ISNA(_xlfn.XLOOKUP($A340,MSSEMI!$B:$B,MSSEMI!$N:$N)),"",  _xlfn.XLOOKUP($A340,MSSEMI!$B:$B,MSSEMI!$N:$N))</f>
        <v/>
      </c>
      <c r="S340" s="80" t="str">
        <f>IF(ISNA(_xlfn.XLOOKUP($A340,MSVOA!$B:$B,MSVOA!$N:$N)),"",  _xlfn.XLOOKUP($A340,MSVOA!$B:$B,MSVOA!$N:$N))</f>
        <v/>
      </c>
      <c r="T340" s="121"/>
      <c r="U340" s="80">
        <f>IF(ISNA(_xlfn.XLOOKUP($A340,GENCHEM!$B:$B,GENCHEM!$N:$N)),"",  _xlfn.XLOOKUP($A340,GENCHEM!$B:$B,GENCHEM!$N:$N))</f>
        <v>0</v>
      </c>
      <c r="V340" s="80" t="str">
        <f>IF(ISNA(_xlfn.XLOOKUP($A340,HG!$B:$B,HG!$N:$N)),"",  _xlfn.XLOOKUP($A340,HG!$B:$B,HG!$N:$N))</f>
        <v/>
      </c>
    </row>
    <row r="341" spans="1:22" ht="24" customHeight="1">
      <c r="A341" s="92" t="s">
        <v>488</v>
      </c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78"/>
      <c r="P341" s="78"/>
      <c r="Q341" s="78"/>
      <c r="R341" s="78"/>
      <c r="S341" s="78"/>
      <c r="T341" s="92"/>
      <c r="U341" s="78"/>
      <c r="V341" s="78"/>
    </row>
    <row r="342" spans="1:22" ht="24" customHeight="1">
      <c r="A342" s="107" t="s">
        <v>489</v>
      </c>
      <c r="B342" s="108" t="s">
        <v>490</v>
      </c>
      <c r="C342" s="108" t="s">
        <v>491</v>
      </c>
      <c r="D342" s="108" t="s">
        <v>25</v>
      </c>
      <c r="E342" s="109">
        <v>45811</v>
      </c>
      <c r="F342" s="109">
        <v>45818</v>
      </c>
      <c r="G342" s="109">
        <v>45818</v>
      </c>
      <c r="H342" s="108">
        <v>7</v>
      </c>
      <c r="I342" s="108">
        <v>2</v>
      </c>
      <c r="J342" s="108">
        <v>6</v>
      </c>
      <c r="K342" s="108" t="s">
        <v>26</v>
      </c>
      <c r="L342" s="108" t="s">
        <v>27</v>
      </c>
      <c r="M342" s="108" t="s">
        <v>61</v>
      </c>
      <c r="N342" s="108">
        <v>0</v>
      </c>
      <c r="O342" s="74" t="str">
        <f>IF(ISNA(_xlfn.XLOOKUP($A342,GCVOA!$B:$B,GCVOA!$N:$N)),"",  _xlfn.XLOOKUP($A342,GCVOA!$B:$B,GCVOA!$N:$N))</f>
        <v/>
      </c>
      <c r="P342" s="74" t="str">
        <f>IF(ISNA(_xlfn.XLOOKUP($A342,GCSEMI!$B:$B,GCSEMI!$N:$N)),"",  _xlfn.XLOOKUP($A342,GCSEMI!$B:$B,GCSEMI!$N:$N))</f>
        <v/>
      </c>
      <c r="Q342" s="74" t="str">
        <f>IF(ISNA(_xlfn.XLOOKUP($A342,ORGPREP!$B:$B,ORGPREP!$N:$N)),"",  _xlfn.XLOOKUP($A342,ORGPREP!$B:$B,ORGPREP!$N:$N))</f>
        <v/>
      </c>
      <c r="R342" s="74" t="str">
        <f>IF(ISNA(_xlfn.XLOOKUP($A342,MSSEMI!$B:$B,MSSEMI!$N:$N)),"",  _xlfn.XLOOKUP($A342,MSSEMI!$B:$B,MSSEMI!$N:$N))</f>
        <v/>
      </c>
      <c r="S342" s="74" t="str">
        <f>IF(ISNA(_xlfn.XLOOKUP($A342,MSVOA!$B:$B,MSVOA!$N:$N)),"",  _xlfn.XLOOKUP($A342,MSVOA!$B:$B,MSVOA!$N:$N))</f>
        <v/>
      </c>
      <c r="T342" s="107"/>
      <c r="U342" s="74">
        <f>IF(ISNA(_xlfn.XLOOKUP($A342,GENCHEM!$B:$B,GENCHEM!$N:$N)),"",  _xlfn.XLOOKUP($A342,GENCHEM!$B:$B,GENCHEM!$N:$N))</f>
        <v>0</v>
      </c>
      <c r="V342" s="74" t="str">
        <f>IF(ISNA(_xlfn.XLOOKUP($A342,HG!$B:$B,HG!$N:$N)),"",  _xlfn.XLOOKUP($A342,HG!$B:$B,HG!$N:$N))</f>
        <v/>
      </c>
    </row>
    <row r="343" spans="1:22" ht="24" customHeight="1">
      <c r="A343" s="92" t="s">
        <v>488</v>
      </c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78"/>
      <c r="P343" s="78"/>
      <c r="Q343" s="78"/>
      <c r="R343" s="78"/>
      <c r="S343" s="78"/>
      <c r="T343" s="92"/>
      <c r="U343" s="78"/>
      <c r="V343" s="78"/>
    </row>
    <row r="344" spans="1:22" ht="24" customHeight="1">
      <c r="A344" s="107" t="s">
        <v>492</v>
      </c>
      <c r="B344" s="108" t="s">
        <v>493</v>
      </c>
      <c r="C344" s="108" t="s">
        <v>494</v>
      </c>
      <c r="D344" s="108" t="s">
        <v>25</v>
      </c>
      <c r="E344" s="109">
        <v>45811</v>
      </c>
      <c r="F344" s="109">
        <v>45818</v>
      </c>
      <c r="G344" s="109">
        <v>45818</v>
      </c>
      <c r="H344" s="108">
        <v>7</v>
      </c>
      <c r="I344" s="108">
        <v>1</v>
      </c>
      <c r="J344" s="108">
        <v>6</v>
      </c>
      <c r="K344" s="108" t="s">
        <v>95</v>
      </c>
      <c r="L344" s="108" t="s">
        <v>27</v>
      </c>
      <c r="M344" s="108" t="s">
        <v>61</v>
      </c>
      <c r="N344" s="108">
        <v>0</v>
      </c>
      <c r="O344" s="74" t="str">
        <f>IF(ISNA(_xlfn.XLOOKUP($A344,GCVOA!$B:$B,GCVOA!$N:$N)),"",  _xlfn.XLOOKUP($A344,GCVOA!$B:$B,GCVOA!$N:$N))</f>
        <v/>
      </c>
      <c r="P344" s="74" t="str">
        <f>IF(ISNA(_xlfn.XLOOKUP($A344,GCSEMI!$B:$B,GCSEMI!$N:$N)),"",  _xlfn.XLOOKUP($A344,GCSEMI!$B:$B,GCSEMI!$N:$N))</f>
        <v/>
      </c>
      <c r="Q344" s="74" t="str">
        <f>IF(ISNA(_xlfn.XLOOKUP($A344,ORGPREP!$B:$B,ORGPREP!$N:$N)),"",  _xlfn.XLOOKUP($A344,ORGPREP!$B:$B,ORGPREP!$N:$N))</f>
        <v/>
      </c>
      <c r="R344" s="74" t="str">
        <f>IF(ISNA(_xlfn.XLOOKUP($A344,MSSEMI!$B:$B,MSSEMI!$N:$N)),"",  _xlfn.XLOOKUP($A344,MSSEMI!$B:$B,MSSEMI!$N:$N))</f>
        <v/>
      </c>
      <c r="S344" s="74" t="str">
        <f>IF(ISNA(_xlfn.XLOOKUP($A344,MSVOA!$B:$B,MSVOA!$N:$N)),"",  _xlfn.XLOOKUP($A344,MSVOA!$B:$B,MSVOA!$N:$N))</f>
        <v/>
      </c>
      <c r="T344" s="107"/>
      <c r="U344" s="74">
        <f>IF(ISNA(_xlfn.XLOOKUP($A344,GENCHEM!$B:$B,GENCHEM!$N:$N)),"",  _xlfn.XLOOKUP($A344,GENCHEM!$B:$B,GENCHEM!$N:$N))</f>
        <v>0</v>
      </c>
      <c r="V344" s="74" t="str">
        <f>IF(ISNA(_xlfn.XLOOKUP($A344,HG!$B:$B,HG!$N:$N)),"",  _xlfn.XLOOKUP($A344,HG!$B:$B,HG!$N:$N))</f>
        <v/>
      </c>
    </row>
    <row r="345" spans="1:22" ht="24" customHeight="1">
      <c r="A345" s="92" t="s">
        <v>190</v>
      </c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78"/>
      <c r="P345" s="78"/>
      <c r="Q345" s="78"/>
      <c r="R345" s="78"/>
      <c r="S345" s="78"/>
      <c r="T345" s="92"/>
      <c r="U345" s="78"/>
      <c r="V345" s="78"/>
    </row>
    <row r="346" spans="1:22" ht="24" customHeight="1">
      <c r="A346" s="111" t="s">
        <v>495</v>
      </c>
      <c r="B346" s="112" t="s">
        <v>363</v>
      </c>
      <c r="C346" s="112" t="s">
        <v>364</v>
      </c>
      <c r="D346" s="112" t="s">
        <v>25</v>
      </c>
      <c r="E346" s="113">
        <v>45812</v>
      </c>
      <c r="F346" s="113">
        <v>45818</v>
      </c>
      <c r="G346" s="113">
        <v>45818</v>
      </c>
      <c r="H346" s="112">
        <v>6</v>
      </c>
      <c r="I346" s="112">
        <v>1</v>
      </c>
      <c r="J346" s="112">
        <v>6</v>
      </c>
      <c r="K346" s="112" t="s">
        <v>95</v>
      </c>
      <c r="L346" s="112" t="s">
        <v>27</v>
      </c>
      <c r="M346" s="112" t="s">
        <v>61</v>
      </c>
      <c r="N346" s="112">
        <v>0</v>
      </c>
      <c r="O346" s="79" t="str">
        <f>IF(ISNA(_xlfn.XLOOKUP($A346,GCVOA!$B:$B,GCVOA!$N:$N)),"",  _xlfn.XLOOKUP($A346,GCVOA!$B:$B,GCVOA!$N:$N))</f>
        <v/>
      </c>
      <c r="P346" s="79" t="str">
        <f>IF(ISNA(_xlfn.XLOOKUP($A346,GCSEMI!$B:$B,GCSEMI!$N:$N)),"",  _xlfn.XLOOKUP($A346,GCSEMI!$B:$B,GCSEMI!$N:$N))</f>
        <v/>
      </c>
      <c r="Q346" s="79" t="str">
        <f>IF(ISNA(_xlfn.XLOOKUP($A346,ORGPREP!$B:$B,ORGPREP!$N:$N)),"",  _xlfn.XLOOKUP($A346,ORGPREP!$B:$B,ORGPREP!$N:$N))</f>
        <v/>
      </c>
      <c r="R346" s="79" t="str">
        <f>IF(ISNA(_xlfn.XLOOKUP($A346,MSSEMI!$B:$B,MSSEMI!$N:$N)),"",  _xlfn.XLOOKUP($A346,MSSEMI!$B:$B,MSSEMI!$N:$N))</f>
        <v/>
      </c>
      <c r="S346" s="79" t="str">
        <f>IF(ISNA(_xlfn.XLOOKUP($A346,MSVOA!$B:$B,MSVOA!$N:$N)),"",  _xlfn.XLOOKUP($A346,MSVOA!$B:$B,MSVOA!$N:$N))</f>
        <v/>
      </c>
      <c r="T346" s="111"/>
      <c r="U346" s="79">
        <f>IF(ISNA(_xlfn.XLOOKUP($A346,GENCHEM!$B:$B,GENCHEM!$N:$N)),"",  _xlfn.XLOOKUP($A346,GENCHEM!$B:$B,GENCHEM!$N:$N))</f>
        <v>0</v>
      </c>
      <c r="V346" s="79" t="str">
        <f>IF(ISNA(_xlfn.XLOOKUP($A346,HG!$B:$B,HG!$N:$N)),"",  _xlfn.XLOOKUP($A346,HG!$B:$B,HG!$N:$N))</f>
        <v/>
      </c>
    </row>
    <row r="347" spans="1:22" ht="24" customHeight="1">
      <c r="A347" s="92" t="s">
        <v>365</v>
      </c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78"/>
      <c r="P347" s="78"/>
      <c r="Q347" s="78"/>
      <c r="R347" s="78"/>
      <c r="S347" s="78"/>
      <c r="T347" s="92"/>
      <c r="U347" s="78"/>
      <c r="V347" s="78"/>
    </row>
    <row r="348" spans="1:22" ht="24" customHeight="1">
      <c r="A348" s="111" t="s">
        <v>496</v>
      </c>
      <c r="B348" s="112" t="s">
        <v>105</v>
      </c>
      <c r="C348" s="112" t="s">
        <v>106</v>
      </c>
      <c r="D348" s="112" t="s">
        <v>25</v>
      </c>
      <c r="E348" s="113">
        <v>45812</v>
      </c>
      <c r="F348" s="113">
        <v>45818</v>
      </c>
      <c r="G348" s="113">
        <v>45818</v>
      </c>
      <c r="H348" s="112">
        <v>6</v>
      </c>
      <c r="I348" s="112">
        <v>2</v>
      </c>
      <c r="J348" s="112">
        <v>6</v>
      </c>
      <c r="K348" s="112" t="s">
        <v>26</v>
      </c>
      <c r="L348" s="112" t="s">
        <v>155</v>
      </c>
      <c r="M348" s="112" t="s">
        <v>28</v>
      </c>
      <c r="N348" s="112">
        <v>0</v>
      </c>
      <c r="O348" s="79" t="str">
        <f>IF(ISNA(_xlfn.XLOOKUP($A348,GCVOA!$B:$B,GCVOA!$N:$N)),"",  _xlfn.XLOOKUP($A348,GCVOA!$B:$B,GCVOA!$N:$N))</f>
        <v/>
      </c>
      <c r="P348" s="79" t="str">
        <f>IF(ISNA(_xlfn.XLOOKUP($A348,GCSEMI!$B:$B,GCSEMI!$N:$N)),"",  _xlfn.XLOOKUP($A348,GCSEMI!$B:$B,GCSEMI!$N:$N))</f>
        <v/>
      </c>
      <c r="Q348" s="79" t="str">
        <f>IF(ISNA(_xlfn.XLOOKUP($A348,ORGPREP!$B:$B,ORGPREP!$N:$N)),"",  _xlfn.XLOOKUP($A348,ORGPREP!$B:$B,ORGPREP!$N:$N))</f>
        <v/>
      </c>
      <c r="R348" s="79" t="str">
        <f>IF(ISNA(_xlfn.XLOOKUP($A348,MSSEMI!$B:$B,MSSEMI!$N:$N)),"",  _xlfn.XLOOKUP($A348,MSSEMI!$B:$B,MSSEMI!$N:$N))</f>
        <v/>
      </c>
      <c r="S348" s="79" t="str">
        <f>IF(ISNA(_xlfn.XLOOKUP($A348,MSVOA!$B:$B,MSVOA!$N:$N)),"",  _xlfn.XLOOKUP($A348,MSVOA!$B:$B,MSVOA!$N:$N))</f>
        <v/>
      </c>
      <c r="T348" s="111"/>
      <c r="U348" s="79">
        <f>IF(ISNA(_xlfn.XLOOKUP($A348,GENCHEM!$B:$B,GENCHEM!$N:$N)),"",  _xlfn.XLOOKUP($A348,GENCHEM!$B:$B,GENCHEM!$N:$N))</f>
        <v>0</v>
      </c>
      <c r="V348" s="79" t="str">
        <f>IF(ISNA(_xlfn.XLOOKUP($A348,HG!$B:$B,HG!$N:$N)),"",  _xlfn.XLOOKUP($A348,HG!$B:$B,HG!$N:$N))</f>
        <v/>
      </c>
    </row>
    <row r="349" spans="1:22" ht="24" customHeight="1">
      <c r="A349" s="92" t="s">
        <v>497</v>
      </c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78"/>
      <c r="P349" s="78"/>
      <c r="Q349" s="78"/>
      <c r="R349" s="78"/>
      <c r="S349" s="78"/>
      <c r="T349" s="92"/>
      <c r="U349" s="78"/>
      <c r="V349" s="78"/>
    </row>
    <row r="350" spans="1:22" ht="24" customHeight="1">
      <c r="A350" s="118" t="s">
        <v>498</v>
      </c>
      <c r="B350" s="119" t="s">
        <v>131</v>
      </c>
      <c r="C350" s="119" t="s">
        <v>132</v>
      </c>
      <c r="D350" s="119" t="s">
        <v>25</v>
      </c>
      <c r="E350" s="120">
        <v>45812</v>
      </c>
      <c r="F350" s="120">
        <v>45818</v>
      </c>
      <c r="G350" s="120">
        <v>45818</v>
      </c>
      <c r="H350" s="119">
        <v>6</v>
      </c>
      <c r="I350" s="119">
        <v>1</v>
      </c>
      <c r="J350" s="119">
        <v>6</v>
      </c>
      <c r="K350" s="119" t="s">
        <v>26</v>
      </c>
      <c r="L350" s="119" t="s">
        <v>43</v>
      </c>
      <c r="M350" s="119" t="s">
        <v>61</v>
      </c>
      <c r="N350" s="119">
        <v>0</v>
      </c>
      <c r="O350" s="88" t="str">
        <f>IF(ISNA(_xlfn.XLOOKUP($A350,GCVOA!$B:$B,GCVOA!$N:$N)),"",  _xlfn.XLOOKUP($A350,GCVOA!$B:$B,GCVOA!$N:$N))</f>
        <v/>
      </c>
      <c r="P350" s="88" t="str">
        <f>IF(ISNA(_xlfn.XLOOKUP($A350,GCSEMI!$B:$B,GCSEMI!$N:$N)),"",  _xlfn.XLOOKUP($A350,GCSEMI!$B:$B,GCSEMI!$N:$N))</f>
        <v/>
      </c>
      <c r="Q350" s="88" t="str">
        <f>IF(ISNA(_xlfn.XLOOKUP($A350,ORGPREP!$B:$B,ORGPREP!$N:$N)),"",  _xlfn.XLOOKUP($A350,ORGPREP!$B:$B,ORGPREP!$N:$N))</f>
        <v/>
      </c>
      <c r="R350" s="88" t="str">
        <f>IF(ISNA(_xlfn.XLOOKUP($A350,MSSEMI!$B:$B,MSSEMI!$N:$N)),"",  _xlfn.XLOOKUP($A350,MSSEMI!$B:$B,MSSEMI!$N:$N))</f>
        <v/>
      </c>
      <c r="S350" s="88" t="str">
        <f>IF(ISNA(_xlfn.XLOOKUP($A350,MSVOA!$B:$B,MSVOA!$N:$N)),"",  _xlfn.XLOOKUP($A350,MSVOA!$B:$B,MSVOA!$N:$N))</f>
        <v/>
      </c>
      <c r="T350" s="118"/>
      <c r="U350" s="88">
        <f>IF(ISNA(_xlfn.XLOOKUP($A350,GENCHEM!$B:$B,GENCHEM!$N:$N)),"",  _xlfn.XLOOKUP($A350,GENCHEM!$B:$B,GENCHEM!$N:$N))</f>
        <v>0</v>
      </c>
      <c r="V350" s="88" t="str">
        <f>IF(ISNA(_xlfn.XLOOKUP($A350,HG!$B:$B,HG!$N:$N)),"",  _xlfn.XLOOKUP($A350,HG!$B:$B,HG!$N:$N))</f>
        <v/>
      </c>
    </row>
    <row r="351" spans="1:22" ht="24" customHeight="1">
      <c r="A351" s="92" t="s">
        <v>499</v>
      </c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78"/>
      <c r="P351" s="78"/>
      <c r="Q351" s="78"/>
      <c r="R351" s="78"/>
      <c r="S351" s="78"/>
      <c r="T351" s="92"/>
      <c r="U351" s="78"/>
      <c r="V351" s="78"/>
    </row>
    <row r="352" spans="1:22" ht="24" customHeight="1">
      <c r="A352" s="111" t="s">
        <v>500</v>
      </c>
      <c r="B352" s="112" t="s">
        <v>50</v>
      </c>
      <c r="C352" s="112" t="s">
        <v>501</v>
      </c>
      <c r="D352" s="112" t="s">
        <v>25</v>
      </c>
      <c r="E352" s="113">
        <v>45812</v>
      </c>
      <c r="F352" s="113">
        <v>45818</v>
      </c>
      <c r="G352" s="113">
        <v>45818</v>
      </c>
      <c r="H352" s="112">
        <v>6</v>
      </c>
      <c r="I352" s="112">
        <v>2</v>
      </c>
      <c r="J352" s="112">
        <v>6</v>
      </c>
      <c r="K352" s="112" t="s">
        <v>26</v>
      </c>
      <c r="L352" s="112" t="s">
        <v>47</v>
      </c>
      <c r="M352" s="112" t="s">
        <v>44</v>
      </c>
      <c r="N352" s="112">
        <v>0</v>
      </c>
      <c r="O352" s="79" t="str">
        <f>IF(ISNA(_xlfn.XLOOKUP($A352,GCVOA!$B:$B,GCVOA!$N:$N)),"",  _xlfn.XLOOKUP($A352,GCVOA!$B:$B,GCVOA!$N:$N))</f>
        <v/>
      </c>
      <c r="P352" s="79" t="str">
        <f>IF(ISNA(_xlfn.XLOOKUP($A352,GCSEMI!$B:$B,GCSEMI!$N:$N)),"",  _xlfn.XLOOKUP($A352,GCSEMI!$B:$B,GCSEMI!$N:$N))</f>
        <v/>
      </c>
      <c r="Q352" s="79" t="str">
        <f>IF(ISNA(_xlfn.XLOOKUP($A352,ORGPREP!$B:$B,ORGPREP!$N:$N)),"",  _xlfn.XLOOKUP($A352,ORGPREP!$B:$B,ORGPREP!$N:$N))</f>
        <v/>
      </c>
      <c r="R352" s="79" t="str">
        <f>IF(ISNA(_xlfn.XLOOKUP($A352,MSSEMI!$B:$B,MSSEMI!$N:$N)),"",  _xlfn.XLOOKUP($A352,MSSEMI!$B:$B,MSSEMI!$N:$N))</f>
        <v/>
      </c>
      <c r="S352" s="79">
        <f>IF(ISNA(_xlfn.XLOOKUP($A352,MSVOA!$B:$B,MSVOA!$N:$N)),"",  _xlfn.XLOOKUP($A352,MSVOA!$B:$B,MSVOA!$N:$N))</f>
        <v>0</v>
      </c>
      <c r="T352" s="111"/>
      <c r="U352" s="79" t="str">
        <f>IF(ISNA(_xlfn.XLOOKUP($A352,GENCHEM!$B:$B,GENCHEM!$N:$N)),"",  _xlfn.XLOOKUP($A352,GENCHEM!$B:$B,GENCHEM!$N:$N))</f>
        <v/>
      </c>
      <c r="V352" s="79">
        <f>IF(ISNA(_xlfn.XLOOKUP($A352,HG!$B:$B,HG!$N:$N)),"",  _xlfn.XLOOKUP($A352,HG!$B:$B,HG!$N:$N))</f>
        <v>0</v>
      </c>
    </row>
    <row r="353" spans="1:22" ht="24" customHeight="1">
      <c r="A353" s="92" t="s">
        <v>502</v>
      </c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78"/>
      <c r="P353" s="78"/>
      <c r="Q353" s="78"/>
      <c r="R353" s="78"/>
      <c r="S353" s="78"/>
      <c r="T353" s="92"/>
      <c r="U353" s="78"/>
      <c r="V353" s="78"/>
    </row>
    <row r="354" spans="1:22" ht="24" customHeight="1">
      <c r="A354" s="118" t="s">
        <v>503</v>
      </c>
      <c r="B354" s="119" t="s">
        <v>127</v>
      </c>
      <c r="C354" s="119" t="s">
        <v>167</v>
      </c>
      <c r="D354" s="119" t="s">
        <v>25</v>
      </c>
      <c r="E354" s="120">
        <v>45812</v>
      </c>
      <c r="F354" s="120">
        <v>45818</v>
      </c>
      <c r="G354" s="120">
        <v>45818</v>
      </c>
      <c r="H354" s="119">
        <v>6</v>
      </c>
      <c r="I354" s="119">
        <v>3</v>
      </c>
      <c r="J354" s="119">
        <v>6</v>
      </c>
      <c r="K354" s="119" t="s">
        <v>26</v>
      </c>
      <c r="L354" s="119" t="s">
        <v>43</v>
      </c>
      <c r="M354" s="119" t="s">
        <v>61</v>
      </c>
      <c r="N354" s="119">
        <v>0</v>
      </c>
      <c r="O354" s="88" t="str">
        <f>IF(ISNA(_xlfn.XLOOKUP($A354,GCVOA!$B:$B,GCVOA!$N:$N)),"",  _xlfn.XLOOKUP($A354,GCVOA!$B:$B,GCVOA!$N:$N))</f>
        <v/>
      </c>
      <c r="P354" s="88" t="str">
        <f>IF(ISNA(_xlfn.XLOOKUP($A354,GCSEMI!$B:$B,GCSEMI!$N:$N)),"",  _xlfn.XLOOKUP($A354,GCSEMI!$B:$B,GCSEMI!$N:$N))</f>
        <v/>
      </c>
      <c r="Q354" s="88" t="str">
        <f>IF(ISNA(_xlfn.XLOOKUP($A354,ORGPREP!$B:$B,ORGPREP!$N:$N)),"",  _xlfn.XLOOKUP($A354,ORGPREP!$B:$B,ORGPREP!$N:$N))</f>
        <v/>
      </c>
      <c r="R354" s="88" t="str">
        <f>IF(ISNA(_xlfn.XLOOKUP($A354,MSSEMI!$B:$B,MSSEMI!$N:$N)),"",  _xlfn.XLOOKUP($A354,MSSEMI!$B:$B,MSSEMI!$N:$N))</f>
        <v/>
      </c>
      <c r="S354" s="88" t="str">
        <f>IF(ISNA(_xlfn.XLOOKUP($A354,MSVOA!$B:$B,MSVOA!$N:$N)),"",  _xlfn.XLOOKUP($A354,MSVOA!$B:$B,MSVOA!$N:$N))</f>
        <v/>
      </c>
      <c r="T354" s="118"/>
      <c r="U354" s="88">
        <f>IF(ISNA(_xlfn.XLOOKUP($A354,GENCHEM!$B:$B,GENCHEM!$N:$N)),"",  _xlfn.XLOOKUP($A354,GENCHEM!$B:$B,GENCHEM!$N:$N))</f>
        <v>0</v>
      </c>
      <c r="V354" s="88" t="str">
        <f>IF(ISNA(_xlfn.XLOOKUP($A354,HG!$B:$B,HG!$N:$N)),"",  _xlfn.XLOOKUP($A354,HG!$B:$B,HG!$N:$N))</f>
        <v/>
      </c>
    </row>
    <row r="355" spans="1:22" ht="24" customHeight="1">
      <c r="A355" s="92" t="s">
        <v>504</v>
      </c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78"/>
      <c r="P355" s="78"/>
      <c r="Q355" s="78"/>
      <c r="R355" s="78"/>
      <c r="S355" s="78"/>
      <c r="T355" s="92"/>
      <c r="U355" s="78"/>
      <c r="V355" s="78"/>
    </row>
    <row r="356" spans="1:22" ht="24" customHeight="1">
      <c r="A356" s="118" t="s">
        <v>505</v>
      </c>
      <c r="B356" s="119" t="s">
        <v>127</v>
      </c>
      <c r="C356" s="119" t="s">
        <v>506</v>
      </c>
      <c r="D356" s="119" t="s">
        <v>25</v>
      </c>
      <c r="E356" s="120">
        <v>45812</v>
      </c>
      <c r="F356" s="120">
        <v>45818</v>
      </c>
      <c r="G356" s="120">
        <v>45818</v>
      </c>
      <c r="H356" s="119">
        <v>6</v>
      </c>
      <c r="I356" s="119">
        <v>2</v>
      </c>
      <c r="J356" s="119">
        <v>6</v>
      </c>
      <c r="K356" s="119" t="s">
        <v>26</v>
      </c>
      <c r="L356" s="119" t="s">
        <v>43</v>
      </c>
      <c r="M356" s="119" t="s">
        <v>61</v>
      </c>
      <c r="N356" s="119">
        <v>0</v>
      </c>
      <c r="O356" s="88" t="str">
        <f>IF(ISNA(_xlfn.XLOOKUP($A356,GCVOA!$B:$B,GCVOA!$N:$N)),"",  _xlfn.XLOOKUP($A356,GCVOA!$B:$B,GCVOA!$N:$N))</f>
        <v/>
      </c>
      <c r="P356" s="88" t="str">
        <f>IF(ISNA(_xlfn.XLOOKUP($A356,GCSEMI!$B:$B,GCSEMI!$N:$N)),"",  _xlfn.XLOOKUP($A356,GCSEMI!$B:$B,GCSEMI!$N:$N))</f>
        <v/>
      </c>
      <c r="Q356" s="88" t="str">
        <f>IF(ISNA(_xlfn.XLOOKUP($A356,ORGPREP!$B:$B,ORGPREP!$N:$N)),"",  _xlfn.XLOOKUP($A356,ORGPREP!$B:$B,ORGPREP!$N:$N))</f>
        <v/>
      </c>
      <c r="R356" s="88" t="str">
        <f>IF(ISNA(_xlfn.XLOOKUP($A356,MSSEMI!$B:$B,MSSEMI!$N:$N)),"",  _xlfn.XLOOKUP($A356,MSSEMI!$B:$B,MSSEMI!$N:$N))</f>
        <v/>
      </c>
      <c r="S356" s="88" t="str">
        <f>IF(ISNA(_xlfn.XLOOKUP($A356,MSVOA!$B:$B,MSVOA!$N:$N)),"",  _xlfn.XLOOKUP($A356,MSVOA!$B:$B,MSVOA!$N:$N))</f>
        <v/>
      </c>
      <c r="T356" s="118"/>
      <c r="U356" s="88" t="str">
        <f>IF(ISNA(_xlfn.XLOOKUP($A356,GENCHEM!$B:$B,GENCHEM!$N:$N)),"",  _xlfn.XLOOKUP($A356,GENCHEM!$B:$B,GENCHEM!$N:$N))</f>
        <v/>
      </c>
      <c r="V356" s="88" t="str">
        <f>IF(ISNA(_xlfn.XLOOKUP($A356,HG!$B:$B,HG!$N:$N)),"",  _xlfn.XLOOKUP($A356,HG!$B:$B,HG!$N:$N))</f>
        <v/>
      </c>
    </row>
    <row r="357" spans="1:22" ht="24" customHeight="1">
      <c r="A357" s="92" t="s">
        <v>507</v>
      </c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78"/>
      <c r="P357" s="78"/>
      <c r="Q357" s="78"/>
      <c r="R357" s="78"/>
      <c r="S357" s="78"/>
      <c r="T357" s="92"/>
      <c r="U357" s="78"/>
      <c r="V357" s="78"/>
    </row>
    <row r="358" spans="1:22" ht="24" customHeight="1">
      <c r="A358" s="111" t="s">
        <v>508</v>
      </c>
      <c r="B358" s="112" t="s">
        <v>127</v>
      </c>
      <c r="C358" s="112" t="s">
        <v>196</v>
      </c>
      <c r="D358" s="112" t="s">
        <v>25</v>
      </c>
      <c r="E358" s="113">
        <v>45812</v>
      </c>
      <c r="F358" s="113">
        <v>45818</v>
      </c>
      <c r="G358" s="113">
        <v>45818</v>
      </c>
      <c r="H358" s="112">
        <v>6</v>
      </c>
      <c r="I358" s="112">
        <v>4</v>
      </c>
      <c r="J358" s="112">
        <v>6</v>
      </c>
      <c r="K358" s="112" t="s">
        <v>26</v>
      </c>
      <c r="L358" s="112" t="s">
        <v>27</v>
      </c>
      <c r="M358" s="112" t="s">
        <v>28</v>
      </c>
      <c r="N358" s="112">
        <v>0</v>
      </c>
      <c r="O358" s="79" t="str">
        <f>IF(ISNA(_xlfn.XLOOKUP($A358,GCVOA!$B:$B,GCVOA!$N:$N)),"",  _xlfn.XLOOKUP($A358,GCVOA!$B:$B,GCVOA!$N:$N))</f>
        <v/>
      </c>
      <c r="P358" s="79" t="str">
        <f>IF(ISNA(_xlfn.XLOOKUP($A358,GCSEMI!$B:$B,GCSEMI!$N:$N)),"",  _xlfn.XLOOKUP($A358,GCSEMI!$B:$B,GCSEMI!$N:$N))</f>
        <v/>
      </c>
      <c r="Q358" s="79" t="str">
        <f>IF(ISNA(_xlfn.XLOOKUP($A358,ORGPREP!$B:$B,ORGPREP!$N:$N)),"",  _xlfn.XLOOKUP($A358,ORGPREP!$B:$B,ORGPREP!$N:$N))</f>
        <v/>
      </c>
      <c r="R358" s="79" t="str">
        <f>IF(ISNA(_xlfn.XLOOKUP($A358,MSSEMI!$B:$B,MSSEMI!$N:$N)),"",  _xlfn.XLOOKUP($A358,MSSEMI!$B:$B,MSSEMI!$N:$N))</f>
        <v/>
      </c>
      <c r="S358" s="79" t="str">
        <f>IF(ISNA(_xlfn.XLOOKUP($A358,MSVOA!$B:$B,MSVOA!$N:$N)),"",  _xlfn.XLOOKUP($A358,MSVOA!$B:$B,MSVOA!$N:$N))</f>
        <v/>
      </c>
      <c r="T358" s="111"/>
      <c r="U358" s="79" t="str">
        <f>IF(ISNA(_xlfn.XLOOKUP($A358,GENCHEM!$B:$B,GENCHEM!$N:$N)),"",  _xlfn.XLOOKUP($A358,GENCHEM!$B:$B,GENCHEM!$N:$N))</f>
        <v/>
      </c>
      <c r="V358" s="79" t="str">
        <f>IF(ISNA(_xlfn.XLOOKUP($A358,HG!$B:$B,HG!$N:$N)),"",  _xlfn.XLOOKUP($A358,HG!$B:$B,HG!$N:$N))</f>
        <v/>
      </c>
    </row>
    <row r="359" spans="1:22" ht="24" customHeight="1">
      <c r="A359" s="92" t="s">
        <v>316</v>
      </c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78"/>
      <c r="P359" s="78"/>
      <c r="Q359" s="78"/>
      <c r="R359" s="78"/>
      <c r="S359" s="78"/>
      <c r="T359" s="92"/>
      <c r="U359" s="78"/>
      <c r="V359" s="78"/>
    </row>
    <row r="360" spans="1:22" ht="24" customHeight="1">
      <c r="A360" s="111" t="s">
        <v>509</v>
      </c>
      <c r="B360" s="112" t="s">
        <v>203</v>
      </c>
      <c r="C360" s="112" t="s">
        <v>510</v>
      </c>
      <c r="D360" s="112" t="s">
        <v>25</v>
      </c>
      <c r="E360" s="113">
        <v>45812</v>
      </c>
      <c r="F360" s="113">
        <v>45818</v>
      </c>
      <c r="G360" s="113">
        <v>45818</v>
      </c>
      <c r="H360" s="112">
        <v>6</v>
      </c>
      <c r="I360" s="112">
        <v>1</v>
      </c>
      <c r="J360" s="112">
        <v>6</v>
      </c>
      <c r="K360" s="112" t="s">
        <v>38</v>
      </c>
      <c r="L360" s="112" t="s">
        <v>27</v>
      </c>
      <c r="M360" s="112" t="s">
        <v>61</v>
      </c>
      <c r="N360" s="112">
        <v>0</v>
      </c>
      <c r="O360" s="79" t="str">
        <f>IF(ISNA(_xlfn.XLOOKUP($A360,GCVOA!$B:$B,GCVOA!$N:$N)),"",  _xlfn.XLOOKUP($A360,GCVOA!$B:$B,GCVOA!$N:$N))</f>
        <v/>
      </c>
      <c r="P360" s="79" t="str">
        <f>IF(ISNA(_xlfn.XLOOKUP($A360,GCSEMI!$B:$B,GCSEMI!$N:$N)),"",  _xlfn.XLOOKUP($A360,GCSEMI!$B:$B,GCSEMI!$N:$N))</f>
        <v/>
      </c>
      <c r="Q360" s="79" t="str">
        <f>IF(ISNA(_xlfn.XLOOKUP($A360,ORGPREP!$B:$B,ORGPREP!$N:$N)),"",  _xlfn.XLOOKUP($A360,ORGPREP!$B:$B,ORGPREP!$N:$N))</f>
        <v/>
      </c>
      <c r="R360" s="79" t="str">
        <f>IF(ISNA(_xlfn.XLOOKUP($A360,MSSEMI!$B:$B,MSSEMI!$N:$N)),"",  _xlfn.XLOOKUP($A360,MSSEMI!$B:$B,MSSEMI!$N:$N))</f>
        <v/>
      </c>
      <c r="S360" s="79" t="str">
        <f>IF(ISNA(_xlfn.XLOOKUP($A360,MSVOA!$B:$B,MSVOA!$N:$N)),"",  _xlfn.XLOOKUP($A360,MSVOA!$B:$B,MSVOA!$N:$N))</f>
        <v/>
      </c>
      <c r="T360" s="111"/>
      <c r="U360" s="79">
        <f>IF(ISNA(_xlfn.XLOOKUP($A360,GENCHEM!$B:$B,GENCHEM!$N:$N)),"",  _xlfn.XLOOKUP($A360,GENCHEM!$B:$B,GENCHEM!$N:$N))</f>
        <v>0</v>
      </c>
      <c r="V360" s="79" t="str">
        <f>IF(ISNA(_xlfn.XLOOKUP($A360,HG!$B:$B,HG!$N:$N)),"",  _xlfn.XLOOKUP($A360,HG!$B:$B,HG!$N:$N))</f>
        <v/>
      </c>
    </row>
    <row r="361" spans="1:22" ht="24" customHeight="1">
      <c r="A361" s="92" t="s">
        <v>482</v>
      </c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78"/>
      <c r="P361" s="78"/>
      <c r="Q361" s="78"/>
      <c r="R361" s="78"/>
      <c r="S361" s="78"/>
      <c r="T361" s="92"/>
      <c r="U361" s="78"/>
      <c r="V361" s="78"/>
    </row>
    <row r="362" spans="1:22" ht="24" customHeight="1">
      <c r="A362" s="111" t="s">
        <v>511</v>
      </c>
      <c r="B362" s="112" t="s">
        <v>203</v>
      </c>
      <c r="C362" s="112" t="s">
        <v>481</v>
      </c>
      <c r="D362" s="112" t="s">
        <v>25</v>
      </c>
      <c r="E362" s="113">
        <v>45812</v>
      </c>
      <c r="F362" s="113">
        <v>45818</v>
      </c>
      <c r="G362" s="113">
        <v>45818</v>
      </c>
      <c r="H362" s="112">
        <v>6</v>
      </c>
      <c r="I362" s="112">
        <v>4</v>
      </c>
      <c r="J362" s="112">
        <v>6</v>
      </c>
      <c r="K362" s="112" t="s">
        <v>38</v>
      </c>
      <c r="L362" s="112" t="s">
        <v>27</v>
      </c>
      <c r="M362" s="112" t="s">
        <v>61</v>
      </c>
      <c r="N362" s="112">
        <v>0</v>
      </c>
      <c r="O362" s="79" t="str">
        <f>IF(ISNA(_xlfn.XLOOKUP($A362,GCVOA!$B:$B,GCVOA!$N:$N)),"",  _xlfn.XLOOKUP($A362,GCVOA!$B:$B,GCVOA!$N:$N))</f>
        <v/>
      </c>
      <c r="P362" s="79" t="str">
        <f>IF(ISNA(_xlfn.XLOOKUP($A362,GCSEMI!$B:$B,GCSEMI!$N:$N)),"",  _xlfn.XLOOKUP($A362,GCSEMI!$B:$B,GCSEMI!$N:$N))</f>
        <v/>
      </c>
      <c r="Q362" s="79" t="str">
        <f>IF(ISNA(_xlfn.XLOOKUP($A362,ORGPREP!$B:$B,ORGPREP!$N:$N)),"",  _xlfn.XLOOKUP($A362,ORGPREP!$B:$B,ORGPREP!$N:$N))</f>
        <v/>
      </c>
      <c r="R362" s="79" t="str">
        <f>IF(ISNA(_xlfn.XLOOKUP($A362,MSSEMI!$B:$B,MSSEMI!$N:$N)),"",  _xlfn.XLOOKUP($A362,MSSEMI!$B:$B,MSSEMI!$N:$N))</f>
        <v/>
      </c>
      <c r="S362" s="79" t="str">
        <f>IF(ISNA(_xlfn.XLOOKUP($A362,MSVOA!$B:$B,MSVOA!$N:$N)),"",  _xlfn.XLOOKUP($A362,MSVOA!$B:$B,MSVOA!$N:$N))</f>
        <v/>
      </c>
      <c r="T362" s="111"/>
      <c r="U362" s="79">
        <f>IF(ISNA(_xlfn.XLOOKUP($A362,GENCHEM!$B:$B,GENCHEM!$N:$N)),"",  _xlfn.XLOOKUP($A362,GENCHEM!$B:$B,GENCHEM!$N:$N))</f>
        <v>0</v>
      </c>
      <c r="V362" s="79" t="str">
        <f>IF(ISNA(_xlfn.XLOOKUP($A362,HG!$B:$B,HG!$N:$N)),"",  _xlfn.XLOOKUP($A362,HG!$B:$B,HG!$N:$N))</f>
        <v/>
      </c>
    </row>
    <row r="363" spans="1:22" ht="24" customHeight="1">
      <c r="A363" s="92" t="s">
        <v>482</v>
      </c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78"/>
      <c r="P363" s="78"/>
      <c r="Q363" s="78"/>
      <c r="R363" s="78"/>
      <c r="S363" s="78"/>
      <c r="T363" s="92"/>
      <c r="U363" s="78"/>
      <c r="V363" s="78"/>
    </row>
    <row r="364" spans="1:22" ht="24" customHeight="1">
      <c r="A364" s="111" t="s">
        <v>512</v>
      </c>
      <c r="B364" s="112" t="s">
        <v>203</v>
      </c>
      <c r="C364" s="112" t="s">
        <v>513</v>
      </c>
      <c r="D364" s="112" t="s">
        <v>25</v>
      </c>
      <c r="E364" s="113">
        <v>45812</v>
      </c>
      <c r="F364" s="113">
        <v>45818</v>
      </c>
      <c r="G364" s="113">
        <v>45818</v>
      </c>
      <c r="H364" s="112">
        <v>6</v>
      </c>
      <c r="I364" s="112">
        <v>10</v>
      </c>
      <c r="J364" s="112">
        <v>6</v>
      </c>
      <c r="K364" s="112" t="s">
        <v>38</v>
      </c>
      <c r="L364" s="112" t="s">
        <v>27</v>
      </c>
      <c r="M364" s="112" t="s">
        <v>61</v>
      </c>
      <c r="N364" s="112">
        <v>0</v>
      </c>
      <c r="O364" s="79" t="str">
        <f>IF(ISNA(_xlfn.XLOOKUP($A364,GCVOA!$B:$B,GCVOA!$N:$N)),"",  _xlfn.XLOOKUP($A364,GCVOA!$B:$B,GCVOA!$N:$N))</f>
        <v/>
      </c>
      <c r="P364" s="79" t="str">
        <f>IF(ISNA(_xlfn.XLOOKUP($A364,GCSEMI!$B:$B,GCSEMI!$N:$N)),"",  _xlfn.XLOOKUP($A364,GCSEMI!$B:$B,GCSEMI!$N:$N))</f>
        <v/>
      </c>
      <c r="Q364" s="79" t="str">
        <f>IF(ISNA(_xlfn.XLOOKUP($A364,ORGPREP!$B:$B,ORGPREP!$N:$N)),"",  _xlfn.XLOOKUP($A364,ORGPREP!$B:$B,ORGPREP!$N:$N))</f>
        <v/>
      </c>
      <c r="R364" s="79" t="str">
        <f>IF(ISNA(_xlfn.XLOOKUP($A364,MSSEMI!$B:$B,MSSEMI!$N:$N)),"",  _xlfn.XLOOKUP($A364,MSSEMI!$B:$B,MSSEMI!$N:$N))</f>
        <v/>
      </c>
      <c r="S364" s="79" t="str">
        <f>IF(ISNA(_xlfn.XLOOKUP($A364,MSVOA!$B:$B,MSVOA!$N:$N)),"",  _xlfn.XLOOKUP($A364,MSVOA!$B:$B,MSVOA!$N:$N))</f>
        <v/>
      </c>
      <c r="T364" s="111"/>
      <c r="U364" s="79">
        <f>IF(ISNA(_xlfn.XLOOKUP($A364,GENCHEM!$B:$B,GENCHEM!$N:$N)),"",  _xlfn.XLOOKUP($A364,GENCHEM!$B:$B,GENCHEM!$N:$N))</f>
        <v>0</v>
      </c>
      <c r="V364" s="79" t="str">
        <f>IF(ISNA(_xlfn.XLOOKUP($A364,HG!$B:$B,HG!$N:$N)),"",  _xlfn.XLOOKUP($A364,HG!$B:$B,HG!$N:$N))</f>
        <v/>
      </c>
    </row>
    <row r="365" spans="1:22" ht="24" customHeight="1">
      <c r="A365" s="92" t="s">
        <v>514</v>
      </c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78"/>
      <c r="P365" s="78"/>
      <c r="Q365" s="78"/>
      <c r="R365" s="78"/>
      <c r="S365" s="78"/>
      <c r="T365" s="92"/>
      <c r="U365" s="78"/>
      <c r="V365" s="78"/>
    </row>
    <row r="366" spans="1:22" ht="24" customHeight="1">
      <c r="A366" s="111" t="s">
        <v>515</v>
      </c>
      <c r="B366" s="112" t="s">
        <v>88</v>
      </c>
      <c r="C366" s="112" t="s">
        <v>516</v>
      </c>
      <c r="D366" s="112" t="s">
        <v>25</v>
      </c>
      <c r="E366" s="113">
        <v>45812</v>
      </c>
      <c r="F366" s="113">
        <v>45818</v>
      </c>
      <c r="G366" s="113">
        <v>45818</v>
      </c>
      <c r="H366" s="112">
        <v>6</v>
      </c>
      <c r="I366" s="112">
        <v>8</v>
      </c>
      <c r="J366" s="112">
        <v>6</v>
      </c>
      <c r="K366" s="112" t="s">
        <v>38</v>
      </c>
      <c r="L366" s="112" t="s">
        <v>27</v>
      </c>
      <c r="M366" s="112" t="s">
        <v>52</v>
      </c>
      <c r="N366" s="112">
        <v>0</v>
      </c>
      <c r="O366" s="79" t="str">
        <f>IF(ISNA(_xlfn.XLOOKUP($A366,GCVOA!$B:$B,GCVOA!$N:$N)),"",  _xlfn.XLOOKUP($A366,GCVOA!$B:$B,GCVOA!$N:$N))</f>
        <v/>
      </c>
      <c r="P366" s="79">
        <f>IF(ISNA(_xlfn.XLOOKUP($A366,GCSEMI!$B:$B,GCSEMI!$N:$N)),"",  _xlfn.XLOOKUP($A366,GCSEMI!$B:$B,GCSEMI!$N:$N))</f>
        <v>0</v>
      </c>
      <c r="Q366" s="79" t="str">
        <f>IF(ISNA(_xlfn.XLOOKUP($A366,ORGPREP!$B:$B,ORGPREP!$N:$N)),"",  _xlfn.XLOOKUP($A366,ORGPREP!$B:$B,ORGPREP!$N:$N))</f>
        <v/>
      </c>
      <c r="R366" s="79" t="str">
        <f>IF(ISNA(_xlfn.XLOOKUP($A366,MSSEMI!$B:$B,MSSEMI!$N:$N)),"",  _xlfn.XLOOKUP($A366,MSSEMI!$B:$B,MSSEMI!$N:$N))</f>
        <v/>
      </c>
      <c r="S366" s="79" t="str">
        <f>IF(ISNA(_xlfn.XLOOKUP($A366,MSVOA!$B:$B,MSVOA!$N:$N)),"",  _xlfn.XLOOKUP($A366,MSVOA!$B:$B,MSVOA!$N:$N))</f>
        <v/>
      </c>
      <c r="T366" s="111"/>
      <c r="U366" s="79" t="str">
        <f>IF(ISNA(_xlfn.XLOOKUP($A366,GENCHEM!$B:$B,GENCHEM!$N:$N)),"",  _xlfn.XLOOKUP($A366,GENCHEM!$B:$B,GENCHEM!$N:$N))</f>
        <v/>
      </c>
      <c r="V366" s="79" t="str">
        <f>IF(ISNA(_xlfn.XLOOKUP($A366,HG!$B:$B,HG!$N:$N)),"",  _xlfn.XLOOKUP($A366,HG!$B:$B,HG!$N:$N))</f>
        <v/>
      </c>
    </row>
    <row r="367" spans="1:22" ht="24" customHeight="1">
      <c r="A367" s="92" t="s">
        <v>517</v>
      </c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78"/>
      <c r="P367" s="78"/>
      <c r="Q367" s="78"/>
      <c r="R367" s="78"/>
      <c r="S367" s="78"/>
      <c r="T367" s="92"/>
      <c r="U367" s="78"/>
      <c r="V367" s="78"/>
    </row>
    <row r="368" spans="1:22" ht="24" customHeight="1">
      <c r="A368" s="111" t="s">
        <v>518</v>
      </c>
      <c r="B368" s="112" t="s">
        <v>88</v>
      </c>
      <c r="C368" s="112" t="s">
        <v>516</v>
      </c>
      <c r="D368" s="112" t="s">
        <v>25</v>
      </c>
      <c r="E368" s="113">
        <v>45812</v>
      </c>
      <c r="F368" s="113">
        <v>45818</v>
      </c>
      <c r="G368" s="113">
        <v>45818</v>
      </c>
      <c r="H368" s="112">
        <v>6</v>
      </c>
      <c r="I368" s="112">
        <v>8</v>
      </c>
      <c r="J368" s="112">
        <v>6</v>
      </c>
      <c r="K368" s="112" t="s">
        <v>38</v>
      </c>
      <c r="L368" s="112" t="s">
        <v>27</v>
      </c>
      <c r="M368" s="112" t="s">
        <v>52</v>
      </c>
      <c r="N368" s="112">
        <v>0</v>
      </c>
      <c r="O368" s="79" t="str">
        <f>IF(ISNA(_xlfn.XLOOKUP($A368,GCVOA!$B:$B,GCVOA!$N:$N)),"",  _xlfn.XLOOKUP($A368,GCVOA!$B:$B,GCVOA!$N:$N))</f>
        <v/>
      </c>
      <c r="P368" s="79">
        <f>IF(ISNA(_xlfn.XLOOKUP($A368,GCSEMI!$B:$B,GCSEMI!$N:$N)),"",  _xlfn.XLOOKUP($A368,GCSEMI!$B:$B,GCSEMI!$N:$N))</f>
        <v>0</v>
      </c>
      <c r="Q368" s="79" t="str">
        <f>IF(ISNA(_xlfn.XLOOKUP($A368,ORGPREP!$B:$B,ORGPREP!$N:$N)),"",  _xlfn.XLOOKUP($A368,ORGPREP!$B:$B,ORGPREP!$N:$N))</f>
        <v/>
      </c>
      <c r="R368" s="79" t="str">
        <f>IF(ISNA(_xlfn.XLOOKUP($A368,MSSEMI!$B:$B,MSSEMI!$N:$N)),"",  _xlfn.XLOOKUP($A368,MSSEMI!$B:$B,MSSEMI!$N:$N))</f>
        <v/>
      </c>
      <c r="S368" s="79" t="str">
        <f>IF(ISNA(_xlfn.XLOOKUP($A368,MSVOA!$B:$B,MSVOA!$N:$N)),"",  _xlfn.XLOOKUP($A368,MSVOA!$B:$B,MSVOA!$N:$N))</f>
        <v/>
      </c>
      <c r="T368" s="111"/>
      <c r="U368" s="79" t="str">
        <f>IF(ISNA(_xlfn.XLOOKUP($A368,GENCHEM!$B:$B,GENCHEM!$N:$N)),"",  _xlfn.XLOOKUP($A368,GENCHEM!$B:$B,GENCHEM!$N:$N))</f>
        <v/>
      </c>
      <c r="V368" s="79" t="str">
        <f>IF(ISNA(_xlfn.XLOOKUP($A368,HG!$B:$B,HG!$N:$N)),"",  _xlfn.XLOOKUP($A368,HG!$B:$B,HG!$N:$N))</f>
        <v/>
      </c>
    </row>
    <row r="369" spans="1:22" ht="24" customHeight="1">
      <c r="A369" s="92" t="s">
        <v>517</v>
      </c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78"/>
      <c r="P369" s="78"/>
      <c r="Q369" s="78"/>
      <c r="R369" s="78"/>
      <c r="S369" s="78"/>
      <c r="T369" s="92"/>
      <c r="U369" s="78"/>
      <c r="V369" s="78"/>
    </row>
    <row r="370" spans="1:22" ht="24" customHeight="1">
      <c r="A370" s="118" t="s">
        <v>519</v>
      </c>
      <c r="B370" s="119" t="s">
        <v>294</v>
      </c>
      <c r="C370" s="119" t="s">
        <v>295</v>
      </c>
      <c r="D370" s="119" t="s">
        <v>25</v>
      </c>
      <c r="E370" s="120">
        <v>45812</v>
      </c>
      <c r="F370" s="120">
        <v>45818</v>
      </c>
      <c r="G370" s="120">
        <v>45818</v>
      </c>
      <c r="H370" s="119">
        <v>6</v>
      </c>
      <c r="I370" s="119">
        <v>4</v>
      </c>
      <c r="J370" s="119">
        <v>6</v>
      </c>
      <c r="K370" s="119" t="s">
        <v>38</v>
      </c>
      <c r="L370" s="119" t="s">
        <v>27</v>
      </c>
      <c r="M370" s="119" t="s">
        <v>72</v>
      </c>
      <c r="N370" s="119">
        <v>0</v>
      </c>
      <c r="O370" s="88" t="str">
        <f>IF(ISNA(_xlfn.XLOOKUP($A370,GCVOA!$B:$B,GCVOA!$N:$N)),"",  _xlfn.XLOOKUP($A370,GCVOA!$B:$B,GCVOA!$N:$N))</f>
        <v/>
      </c>
      <c r="P370" s="88" t="str">
        <f>IF(ISNA(_xlfn.XLOOKUP($A370,GCSEMI!$B:$B,GCSEMI!$N:$N)),"",  _xlfn.XLOOKUP($A370,GCSEMI!$B:$B,GCSEMI!$N:$N))</f>
        <v/>
      </c>
      <c r="Q370" s="88" t="str">
        <f>IF(ISNA(_xlfn.XLOOKUP($A370,ORGPREP!$B:$B,ORGPREP!$N:$N)),"",  _xlfn.XLOOKUP($A370,ORGPREP!$B:$B,ORGPREP!$N:$N))</f>
        <v/>
      </c>
      <c r="R370" s="88" t="str">
        <f>IF(ISNA(_xlfn.XLOOKUP($A370,MSSEMI!$B:$B,MSSEMI!$N:$N)),"",  _xlfn.XLOOKUP($A370,MSSEMI!$B:$B,MSSEMI!$N:$N))</f>
        <v/>
      </c>
      <c r="S370" s="88" t="str">
        <f>IF(ISNA(_xlfn.XLOOKUP($A370,MSVOA!$B:$B,MSVOA!$N:$N)),"",  _xlfn.XLOOKUP($A370,MSVOA!$B:$B,MSVOA!$N:$N))</f>
        <v/>
      </c>
      <c r="T370" s="118"/>
      <c r="U370" s="88" t="str">
        <f>IF(ISNA(_xlfn.XLOOKUP($A370,GENCHEM!$B:$B,GENCHEM!$N:$N)),"",  _xlfn.XLOOKUP($A370,GENCHEM!$B:$B,GENCHEM!$N:$N))</f>
        <v/>
      </c>
      <c r="V370" s="88" t="str">
        <f>IF(ISNA(_xlfn.XLOOKUP($A370,HG!$B:$B,HG!$N:$N)),"",  _xlfn.XLOOKUP($A370,HG!$B:$B,HG!$N:$N))</f>
        <v/>
      </c>
    </row>
    <row r="371" spans="1:22" ht="24" customHeight="1">
      <c r="A371" s="92" t="s">
        <v>520</v>
      </c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78"/>
      <c r="P371" s="78"/>
      <c r="Q371" s="78"/>
      <c r="R371" s="78"/>
      <c r="S371" s="78"/>
      <c r="T371" s="92"/>
      <c r="U371" s="78"/>
      <c r="V371" s="78"/>
    </row>
    <row r="372" spans="1:22" ht="24" customHeight="1">
      <c r="A372" s="111" t="s">
        <v>521</v>
      </c>
      <c r="B372" s="112" t="s">
        <v>203</v>
      </c>
      <c r="C372" s="112" t="s">
        <v>522</v>
      </c>
      <c r="D372" s="112" t="s">
        <v>25</v>
      </c>
      <c r="E372" s="113">
        <v>45812</v>
      </c>
      <c r="F372" s="113">
        <v>45818</v>
      </c>
      <c r="G372" s="113">
        <v>45818</v>
      </c>
      <c r="H372" s="112">
        <v>6</v>
      </c>
      <c r="I372" s="112">
        <v>39</v>
      </c>
      <c r="J372" s="112">
        <v>6</v>
      </c>
      <c r="K372" s="112" t="s">
        <v>38</v>
      </c>
      <c r="L372" s="112" t="s">
        <v>47</v>
      </c>
      <c r="M372" s="112" t="s">
        <v>44</v>
      </c>
      <c r="N372" s="112">
        <v>0</v>
      </c>
      <c r="O372" s="79" t="str">
        <f>IF(ISNA(_xlfn.XLOOKUP($A372,GCVOA!$B:$B,GCVOA!$N:$N)),"",  _xlfn.XLOOKUP($A372,GCVOA!$B:$B,GCVOA!$N:$N))</f>
        <v/>
      </c>
      <c r="P372" s="79" t="str">
        <f>IF(ISNA(_xlfn.XLOOKUP($A372,GCSEMI!$B:$B,GCSEMI!$N:$N)),"",  _xlfn.XLOOKUP($A372,GCSEMI!$B:$B,GCSEMI!$N:$N))</f>
        <v/>
      </c>
      <c r="Q372" s="79" t="str">
        <f>IF(ISNA(_xlfn.XLOOKUP($A372,ORGPREP!$B:$B,ORGPREP!$N:$N)),"",  _xlfn.XLOOKUP($A372,ORGPREP!$B:$B,ORGPREP!$N:$N))</f>
        <v/>
      </c>
      <c r="R372" s="79">
        <f>IF(ISNA(_xlfn.XLOOKUP($A372,MSSEMI!$B:$B,MSSEMI!$N:$N)),"",  _xlfn.XLOOKUP($A372,MSSEMI!$B:$B,MSSEMI!$N:$N))</f>
        <v>0</v>
      </c>
      <c r="S372" s="79">
        <f>IF(ISNA(_xlfn.XLOOKUP($A372,MSVOA!$B:$B,MSVOA!$N:$N)),"",  _xlfn.XLOOKUP($A372,MSVOA!$B:$B,MSVOA!$N:$N))</f>
        <v>0</v>
      </c>
      <c r="T372" s="111"/>
      <c r="U372" s="79">
        <f>IF(ISNA(_xlfn.XLOOKUP($A372,GENCHEM!$B:$B,GENCHEM!$N:$N)),"",  _xlfn.XLOOKUP($A372,GENCHEM!$B:$B,GENCHEM!$N:$N))</f>
        <v>0</v>
      </c>
      <c r="V372" s="79" t="str">
        <f>IF(ISNA(_xlfn.XLOOKUP($A372,HG!$B:$B,HG!$N:$N)),"",  _xlfn.XLOOKUP($A372,HG!$B:$B,HG!$N:$N))</f>
        <v/>
      </c>
    </row>
    <row r="373" spans="1:22" ht="24" customHeight="1">
      <c r="A373" s="92" t="s">
        <v>523</v>
      </c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78"/>
      <c r="P373" s="78"/>
      <c r="Q373" s="78"/>
      <c r="R373" s="78"/>
      <c r="S373" s="78"/>
      <c r="T373" s="92"/>
      <c r="U373" s="78"/>
      <c r="V373" s="78"/>
    </row>
    <row r="374" spans="1:22" ht="24" customHeight="1">
      <c r="A374" s="111" t="s">
        <v>524</v>
      </c>
      <c r="B374" s="112" t="s">
        <v>203</v>
      </c>
      <c r="C374" s="112" t="s">
        <v>525</v>
      </c>
      <c r="D374" s="112" t="s">
        <v>25</v>
      </c>
      <c r="E374" s="113">
        <v>45812</v>
      </c>
      <c r="F374" s="113">
        <v>45818</v>
      </c>
      <c r="G374" s="113">
        <v>45818</v>
      </c>
      <c r="H374" s="112">
        <v>6</v>
      </c>
      <c r="I374" s="112">
        <v>5</v>
      </c>
      <c r="J374" s="112">
        <v>6</v>
      </c>
      <c r="K374" s="112" t="s">
        <v>38</v>
      </c>
      <c r="L374" s="112" t="s">
        <v>47</v>
      </c>
      <c r="M374" s="112" t="s">
        <v>44</v>
      </c>
      <c r="N374" s="112">
        <v>0</v>
      </c>
      <c r="O374" s="79" t="str">
        <f>IF(ISNA(_xlfn.XLOOKUP($A374,GCVOA!$B:$B,GCVOA!$N:$N)),"",  _xlfn.XLOOKUP($A374,GCVOA!$B:$B,GCVOA!$N:$N))</f>
        <v/>
      </c>
      <c r="P374" s="79" t="str">
        <f>IF(ISNA(_xlfn.XLOOKUP($A374,GCSEMI!$B:$B,GCSEMI!$N:$N)),"",  _xlfn.XLOOKUP($A374,GCSEMI!$B:$B,GCSEMI!$N:$N))</f>
        <v/>
      </c>
      <c r="Q374" s="79" t="str">
        <f>IF(ISNA(_xlfn.XLOOKUP($A374,ORGPREP!$B:$B,ORGPREP!$N:$N)),"",  _xlfn.XLOOKUP($A374,ORGPREP!$B:$B,ORGPREP!$N:$N))</f>
        <v/>
      </c>
      <c r="R374" s="79" t="str">
        <f>IF(ISNA(_xlfn.XLOOKUP($A374,MSSEMI!$B:$B,MSSEMI!$N:$N)),"",  _xlfn.XLOOKUP($A374,MSSEMI!$B:$B,MSSEMI!$N:$N))</f>
        <v/>
      </c>
      <c r="S374" s="79">
        <f>IF(ISNA(_xlfn.XLOOKUP($A374,MSVOA!$B:$B,MSVOA!$N:$N)),"",  _xlfn.XLOOKUP($A374,MSVOA!$B:$B,MSVOA!$N:$N))</f>
        <v>0</v>
      </c>
      <c r="T374" s="111"/>
      <c r="U374" s="79">
        <f>IF(ISNA(_xlfn.XLOOKUP($A374,GENCHEM!$B:$B,GENCHEM!$N:$N)),"",  _xlfn.XLOOKUP($A374,GENCHEM!$B:$B,GENCHEM!$N:$N))</f>
        <v>0</v>
      </c>
      <c r="V374" s="79" t="str">
        <f>IF(ISNA(_xlfn.XLOOKUP($A374,HG!$B:$B,HG!$N:$N)),"",  _xlfn.XLOOKUP($A374,HG!$B:$B,HG!$N:$N))</f>
        <v/>
      </c>
    </row>
    <row r="375" spans="1:22" ht="24" customHeight="1">
      <c r="A375" s="92" t="s">
        <v>526</v>
      </c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78"/>
      <c r="P375" s="78"/>
      <c r="Q375" s="78"/>
      <c r="R375" s="78"/>
      <c r="S375" s="78"/>
      <c r="T375" s="92"/>
      <c r="U375" s="78"/>
      <c r="V375" s="78"/>
    </row>
    <row r="376" spans="1:22" ht="24" customHeight="1">
      <c r="A376" s="111" t="s">
        <v>527</v>
      </c>
      <c r="B376" s="112" t="s">
        <v>203</v>
      </c>
      <c r="C376" s="112" t="s">
        <v>418</v>
      </c>
      <c r="D376" s="112" t="s">
        <v>25</v>
      </c>
      <c r="E376" s="113">
        <v>45812</v>
      </c>
      <c r="F376" s="113">
        <v>45818</v>
      </c>
      <c r="G376" s="113">
        <v>45818</v>
      </c>
      <c r="H376" s="112">
        <v>6</v>
      </c>
      <c r="I376" s="112">
        <v>15</v>
      </c>
      <c r="J376" s="112">
        <v>6</v>
      </c>
      <c r="K376" s="112" t="s">
        <v>38</v>
      </c>
      <c r="L376" s="112" t="s">
        <v>155</v>
      </c>
      <c r="M376" s="112" t="s">
        <v>28</v>
      </c>
      <c r="N376" s="112">
        <v>0</v>
      </c>
      <c r="O376" s="79" t="str">
        <f>IF(ISNA(_xlfn.XLOOKUP($A376,GCVOA!$B:$B,GCVOA!$N:$N)),"",  _xlfn.XLOOKUP($A376,GCVOA!$B:$B,GCVOA!$N:$N))</f>
        <v/>
      </c>
      <c r="P376" s="79" t="str">
        <f>IF(ISNA(_xlfn.XLOOKUP($A376,GCSEMI!$B:$B,GCSEMI!$N:$N)),"",  _xlfn.XLOOKUP($A376,GCSEMI!$B:$B,GCSEMI!$N:$N))</f>
        <v/>
      </c>
      <c r="Q376" s="79" t="str">
        <f>IF(ISNA(_xlfn.XLOOKUP($A376,ORGPREP!$B:$B,ORGPREP!$N:$N)),"",  _xlfn.XLOOKUP($A376,ORGPREP!$B:$B,ORGPREP!$N:$N))</f>
        <v/>
      </c>
      <c r="R376" s="79" t="str">
        <f>IF(ISNA(_xlfn.XLOOKUP($A376,MSSEMI!$B:$B,MSSEMI!$N:$N)),"",  _xlfn.XLOOKUP($A376,MSSEMI!$B:$B,MSSEMI!$N:$N))</f>
        <v/>
      </c>
      <c r="S376" s="79">
        <f>IF(ISNA(_xlfn.XLOOKUP($A376,MSVOA!$B:$B,MSVOA!$N:$N)),"",  _xlfn.XLOOKUP($A376,MSVOA!$B:$B,MSVOA!$N:$N))</f>
        <v>0</v>
      </c>
      <c r="T376" s="111"/>
      <c r="U376" s="79" t="str">
        <f>IF(ISNA(_xlfn.XLOOKUP($A376,GENCHEM!$B:$B,GENCHEM!$N:$N)),"",  _xlfn.XLOOKUP($A376,GENCHEM!$B:$B,GENCHEM!$N:$N))</f>
        <v/>
      </c>
      <c r="V376" s="79" t="str">
        <f>IF(ISNA(_xlfn.XLOOKUP($A376,HG!$B:$B,HG!$N:$N)),"",  _xlfn.XLOOKUP($A376,HG!$B:$B,HG!$N:$N))</f>
        <v/>
      </c>
    </row>
    <row r="377" spans="1:22" ht="24" customHeight="1">
      <c r="A377" s="92" t="s">
        <v>528</v>
      </c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78"/>
      <c r="P377" s="78"/>
      <c r="Q377" s="78"/>
      <c r="R377" s="78"/>
      <c r="S377" s="78"/>
      <c r="T377" s="92"/>
      <c r="U377" s="78"/>
      <c r="V377" s="78"/>
    </row>
    <row r="378" spans="1:22" ht="24" customHeight="1">
      <c r="A378" s="111" t="s">
        <v>529</v>
      </c>
      <c r="B378" s="112" t="s">
        <v>203</v>
      </c>
      <c r="C378" s="112" t="s">
        <v>530</v>
      </c>
      <c r="D378" s="112" t="s">
        <v>25</v>
      </c>
      <c r="E378" s="113">
        <v>45812</v>
      </c>
      <c r="F378" s="113">
        <v>45818</v>
      </c>
      <c r="G378" s="113">
        <v>45818</v>
      </c>
      <c r="H378" s="112">
        <v>6</v>
      </c>
      <c r="I378" s="112">
        <v>102</v>
      </c>
      <c r="J378" s="112">
        <v>6</v>
      </c>
      <c r="K378" s="112" t="s">
        <v>38</v>
      </c>
      <c r="L378" s="112" t="s">
        <v>27</v>
      </c>
      <c r="M378" s="112" t="s">
        <v>44</v>
      </c>
      <c r="N378" s="112">
        <v>0</v>
      </c>
      <c r="O378" s="79" t="str">
        <f>IF(ISNA(_xlfn.XLOOKUP($A378,GCVOA!$B:$B,GCVOA!$N:$N)),"",  _xlfn.XLOOKUP($A378,GCVOA!$B:$B,GCVOA!$N:$N))</f>
        <v/>
      </c>
      <c r="P378" s="79" t="str">
        <f>IF(ISNA(_xlfn.XLOOKUP($A378,GCSEMI!$B:$B,GCSEMI!$N:$N)),"",  _xlfn.XLOOKUP($A378,GCSEMI!$B:$B,GCSEMI!$N:$N))</f>
        <v/>
      </c>
      <c r="Q378" s="79" t="str">
        <f>IF(ISNA(_xlfn.XLOOKUP($A378,ORGPREP!$B:$B,ORGPREP!$N:$N)),"",  _xlfn.XLOOKUP($A378,ORGPREP!$B:$B,ORGPREP!$N:$N))</f>
        <v/>
      </c>
      <c r="R378" s="79" t="str">
        <f>IF(ISNA(_xlfn.XLOOKUP($A378,MSSEMI!$B:$B,MSSEMI!$N:$N)),"",  _xlfn.XLOOKUP($A378,MSSEMI!$B:$B,MSSEMI!$N:$N))</f>
        <v/>
      </c>
      <c r="S378" s="79">
        <f>IF(ISNA(_xlfn.XLOOKUP($A378,MSVOA!$B:$B,MSVOA!$N:$N)),"",  _xlfn.XLOOKUP($A378,MSVOA!$B:$B,MSVOA!$N:$N))</f>
        <v>0</v>
      </c>
      <c r="T378" s="111"/>
      <c r="U378" s="79" t="str">
        <f>IF(ISNA(_xlfn.XLOOKUP($A378,GENCHEM!$B:$B,GENCHEM!$N:$N)),"",  _xlfn.XLOOKUP($A378,GENCHEM!$B:$B,GENCHEM!$N:$N))</f>
        <v/>
      </c>
      <c r="V378" s="79" t="str">
        <f>IF(ISNA(_xlfn.XLOOKUP($A378,HG!$B:$B,HG!$N:$N)),"",  _xlfn.XLOOKUP($A378,HG!$B:$B,HG!$N:$N))</f>
        <v/>
      </c>
    </row>
    <row r="379" spans="1:22" ht="24" customHeight="1">
      <c r="A379" s="92" t="s">
        <v>531</v>
      </c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78"/>
      <c r="P379" s="78"/>
      <c r="Q379" s="78"/>
      <c r="R379" s="78"/>
      <c r="S379" s="78"/>
      <c r="T379" s="92"/>
      <c r="U379" s="78"/>
      <c r="V379" s="78"/>
    </row>
    <row r="380" spans="1:22" ht="24" customHeight="1">
      <c r="A380" s="111" t="s">
        <v>532</v>
      </c>
      <c r="B380" s="112" t="s">
        <v>203</v>
      </c>
      <c r="C380" s="112" t="s">
        <v>533</v>
      </c>
      <c r="D380" s="112" t="s">
        <v>25</v>
      </c>
      <c r="E380" s="113">
        <v>45812</v>
      </c>
      <c r="F380" s="113">
        <v>45818</v>
      </c>
      <c r="G380" s="113">
        <v>45818</v>
      </c>
      <c r="H380" s="112">
        <v>6</v>
      </c>
      <c r="I380" s="112">
        <v>45</v>
      </c>
      <c r="J380" s="112">
        <v>6</v>
      </c>
      <c r="K380" s="112" t="s">
        <v>38</v>
      </c>
      <c r="L380" s="112" t="s">
        <v>155</v>
      </c>
      <c r="M380" s="112" t="s">
        <v>61</v>
      </c>
      <c r="N380" s="112">
        <v>0</v>
      </c>
      <c r="O380" s="79" t="str">
        <f>IF(ISNA(_xlfn.XLOOKUP($A380,GCVOA!$B:$B,GCVOA!$N:$N)),"",  _xlfn.XLOOKUP($A380,GCVOA!$B:$B,GCVOA!$N:$N))</f>
        <v/>
      </c>
      <c r="P380" s="79" t="str">
        <f>IF(ISNA(_xlfn.XLOOKUP($A380,GCSEMI!$B:$B,GCSEMI!$N:$N)),"",  _xlfn.XLOOKUP($A380,GCSEMI!$B:$B,GCSEMI!$N:$N))</f>
        <v/>
      </c>
      <c r="Q380" s="79" t="str">
        <f>IF(ISNA(_xlfn.XLOOKUP($A380,ORGPREP!$B:$B,ORGPREP!$N:$N)),"",  _xlfn.XLOOKUP($A380,ORGPREP!$B:$B,ORGPREP!$N:$N))</f>
        <v/>
      </c>
      <c r="R380" s="79" t="str">
        <f>IF(ISNA(_xlfn.XLOOKUP($A380,MSSEMI!$B:$B,MSSEMI!$N:$N)),"",  _xlfn.XLOOKUP($A380,MSSEMI!$B:$B,MSSEMI!$N:$N))</f>
        <v/>
      </c>
      <c r="S380" s="79" t="str">
        <f>IF(ISNA(_xlfn.XLOOKUP($A380,MSVOA!$B:$B,MSVOA!$N:$N)),"",  _xlfn.XLOOKUP($A380,MSVOA!$B:$B,MSVOA!$N:$N))</f>
        <v/>
      </c>
      <c r="T380" s="111"/>
      <c r="U380" s="79">
        <f>IF(ISNA(_xlfn.XLOOKUP($A380,GENCHEM!$B:$B,GENCHEM!$N:$N)),"",  _xlfn.XLOOKUP($A380,GENCHEM!$B:$B,GENCHEM!$N:$N))</f>
        <v>0</v>
      </c>
      <c r="V380" s="79" t="str">
        <f>IF(ISNA(_xlfn.XLOOKUP($A380,HG!$B:$B,HG!$N:$N)),"",  _xlfn.XLOOKUP($A380,HG!$B:$B,HG!$N:$N))</f>
        <v/>
      </c>
    </row>
    <row r="381" spans="1:22" ht="24" customHeight="1">
      <c r="A381" s="92" t="s">
        <v>534</v>
      </c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78"/>
      <c r="P381" s="78"/>
      <c r="Q381" s="78"/>
      <c r="R381" s="78"/>
      <c r="S381" s="78"/>
      <c r="T381" s="92"/>
      <c r="U381" s="78"/>
      <c r="V381" s="78"/>
    </row>
    <row r="382" spans="1:22" ht="24" customHeight="1">
      <c r="A382" s="111" t="s">
        <v>535</v>
      </c>
      <c r="B382" s="112" t="s">
        <v>203</v>
      </c>
      <c r="C382" s="112" t="s">
        <v>469</v>
      </c>
      <c r="D382" s="112" t="s">
        <v>25</v>
      </c>
      <c r="E382" s="113">
        <v>45812</v>
      </c>
      <c r="F382" s="113">
        <v>45818</v>
      </c>
      <c r="G382" s="113">
        <v>45818</v>
      </c>
      <c r="H382" s="112">
        <v>6</v>
      </c>
      <c r="I382" s="112">
        <v>60</v>
      </c>
      <c r="J382" s="112">
        <v>6</v>
      </c>
      <c r="K382" s="112" t="s">
        <v>38</v>
      </c>
      <c r="L382" s="112" t="s">
        <v>155</v>
      </c>
      <c r="M382" s="112" t="s">
        <v>61</v>
      </c>
      <c r="N382" s="112">
        <v>0</v>
      </c>
      <c r="O382" s="79" t="str">
        <f>IF(ISNA(_xlfn.XLOOKUP($A382,GCVOA!$B:$B,GCVOA!$N:$N)),"",  _xlfn.XLOOKUP($A382,GCVOA!$B:$B,GCVOA!$N:$N))</f>
        <v/>
      </c>
      <c r="P382" s="79" t="str">
        <f>IF(ISNA(_xlfn.XLOOKUP($A382,GCSEMI!$B:$B,GCSEMI!$N:$N)),"",  _xlfn.XLOOKUP($A382,GCSEMI!$B:$B,GCSEMI!$N:$N))</f>
        <v/>
      </c>
      <c r="Q382" s="79" t="str">
        <f>IF(ISNA(_xlfn.XLOOKUP($A382,ORGPREP!$B:$B,ORGPREP!$N:$N)),"",  _xlfn.XLOOKUP($A382,ORGPREP!$B:$B,ORGPREP!$N:$N))</f>
        <v/>
      </c>
      <c r="R382" s="79" t="str">
        <f>IF(ISNA(_xlfn.XLOOKUP($A382,MSSEMI!$B:$B,MSSEMI!$N:$N)),"",  _xlfn.XLOOKUP($A382,MSSEMI!$B:$B,MSSEMI!$N:$N))</f>
        <v/>
      </c>
      <c r="S382" s="79" t="str">
        <f>IF(ISNA(_xlfn.XLOOKUP($A382,MSVOA!$B:$B,MSVOA!$N:$N)),"",  _xlfn.XLOOKUP($A382,MSVOA!$B:$B,MSVOA!$N:$N))</f>
        <v/>
      </c>
      <c r="T382" s="111"/>
      <c r="U382" s="79">
        <f>IF(ISNA(_xlfn.XLOOKUP($A382,GENCHEM!$B:$B,GENCHEM!$N:$N)),"",  _xlfn.XLOOKUP($A382,GENCHEM!$B:$B,GENCHEM!$N:$N))</f>
        <v>0</v>
      </c>
      <c r="V382" s="79" t="str">
        <f>IF(ISNA(_xlfn.XLOOKUP($A382,HG!$B:$B,HG!$N:$N)),"",  _xlfn.XLOOKUP($A382,HG!$B:$B,HG!$N:$N))</f>
        <v/>
      </c>
    </row>
    <row r="383" spans="1:22" ht="24" customHeight="1">
      <c r="A383" s="92" t="s">
        <v>536</v>
      </c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78"/>
      <c r="P383" s="78"/>
      <c r="Q383" s="78"/>
      <c r="R383" s="78"/>
      <c r="S383" s="78"/>
      <c r="T383" s="92"/>
      <c r="U383" s="78"/>
      <c r="V383" s="78"/>
    </row>
    <row r="384" spans="1:22" ht="24" customHeight="1">
      <c r="A384" s="111" t="s">
        <v>537</v>
      </c>
      <c r="B384" s="112" t="s">
        <v>105</v>
      </c>
      <c r="C384" s="112" t="s">
        <v>221</v>
      </c>
      <c r="D384" s="112" t="s">
        <v>25</v>
      </c>
      <c r="E384" s="113">
        <v>45734</v>
      </c>
      <c r="F384" s="113">
        <v>45819</v>
      </c>
      <c r="G384" s="113">
        <v>45819</v>
      </c>
      <c r="H384" s="112">
        <v>6</v>
      </c>
      <c r="I384" s="112">
        <v>1</v>
      </c>
      <c r="J384" s="112">
        <v>5</v>
      </c>
      <c r="K384" s="112" t="s">
        <v>26</v>
      </c>
      <c r="L384" s="112" t="s">
        <v>27</v>
      </c>
      <c r="M384" s="112" t="s">
        <v>28</v>
      </c>
      <c r="N384" s="112">
        <v>0</v>
      </c>
      <c r="O384" s="79" t="str">
        <f>IF(ISNA(_xlfn.XLOOKUP($A384,GCVOA!$B:$B,GCVOA!$N:$N)),"",  _xlfn.XLOOKUP($A384,GCVOA!$B:$B,GCVOA!$N:$N))</f>
        <v/>
      </c>
      <c r="P384" s="79" t="str">
        <f>IF(ISNA(_xlfn.XLOOKUP($A384,GCSEMI!$B:$B,GCSEMI!$N:$N)),"",  _xlfn.XLOOKUP($A384,GCSEMI!$B:$B,GCSEMI!$N:$N))</f>
        <v/>
      </c>
      <c r="Q384" s="79" t="str">
        <f>IF(ISNA(_xlfn.XLOOKUP($A384,ORGPREP!$B:$B,ORGPREP!$N:$N)),"",  _xlfn.XLOOKUP($A384,ORGPREP!$B:$B,ORGPREP!$N:$N))</f>
        <v/>
      </c>
      <c r="R384" s="79" t="str">
        <f>IF(ISNA(_xlfn.XLOOKUP($A384,MSSEMI!$B:$B,MSSEMI!$N:$N)),"",  _xlfn.XLOOKUP($A384,MSSEMI!$B:$B,MSSEMI!$N:$N))</f>
        <v/>
      </c>
      <c r="S384" s="79" t="str">
        <f>IF(ISNA(_xlfn.XLOOKUP($A384,MSVOA!$B:$B,MSVOA!$N:$N)),"",  _xlfn.XLOOKUP($A384,MSVOA!$B:$B,MSVOA!$N:$N))</f>
        <v/>
      </c>
      <c r="T384" s="111"/>
      <c r="U384" s="79" t="str">
        <f>IF(ISNA(_xlfn.XLOOKUP($A384,GENCHEM!$B:$B,GENCHEM!$N:$N)),"",  _xlfn.XLOOKUP($A384,GENCHEM!$B:$B,GENCHEM!$N:$N))</f>
        <v/>
      </c>
      <c r="V384" s="79" t="str">
        <f>IF(ISNA(_xlfn.XLOOKUP($A384,HG!$B:$B,HG!$N:$N)),"",  _xlfn.XLOOKUP($A384,HG!$B:$B,HG!$N:$N))</f>
        <v/>
      </c>
    </row>
    <row r="385" spans="1:22" ht="24" customHeight="1">
      <c r="A385" s="92" t="s">
        <v>538</v>
      </c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78"/>
      <c r="P385" s="78"/>
      <c r="Q385" s="78"/>
      <c r="R385" s="78"/>
      <c r="S385" s="78"/>
      <c r="T385" s="92"/>
      <c r="U385" s="78"/>
      <c r="V385" s="78"/>
    </row>
    <row r="386" spans="1:22" ht="24" customHeight="1">
      <c r="A386" s="114" t="s">
        <v>539</v>
      </c>
      <c r="B386" s="115" t="s">
        <v>540</v>
      </c>
      <c r="C386" s="115" t="s">
        <v>541</v>
      </c>
      <c r="D386" s="115" t="s">
        <v>25</v>
      </c>
      <c r="E386" s="116">
        <v>45777</v>
      </c>
      <c r="F386" s="116">
        <v>45819</v>
      </c>
      <c r="G386" s="116">
        <v>45819</v>
      </c>
      <c r="H386" s="115">
        <v>42</v>
      </c>
      <c r="I386" s="115">
        <v>1</v>
      </c>
      <c r="J386" s="115">
        <v>5</v>
      </c>
      <c r="K386" s="115" t="s">
        <v>95</v>
      </c>
      <c r="L386" s="115" t="s">
        <v>27</v>
      </c>
      <c r="M386" s="115" t="s">
        <v>72</v>
      </c>
      <c r="N386" s="115">
        <v>0</v>
      </c>
      <c r="O386" s="87" t="str">
        <f>IF(ISNA(_xlfn.XLOOKUP($A386,GCVOA!$B:$B,GCVOA!$N:$N)),"",  _xlfn.XLOOKUP($A386,GCVOA!$B:$B,GCVOA!$N:$N))</f>
        <v/>
      </c>
      <c r="P386" s="87" t="str">
        <f>IF(ISNA(_xlfn.XLOOKUP($A386,GCSEMI!$B:$B,GCSEMI!$N:$N)),"",  _xlfn.XLOOKUP($A386,GCSEMI!$B:$B,GCSEMI!$N:$N))</f>
        <v/>
      </c>
      <c r="Q386" s="87" t="str">
        <f>IF(ISNA(_xlfn.XLOOKUP($A386,ORGPREP!$B:$B,ORGPREP!$N:$N)),"",  _xlfn.XLOOKUP($A386,ORGPREP!$B:$B,ORGPREP!$N:$N))</f>
        <v/>
      </c>
      <c r="R386" s="87" t="str">
        <f>IF(ISNA(_xlfn.XLOOKUP($A386,MSSEMI!$B:$B,MSSEMI!$N:$N)),"",  _xlfn.XLOOKUP($A386,MSSEMI!$B:$B,MSSEMI!$N:$N))</f>
        <v/>
      </c>
      <c r="S386" s="87" t="str">
        <f>IF(ISNA(_xlfn.XLOOKUP($A386,MSVOA!$B:$B,MSVOA!$N:$N)),"",  _xlfn.XLOOKUP($A386,MSVOA!$B:$B,MSVOA!$N:$N))</f>
        <v/>
      </c>
      <c r="T386" s="114"/>
      <c r="U386" s="87" t="str">
        <f>IF(ISNA(_xlfn.XLOOKUP($A386,GENCHEM!$B:$B,GENCHEM!$N:$N)),"",  _xlfn.XLOOKUP($A386,GENCHEM!$B:$B,GENCHEM!$N:$N))</f>
        <v/>
      </c>
      <c r="V386" s="87" t="str">
        <f>IF(ISNA(_xlfn.XLOOKUP($A386,HG!$B:$B,HG!$N:$N)),"",  _xlfn.XLOOKUP($A386,HG!$B:$B,HG!$N:$N))</f>
        <v/>
      </c>
    </row>
    <row r="387" spans="1:22" ht="24" customHeight="1">
      <c r="A387" s="92" t="s">
        <v>542</v>
      </c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78"/>
      <c r="P387" s="78"/>
      <c r="Q387" s="78"/>
      <c r="R387" s="78"/>
      <c r="S387" s="78"/>
      <c r="T387" s="92"/>
      <c r="U387" s="78"/>
      <c r="V387" s="78"/>
    </row>
    <row r="388" spans="1:22" ht="24" customHeight="1">
      <c r="A388" s="107" t="s">
        <v>543</v>
      </c>
      <c r="B388" s="108" t="s">
        <v>144</v>
      </c>
      <c r="C388" s="108" t="s">
        <v>145</v>
      </c>
      <c r="D388" s="108" t="s">
        <v>25</v>
      </c>
      <c r="E388" s="109">
        <v>45805</v>
      </c>
      <c r="F388" s="109">
        <v>45819</v>
      </c>
      <c r="G388" s="109">
        <v>45819</v>
      </c>
      <c r="H388" s="108">
        <v>14</v>
      </c>
      <c r="I388" s="108">
        <v>1</v>
      </c>
      <c r="J388" s="108">
        <v>5</v>
      </c>
      <c r="K388" s="108" t="s">
        <v>95</v>
      </c>
      <c r="L388" s="108" t="s">
        <v>27</v>
      </c>
      <c r="M388" s="108" t="s">
        <v>61</v>
      </c>
      <c r="N388" s="108">
        <v>0</v>
      </c>
      <c r="O388" s="74" t="str">
        <f>IF(ISNA(_xlfn.XLOOKUP($A388,GCVOA!$B:$B,GCVOA!$N:$N)),"",  _xlfn.XLOOKUP($A388,GCVOA!$B:$B,GCVOA!$N:$N))</f>
        <v/>
      </c>
      <c r="P388" s="74" t="str">
        <f>IF(ISNA(_xlfn.XLOOKUP($A388,GCSEMI!$B:$B,GCSEMI!$N:$N)),"",  _xlfn.XLOOKUP($A388,GCSEMI!$B:$B,GCSEMI!$N:$N))</f>
        <v/>
      </c>
      <c r="Q388" s="74" t="str">
        <f>IF(ISNA(_xlfn.XLOOKUP($A388,ORGPREP!$B:$B,ORGPREP!$N:$N)),"",  _xlfn.XLOOKUP($A388,ORGPREP!$B:$B,ORGPREP!$N:$N))</f>
        <v/>
      </c>
      <c r="R388" s="74" t="str">
        <f>IF(ISNA(_xlfn.XLOOKUP($A388,MSSEMI!$B:$B,MSSEMI!$N:$N)),"",  _xlfn.XLOOKUP($A388,MSSEMI!$B:$B,MSSEMI!$N:$N))</f>
        <v/>
      </c>
      <c r="S388" s="74" t="str">
        <f>IF(ISNA(_xlfn.XLOOKUP($A388,MSVOA!$B:$B,MSVOA!$N:$N)),"",  _xlfn.XLOOKUP($A388,MSVOA!$B:$B,MSVOA!$N:$N))</f>
        <v/>
      </c>
      <c r="T388" s="107"/>
      <c r="U388" s="74">
        <f>IF(ISNA(_xlfn.XLOOKUP($A388,GENCHEM!$B:$B,GENCHEM!$N:$N)),"",  _xlfn.XLOOKUP($A388,GENCHEM!$B:$B,GENCHEM!$N:$N))</f>
        <v>0</v>
      </c>
      <c r="V388" s="74" t="str">
        <f>IF(ISNA(_xlfn.XLOOKUP($A388,HG!$B:$B,HG!$N:$N)),"",  _xlfn.XLOOKUP($A388,HG!$B:$B,HG!$N:$N))</f>
        <v/>
      </c>
    </row>
    <row r="389" spans="1:22" ht="24" customHeight="1">
      <c r="A389" s="92" t="s">
        <v>146</v>
      </c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78"/>
      <c r="P389" s="78"/>
      <c r="Q389" s="78"/>
      <c r="R389" s="78"/>
      <c r="S389" s="78"/>
      <c r="T389" s="92"/>
      <c r="U389" s="78"/>
      <c r="V389" s="78"/>
    </row>
    <row r="390" spans="1:22" ht="24" customHeight="1">
      <c r="A390" s="107" t="s">
        <v>544</v>
      </c>
      <c r="B390" s="108" t="s">
        <v>236</v>
      </c>
      <c r="C390" s="108" t="s">
        <v>237</v>
      </c>
      <c r="D390" s="108" t="s">
        <v>238</v>
      </c>
      <c r="E390" s="109">
        <v>45805</v>
      </c>
      <c r="F390" s="109">
        <v>45819</v>
      </c>
      <c r="G390" s="109">
        <v>45819</v>
      </c>
      <c r="H390" s="108">
        <v>14</v>
      </c>
      <c r="I390" s="108">
        <v>1</v>
      </c>
      <c r="J390" s="108">
        <v>5</v>
      </c>
      <c r="K390" s="108" t="s">
        <v>38</v>
      </c>
      <c r="L390" s="108" t="s">
        <v>27</v>
      </c>
      <c r="M390" s="108" t="s">
        <v>61</v>
      </c>
      <c r="N390" s="108">
        <v>0</v>
      </c>
      <c r="O390" s="74" t="str">
        <f>IF(ISNA(_xlfn.XLOOKUP($A390,GCVOA!$B:$B,GCVOA!$N:$N)),"",  _xlfn.XLOOKUP($A390,GCVOA!$B:$B,GCVOA!$N:$N))</f>
        <v/>
      </c>
      <c r="P390" s="74" t="str">
        <f>IF(ISNA(_xlfn.XLOOKUP($A390,GCSEMI!$B:$B,GCSEMI!$N:$N)),"",  _xlfn.XLOOKUP($A390,GCSEMI!$B:$B,GCSEMI!$N:$N))</f>
        <v/>
      </c>
      <c r="Q390" s="74" t="str">
        <f>IF(ISNA(_xlfn.XLOOKUP($A390,ORGPREP!$B:$B,ORGPREP!$N:$N)),"",  _xlfn.XLOOKUP($A390,ORGPREP!$B:$B,ORGPREP!$N:$N))</f>
        <v/>
      </c>
      <c r="R390" s="74" t="str">
        <f>IF(ISNA(_xlfn.XLOOKUP($A390,MSSEMI!$B:$B,MSSEMI!$N:$N)),"",  _xlfn.XLOOKUP($A390,MSSEMI!$B:$B,MSSEMI!$N:$N))</f>
        <v/>
      </c>
      <c r="S390" s="74" t="str">
        <f>IF(ISNA(_xlfn.XLOOKUP($A390,MSVOA!$B:$B,MSVOA!$N:$N)),"",  _xlfn.XLOOKUP($A390,MSVOA!$B:$B,MSVOA!$N:$N))</f>
        <v/>
      </c>
      <c r="T390" s="107"/>
      <c r="U390" s="74">
        <f>IF(ISNA(_xlfn.XLOOKUP($A390,GENCHEM!$B:$B,GENCHEM!$N:$N)),"",  _xlfn.XLOOKUP($A390,GENCHEM!$B:$B,GENCHEM!$N:$N))</f>
        <v>0</v>
      </c>
      <c r="V390" s="74" t="str">
        <f>IF(ISNA(_xlfn.XLOOKUP($A390,HG!$B:$B,HG!$N:$N)),"",  _xlfn.XLOOKUP($A390,HG!$B:$B,HG!$N:$N))</f>
        <v/>
      </c>
    </row>
    <row r="391" spans="1:22" ht="24" customHeight="1">
      <c r="A391" s="92" t="s">
        <v>234</v>
      </c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78"/>
      <c r="P391" s="78"/>
      <c r="Q391" s="78"/>
      <c r="R391" s="78"/>
      <c r="S391" s="78"/>
      <c r="T391" s="92"/>
      <c r="U391" s="78"/>
      <c r="V391" s="78"/>
    </row>
    <row r="392" spans="1:22" ht="24" customHeight="1">
      <c r="A392" s="114" t="s">
        <v>545</v>
      </c>
      <c r="B392" s="115" t="s">
        <v>546</v>
      </c>
      <c r="C392" s="115" t="s">
        <v>547</v>
      </c>
      <c r="D392" s="115" t="s">
        <v>25</v>
      </c>
      <c r="E392" s="116">
        <v>45805</v>
      </c>
      <c r="F392" s="116">
        <v>45819</v>
      </c>
      <c r="G392" s="116">
        <v>45819</v>
      </c>
      <c r="H392" s="115">
        <v>14</v>
      </c>
      <c r="I392" s="115">
        <v>1</v>
      </c>
      <c r="J392" s="115">
        <v>5</v>
      </c>
      <c r="K392" s="115" t="s">
        <v>95</v>
      </c>
      <c r="L392" s="115" t="s">
        <v>27</v>
      </c>
      <c r="M392" s="115" t="s">
        <v>72</v>
      </c>
      <c r="N392" s="115">
        <v>0</v>
      </c>
      <c r="O392" s="87" t="str">
        <f>IF(ISNA(_xlfn.XLOOKUP($A392,GCVOA!$B:$B,GCVOA!$N:$N)),"",  _xlfn.XLOOKUP($A392,GCVOA!$B:$B,GCVOA!$N:$N))</f>
        <v/>
      </c>
      <c r="P392" s="87" t="str">
        <f>IF(ISNA(_xlfn.XLOOKUP($A392,GCSEMI!$B:$B,GCSEMI!$N:$N)),"",  _xlfn.XLOOKUP($A392,GCSEMI!$B:$B,GCSEMI!$N:$N))</f>
        <v/>
      </c>
      <c r="Q392" s="87" t="str">
        <f>IF(ISNA(_xlfn.XLOOKUP($A392,ORGPREP!$B:$B,ORGPREP!$N:$N)),"",  _xlfn.XLOOKUP($A392,ORGPREP!$B:$B,ORGPREP!$N:$N))</f>
        <v/>
      </c>
      <c r="R392" s="87" t="str">
        <f>IF(ISNA(_xlfn.XLOOKUP($A392,MSSEMI!$B:$B,MSSEMI!$N:$N)),"",  _xlfn.XLOOKUP($A392,MSSEMI!$B:$B,MSSEMI!$N:$N))</f>
        <v/>
      </c>
      <c r="S392" s="87" t="str">
        <f>IF(ISNA(_xlfn.XLOOKUP($A392,MSVOA!$B:$B,MSVOA!$N:$N)),"",  _xlfn.XLOOKUP($A392,MSVOA!$B:$B,MSVOA!$N:$N))</f>
        <v/>
      </c>
      <c r="T392" s="114"/>
      <c r="U392" s="87" t="str">
        <f>IF(ISNA(_xlfn.XLOOKUP($A392,GENCHEM!$B:$B,GENCHEM!$N:$N)),"",  _xlfn.XLOOKUP($A392,GENCHEM!$B:$B,GENCHEM!$N:$N))</f>
        <v/>
      </c>
      <c r="V392" s="87" t="str">
        <f>IF(ISNA(_xlfn.XLOOKUP($A392,HG!$B:$B,HG!$N:$N)),"",  _xlfn.XLOOKUP($A392,HG!$B:$B,HG!$N:$N))</f>
        <v/>
      </c>
    </row>
    <row r="393" spans="1:22" ht="24" customHeight="1">
      <c r="A393" s="92" t="s">
        <v>548</v>
      </c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78"/>
      <c r="P393" s="78"/>
      <c r="Q393" s="78"/>
      <c r="R393" s="78"/>
      <c r="S393" s="78"/>
      <c r="T393" s="92"/>
      <c r="U393" s="78"/>
      <c r="V393" s="78"/>
    </row>
    <row r="394" spans="1:22" ht="24" customHeight="1">
      <c r="A394" s="107" t="s">
        <v>549</v>
      </c>
      <c r="B394" s="108" t="s">
        <v>550</v>
      </c>
      <c r="C394" s="108" t="s">
        <v>551</v>
      </c>
      <c r="D394" s="108" t="s">
        <v>25</v>
      </c>
      <c r="E394" s="109">
        <v>45805</v>
      </c>
      <c r="F394" s="109">
        <v>45819</v>
      </c>
      <c r="G394" s="109">
        <v>45819</v>
      </c>
      <c r="H394" s="108">
        <v>14</v>
      </c>
      <c r="I394" s="108">
        <v>3</v>
      </c>
      <c r="J394" s="108">
        <v>5</v>
      </c>
      <c r="K394" s="108" t="s">
        <v>26</v>
      </c>
      <c r="L394" s="108" t="s">
        <v>47</v>
      </c>
      <c r="M394" s="108" t="s">
        <v>28</v>
      </c>
      <c r="N394" s="108">
        <v>0</v>
      </c>
      <c r="O394" s="74" t="str">
        <f>IF(ISNA(_xlfn.XLOOKUP($A394,GCVOA!$B:$B,GCVOA!$N:$N)),"",  _xlfn.XLOOKUP($A394,GCVOA!$B:$B,GCVOA!$N:$N))</f>
        <v/>
      </c>
      <c r="P394" s="74" t="str">
        <f>IF(ISNA(_xlfn.XLOOKUP($A394,GCSEMI!$B:$B,GCSEMI!$N:$N)),"",  _xlfn.XLOOKUP($A394,GCSEMI!$B:$B,GCSEMI!$N:$N))</f>
        <v/>
      </c>
      <c r="Q394" s="74" t="str">
        <f>IF(ISNA(_xlfn.XLOOKUP($A394,ORGPREP!$B:$B,ORGPREP!$N:$N)),"",  _xlfn.XLOOKUP($A394,ORGPREP!$B:$B,ORGPREP!$N:$N))</f>
        <v/>
      </c>
      <c r="R394" s="74" t="str">
        <f>IF(ISNA(_xlfn.XLOOKUP($A394,MSSEMI!$B:$B,MSSEMI!$N:$N)),"",  _xlfn.XLOOKUP($A394,MSSEMI!$B:$B,MSSEMI!$N:$N))</f>
        <v/>
      </c>
      <c r="S394" s="74" t="str">
        <f>IF(ISNA(_xlfn.XLOOKUP($A394,MSVOA!$B:$B,MSVOA!$N:$N)),"",  _xlfn.XLOOKUP($A394,MSVOA!$B:$B,MSVOA!$N:$N))</f>
        <v/>
      </c>
      <c r="T394" s="107"/>
      <c r="U394" s="74" t="str">
        <f>IF(ISNA(_xlfn.XLOOKUP($A394,GENCHEM!$B:$B,GENCHEM!$N:$N)),"",  _xlfn.XLOOKUP($A394,GENCHEM!$B:$B,GENCHEM!$N:$N))</f>
        <v/>
      </c>
      <c r="V394" s="74">
        <f>IF(ISNA(_xlfn.XLOOKUP($A394,HG!$B:$B,HG!$N:$N)),"",  _xlfn.XLOOKUP($A394,HG!$B:$B,HG!$N:$N))</f>
        <v>0</v>
      </c>
    </row>
    <row r="395" spans="1:22" ht="24" customHeight="1">
      <c r="A395" s="92" t="s">
        <v>552</v>
      </c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78"/>
      <c r="P395" s="78"/>
      <c r="Q395" s="78"/>
      <c r="R395" s="78"/>
      <c r="S395" s="78"/>
      <c r="T395" s="92"/>
      <c r="U395" s="78"/>
      <c r="V395" s="78"/>
    </row>
    <row r="396" spans="1:22" ht="24" customHeight="1">
      <c r="A396" s="107" t="s">
        <v>553</v>
      </c>
      <c r="B396" s="108" t="s">
        <v>550</v>
      </c>
      <c r="C396" s="108" t="s">
        <v>551</v>
      </c>
      <c r="D396" s="108" t="s">
        <v>25</v>
      </c>
      <c r="E396" s="109">
        <v>45805</v>
      </c>
      <c r="F396" s="109">
        <v>45819</v>
      </c>
      <c r="G396" s="109">
        <v>45819</v>
      </c>
      <c r="H396" s="108">
        <v>14</v>
      </c>
      <c r="I396" s="108">
        <v>11</v>
      </c>
      <c r="J396" s="108">
        <v>5</v>
      </c>
      <c r="K396" s="108" t="s">
        <v>26</v>
      </c>
      <c r="L396" s="108" t="s">
        <v>47</v>
      </c>
      <c r="M396" s="108" t="s">
        <v>28</v>
      </c>
      <c r="N396" s="108">
        <v>0</v>
      </c>
      <c r="O396" s="74" t="str">
        <f>IF(ISNA(_xlfn.XLOOKUP($A396,GCVOA!$B:$B,GCVOA!$N:$N)),"",  _xlfn.XLOOKUP($A396,GCVOA!$B:$B,GCVOA!$N:$N))</f>
        <v/>
      </c>
      <c r="P396" s="74" t="str">
        <f>IF(ISNA(_xlfn.XLOOKUP($A396,GCSEMI!$B:$B,GCSEMI!$N:$N)),"",  _xlfn.XLOOKUP($A396,GCSEMI!$B:$B,GCSEMI!$N:$N))</f>
        <v/>
      </c>
      <c r="Q396" s="74" t="str">
        <f>IF(ISNA(_xlfn.XLOOKUP($A396,ORGPREP!$B:$B,ORGPREP!$N:$N)),"",  _xlfn.XLOOKUP($A396,ORGPREP!$B:$B,ORGPREP!$N:$N))</f>
        <v/>
      </c>
      <c r="R396" s="74" t="str">
        <f>IF(ISNA(_xlfn.XLOOKUP($A396,MSSEMI!$B:$B,MSSEMI!$N:$N)),"",  _xlfn.XLOOKUP($A396,MSSEMI!$B:$B,MSSEMI!$N:$N))</f>
        <v/>
      </c>
      <c r="S396" s="74" t="str">
        <f>IF(ISNA(_xlfn.XLOOKUP($A396,MSVOA!$B:$B,MSVOA!$N:$N)),"",  _xlfn.XLOOKUP($A396,MSVOA!$B:$B,MSVOA!$N:$N))</f>
        <v/>
      </c>
      <c r="T396" s="107"/>
      <c r="U396" s="74" t="str">
        <f>IF(ISNA(_xlfn.XLOOKUP($A396,GENCHEM!$B:$B,GENCHEM!$N:$N)),"",  _xlfn.XLOOKUP($A396,GENCHEM!$B:$B,GENCHEM!$N:$N))</f>
        <v/>
      </c>
      <c r="V396" s="74">
        <f>IF(ISNA(_xlfn.XLOOKUP($A396,HG!$B:$B,HG!$N:$N)),"",  _xlfn.XLOOKUP($A396,HG!$B:$B,HG!$N:$N))</f>
        <v>0</v>
      </c>
    </row>
    <row r="397" spans="1:22" ht="24" customHeight="1">
      <c r="A397" s="92" t="s">
        <v>552</v>
      </c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78"/>
      <c r="P397" s="78"/>
      <c r="Q397" s="78"/>
      <c r="R397" s="78"/>
      <c r="S397" s="78"/>
      <c r="T397" s="92"/>
      <c r="U397" s="78"/>
      <c r="V397" s="78"/>
    </row>
    <row r="398" spans="1:22" ht="24" customHeight="1">
      <c r="A398" s="107" t="s">
        <v>554</v>
      </c>
      <c r="B398" s="108" t="s">
        <v>550</v>
      </c>
      <c r="C398" s="108" t="s">
        <v>551</v>
      </c>
      <c r="D398" s="108" t="s">
        <v>25</v>
      </c>
      <c r="E398" s="109">
        <v>45805</v>
      </c>
      <c r="F398" s="109">
        <v>45819</v>
      </c>
      <c r="G398" s="109">
        <v>45819</v>
      </c>
      <c r="H398" s="108">
        <v>14</v>
      </c>
      <c r="I398" s="108">
        <v>9</v>
      </c>
      <c r="J398" s="108">
        <v>5</v>
      </c>
      <c r="K398" s="108" t="s">
        <v>26</v>
      </c>
      <c r="L398" s="108" t="s">
        <v>47</v>
      </c>
      <c r="M398" s="108" t="s">
        <v>28</v>
      </c>
      <c r="N398" s="108">
        <v>0</v>
      </c>
      <c r="O398" s="74" t="str">
        <f>IF(ISNA(_xlfn.XLOOKUP($A398,GCVOA!$B:$B,GCVOA!$N:$N)),"",  _xlfn.XLOOKUP($A398,GCVOA!$B:$B,GCVOA!$N:$N))</f>
        <v/>
      </c>
      <c r="P398" s="74" t="str">
        <f>IF(ISNA(_xlfn.XLOOKUP($A398,GCSEMI!$B:$B,GCSEMI!$N:$N)),"",  _xlfn.XLOOKUP($A398,GCSEMI!$B:$B,GCSEMI!$N:$N))</f>
        <v/>
      </c>
      <c r="Q398" s="74" t="str">
        <f>IF(ISNA(_xlfn.XLOOKUP($A398,ORGPREP!$B:$B,ORGPREP!$N:$N)),"",  _xlfn.XLOOKUP($A398,ORGPREP!$B:$B,ORGPREP!$N:$N))</f>
        <v/>
      </c>
      <c r="R398" s="74" t="str">
        <f>IF(ISNA(_xlfn.XLOOKUP($A398,MSSEMI!$B:$B,MSSEMI!$N:$N)),"",  _xlfn.XLOOKUP($A398,MSSEMI!$B:$B,MSSEMI!$N:$N))</f>
        <v/>
      </c>
      <c r="S398" s="74" t="str">
        <f>IF(ISNA(_xlfn.XLOOKUP($A398,MSVOA!$B:$B,MSVOA!$N:$N)),"",  _xlfn.XLOOKUP($A398,MSVOA!$B:$B,MSVOA!$N:$N))</f>
        <v/>
      </c>
      <c r="T398" s="107"/>
      <c r="U398" s="74" t="str">
        <f>IF(ISNA(_xlfn.XLOOKUP($A398,GENCHEM!$B:$B,GENCHEM!$N:$N)),"",  _xlfn.XLOOKUP($A398,GENCHEM!$B:$B,GENCHEM!$N:$N))</f>
        <v/>
      </c>
      <c r="V398" s="74">
        <f>IF(ISNA(_xlfn.XLOOKUP($A398,HG!$B:$B,HG!$N:$N)),"",  _xlfn.XLOOKUP($A398,HG!$B:$B,HG!$N:$N))</f>
        <v>0</v>
      </c>
    </row>
    <row r="399" spans="1:22" ht="24" customHeight="1">
      <c r="A399" s="92" t="s">
        <v>552</v>
      </c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78"/>
      <c r="P399" s="78"/>
      <c r="Q399" s="78"/>
      <c r="R399" s="78"/>
      <c r="S399" s="78"/>
      <c r="T399" s="92"/>
      <c r="U399" s="78"/>
      <c r="V399" s="78"/>
    </row>
    <row r="400" spans="1:22" ht="24" customHeight="1">
      <c r="A400" s="107" t="s">
        <v>555</v>
      </c>
      <c r="B400" s="108" t="s">
        <v>550</v>
      </c>
      <c r="C400" s="108" t="s">
        <v>551</v>
      </c>
      <c r="D400" s="108" t="s">
        <v>25</v>
      </c>
      <c r="E400" s="109">
        <v>45805</v>
      </c>
      <c r="F400" s="109">
        <v>45819</v>
      </c>
      <c r="G400" s="109">
        <v>45819</v>
      </c>
      <c r="H400" s="108">
        <v>14</v>
      </c>
      <c r="I400" s="108">
        <v>3</v>
      </c>
      <c r="J400" s="108">
        <v>5</v>
      </c>
      <c r="K400" s="108" t="s">
        <v>26</v>
      </c>
      <c r="L400" s="108" t="s">
        <v>27</v>
      </c>
      <c r="M400" s="108" t="s">
        <v>28</v>
      </c>
      <c r="N400" s="108">
        <v>0</v>
      </c>
      <c r="O400" s="74" t="str">
        <f>IF(ISNA(_xlfn.XLOOKUP($A400,GCVOA!$B:$B,GCVOA!$N:$N)),"",  _xlfn.XLOOKUP($A400,GCVOA!$B:$B,GCVOA!$N:$N))</f>
        <v/>
      </c>
      <c r="P400" s="74" t="str">
        <f>IF(ISNA(_xlfn.XLOOKUP($A400,GCSEMI!$B:$B,GCSEMI!$N:$N)),"",  _xlfn.XLOOKUP($A400,GCSEMI!$B:$B,GCSEMI!$N:$N))</f>
        <v/>
      </c>
      <c r="Q400" s="74" t="str">
        <f>IF(ISNA(_xlfn.XLOOKUP($A400,ORGPREP!$B:$B,ORGPREP!$N:$N)),"",  _xlfn.XLOOKUP($A400,ORGPREP!$B:$B,ORGPREP!$N:$N))</f>
        <v/>
      </c>
      <c r="R400" s="74" t="str">
        <f>IF(ISNA(_xlfn.XLOOKUP($A400,MSSEMI!$B:$B,MSSEMI!$N:$N)),"",  _xlfn.XLOOKUP($A400,MSSEMI!$B:$B,MSSEMI!$N:$N))</f>
        <v/>
      </c>
      <c r="S400" s="74" t="str">
        <f>IF(ISNA(_xlfn.XLOOKUP($A400,MSVOA!$B:$B,MSVOA!$N:$N)),"",  _xlfn.XLOOKUP($A400,MSVOA!$B:$B,MSVOA!$N:$N))</f>
        <v/>
      </c>
      <c r="T400" s="107"/>
      <c r="U400" s="74" t="str">
        <f>IF(ISNA(_xlfn.XLOOKUP($A400,GENCHEM!$B:$B,GENCHEM!$N:$N)),"",  _xlfn.XLOOKUP($A400,GENCHEM!$B:$B,GENCHEM!$N:$N))</f>
        <v/>
      </c>
      <c r="V400" s="74">
        <f>IF(ISNA(_xlfn.XLOOKUP($A400,HG!$B:$B,HG!$N:$N)),"",  _xlfn.XLOOKUP($A400,HG!$B:$B,HG!$N:$N))</f>
        <v>0</v>
      </c>
    </row>
    <row r="401" spans="1:22" ht="24" customHeight="1">
      <c r="A401" s="92" t="s">
        <v>552</v>
      </c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78"/>
      <c r="P401" s="78"/>
      <c r="Q401" s="78"/>
      <c r="R401" s="78"/>
      <c r="S401" s="78"/>
      <c r="T401" s="92"/>
      <c r="U401" s="78"/>
      <c r="V401" s="78"/>
    </row>
    <row r="402" spans="1:22" ht="24" customHeight="1">
      <c r="A402" s="107" t="s">
        <v>556</v>
      </c>
      <c r="B402" s="108" t="s">
        <v>23</v>
      </c>
      <c r="C402" s="108" t="s">
        <v>189</v>
      </c>
      <c r="D402" s="108" t="s">
        <v>25</v>
      </c>
      <c r="E402" s="109">
        <v>45812</v>
      </c>
      <c r="F402" s="109">
        <v>45819</v>
      </c>
      <c r="G402" s="109">
        <v>45819</v>
      </c>
      <c r="H402" s="108">
        <v>7</v>
      </c>
      <c r="I402" s="108">
        <v>21</v>
      </c>
      <c r="J402" s="108">
        <v>5</v>
      </c>
      <c r="K402" s="108" t="s">
        <v>26</v>
      </c>
      <c r="L402" s="108" t="s">
        <v>155</v>
      </c>
      <c r="M402" s="108" t="s">
        <v>28</v>
      </c>
      <c r="N402" s="108">
        <v>0</v>
      </c>
      <c r="O402" s="74" t="str">
        <f>IF(ISNA(_xlfn.XLOOKUP($A402,GCVOA!$B:$B,GCVOA!$N:$N)),"",  _xlfn.XLOOKUP($A402,GCVOA!$B:$B,GCVOA!$N:$N))</f>
        <v/>
      </c>
      <c r="P402" s="74" t="str">
        <f>IF(ISNA(_xlfn.XLOOKUP($A402,GCSEMI!$B:$B,GCSEMI!$N:$N)),"",  _xlfn.XLOOKUP($A402,GCSEMI!$B:$B,GCSEMI!$N:$N))</f>
        <v/>
      </c>
      <c r="Q402" s="74" t="str">
        <f>IF(ISNA(_xlfn.XLOOKUP($A402,ORGPREP!$B:$B,ORGPREP!$N:$N)),"",  _xlfn.XLOOKUP($A402,ORGPREP!$B:$B,ORGPREP!$N:$N))</f>
        <v/>
      </c>
      <c r="R402" s="74" t="str">
        <f>IF(ISNA(_xlfn.XLOOKUP($A402,MSSEMI!$B:$B,MSSEMI!$N:$N)),"",  _xlfn.XLOOKUP($A402,MSSEMI!$B:$B,MSSEMI!$N:$N))</f>
        <v/>
      </c>
      <c r="S402" s="74" t="str">
        <f>IF(ISNA(_xlfn.XLOOKUP($A402,MSVOA!$B:$B,MSVOA!$N:$N)),"",  _xlfn.XLOOKUP($A402,MSVOA!$B:$B,MSVOA!$N:$N))</f>
        <v/>
      </c>
      <c r="T402" s="107"/>
      <c r="U402" s="74">
        <f>IF(ISNA(_xlfn.XLOOKUP($A402,GENCHEM!$B:$B,GENCHEM!$N:$N)),"",  _xlfn.XLOOKUP($A402,GENCHEM!$B:$B,GENCHEM!$N:$N))</f>
        <v>0</v>
      </c>
      <c r="V402" s="74">
        <f>IF(ISNA(_xlfn.XLOOKUP($A402,HG!$B:$B,HG!$N:$N)),"",  _xlfn.XLOOKUP($A402,HG!$B:$B,HG!$N:$N))</f>
        <v>0</v>
      </c>
    </row>
    <row r="403" spans="1:22" ht="24" customHeight="1">
      <c r="A403" s="92" t="s">
        <v>557</v>
      </c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78"/>
      <c r="P403" s="78"/>
      <c r="Q403" s="78"/>
      <c r="R403" s="78"/>
      <c r="S403" s="78"/>
      <c r="T403" s="92"/>
      <c r="U403" s="78"/>
      <c r="V403" s="78"/>
    </row>
    <row r="404" spans="1:22" ht="24" customHeight="1">
      <c r="A404" s="111" t="s">
        <v>558</v>
      </c>
      <c r="B404" s="112" t="s">
        <v>88</v>
      </c>
      <c r="C404" s="112" t="s">
        <v>559</v>
      </c>
      <c r="D404" s="112" t="s">
        <v>25</v>
      </c>
      <c r="E404" s="113">
        <v>45813</v>
      </c>
      <c r="F404" s="113">
        <v>45819</v>
      </c>
      <c r="G404" s="113">
        <v>45819</v>
      </c>
      <c r="H404" s="112">
        <v>6</v>
      </c>
      <c r="I404" s="112">
        <v>8</v>
      </c>
      <c r="J404" s="112">
        <v>5</v>
      </c>
      <c r="K404" s="112" t="s">
        <v>38</v>
      </c>
      <c r="L404" s="112" t="s">
        <v>27</v>
      </c>
      <c r="M404" s="112" t="s">
        <v>52</v>
      </c>
      <c r="N404" s="112">
        <v>0</v>
      </c>
      <c r="O404" s="79" t="str">
        <f>IF(ISNA(_xlfn.XLOOKUP($A404,GCVOA!$B:$B,GCVOA!$N:$N)),"",  _xlfn.XLOOKUP($A404,GCVOA!$B:$B,GCVOA!$N:$N))</f>
        <v/>
      </c>
      <c r="P404" s="79">
        <f>IF(ISNA(_xlfn.XLOOKUP($A404,GCSEMI!$B:$B,GCSEMI!$N:$N)),"",  _xlfn.XLOOKUP($A404,GCSEMI!$B:$B,GCSEMI!$N:$N))</f>
        <v>0</v>
      </c>
      <c r="Q404" s="79" t="str">
        <f>IF(ISNA(_xlfn.XLOOKUP($A404,ORGPREP!$B:$B,ORGPREP!$N:$N)),"",  _xlfn.XLOOKUP($A404,ORGPREP!$B:$B,ORGPREP!$N:$N))</f>
        <v/>
      </c>
      <c r="R404" s="79" t="str">
        <f>IF(ISNA(_xlfn.XLOOKUP($A404,MSSEMI!$B:$B,MSSEMI!$N:$N)),"",  _xlfn.XLOOKUP($A404,MSSEMI!$B:$B,MSSEMI!$N:$N))</f>
        <v/>
      </c>
      <c r="S404" s="79" t="str">
        <f>IF(ISNA(_xlfn.XLOOKUP($A404,MSVOA!$B:$B,MSVOA!$N:$N)),"",  _xlfn.XLOOKUP($A404,MSVOA!$B:$B,MSVOA!$N:$N))</f>
        <v/>
      </c>
      <c r="T404" s="111"/>
      <c r="U404" s="79" t="str">
        <f>IF(ISNA(_xlfn.XLOOKUP($A404,GENCHEM!$B:$B,GENCHEM!$N:$N)),"",  _xlfn.XLOOKUP($A404,GENCHEM!$B:$B,GENCHEM!$N:$N))</f>
        <v/>
      </c>
      <c r="V404" s="79" t="str">
        <f>IF(ISNA(_xlfn.XLOOKUP($A404,HG!$B:$B,HG!$N:$N)),"",  _xlfn.XLOOKUP($A404,HG!$B:$B,HG!$N:$N))</f>
        <v/>
      </c>
    </row>
    <row r="405" spans="1:22" ht="24" customHeight="1">
      <c r="A405" s="92" t="s">
        <v>517</v>
      </c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78"/>
      <c r="P405" s="78"/>
      <c r="Q405" s="78"/>
      <c r="R405" s="78"/>
      <c r="S405" s="78"/>
      <c r="T405" s="92"/>
      <c r="U405" s="78"/>
      <c r="V405" s="78"/>
    </row>
    <row r="406" spans="1:22" ht="24" customHeight="1">
      <c r="A406" s="111" t="s">
        <v>560</v>
      </c>
      <c r="B406" s="112" t="s">
        <v>447</v>
      </c>
      <c r="C406" s="112" t="s">
        <v>561</v>
      </c>
      <c r="D406" s="112"/>
      <c r="E406" s="113">
        <v>45813</v>
      </c>
      <c r="F406" s="113">
        <v>45819</v>
      </c>
      <c r="G406" s="113">
        <v>45819</v>
      </c>
      <c r="H406" s="112">
        <v>6</v>
      </c>
      <c r="I406" s="112">
        <v>4</v>
      </c>
      <c r="J406" s="112">
        <v>5</v>
      </c>
      <c r="K406" s="112" t="s">
        <v>38</v>
      </c>
      <c r="L406" s="112" t="s">
        <v>27</v>
      </c>
      <c r="M406" s="112" t="s">
        <v>44</v>
      </c>
      <c r="N406" s="112">
        <v>0</v>
      </c>
      <c r="O406" s="79" t="str">
        <f>IF(ISNA(_xlfn.XLOOKUP($A406,GCVOA!$B:$B,GCVOA!$N:$N)),"",  _xlfn.XLOOKUP($A406,GCVOA!$B:$B,GCVOA!$N:$N))</f>
        <v>HT Tuesday; can run GRO with 8260</v>
      </c>
      <c r="P406" s="79" t="str">
        <f>IF(ISNA(_xlfn.XLOOKUP($A406,GCSEMI!$B:$B,GCSEMI!$N:$N)),"",  _xlfn.XLOOKUP($A406,GCSEMI!$B:$B,GCSEMI!$N:$N))</f>
        <v/>
      </c>
      <c r="Q406" s="79" t="str">
        <f>IF(ISNA(_xlfn.XLOOKUP($A406,ORGPREP!$B:$B,ORGPREP!$N:$N)),"",  _xlfn.XLOOKUP($A406,ORGPREP!$B:$B,ORGPREP!$N:$N))</f>
        <v/>
      </c>
      <c r="R406" s="79" t="str">
        <f>IF(ISNA(_xlfn.XLOOKUP($A406,MSSEMI!$B:$B,MSSEMI!$N:$N)),"",  _xlfn.XLOOKUP($A406,MSSEMI!$B:$B,MSSEMI!$N:$N))</f>
        <v/>
      </c>
      <c r="S406" s="79">
        <f>IF(ISNA(_xlfn.XLOOKUP($A406,MSVOA!$B:$B,MSVOA!$N:$N)),"",  _xlfn.XLOOKUP($A406,MSVOA!$B:$B,MSVOA!$N:$N))</f>
        <v>0</v>
      </c>
      <c r="T406" s="111"/>
      <c r="U406" s="79" t="str">
        <f>IF(ISNA(_xlfn.XLOOKUP($A406,GENCHEM!$B:$B,GENCHEM!$N:$N)),"",  _xlfn.XLOOKUP($A406,GENCHEM!$B:$B,GENCHEM!$N:$N))</f>
        <v/>
      </c>
      <c r="V406" s="79" t="str">
        <f>IF(ISNA(_xlfn.XLOOKUP($A406,HG!$B:$B,HG!$N:$N)),"",  _xlfn.XLOOKUP($A406,HG!$B:$B,HG!$N:$N))</f>
        <v/>
      </c>
    </row>
    <row r="407" spans="1:22" ht="24" customHeight="1">
      <c r="A407" s="92" t="s">
        <v>562</v>
      </c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78"/>
      <c r="P407" s="78"/>
      <c r="Q407" s="78"/>
      <c r="R407" s="78"/>
      <c r="S407" s="78"/>
      <c r="T407" s="92"/>
      <c r="U407" s="78"/>
      <c r="V407" s="78"/>
    </row>
    <row r="408" spans="1:22" ht="24" customHeight="1">
      <c r="A408" s="111" t="s">
        <v>563</v>
      </c>
      <c r="B408" s="112" t="s">
        <v>203</v>
      </c>
      <c r="C408" s="112" t="s">
        <v>564</v>
      </c>
      <c r="D408" s="112" t="s">
        <v>25</v>
      </c>
      <c r="E408" s="113">
        <v>45813</v>
      </c>
      <c r="F408" s="113">
        <v>45819</v>
      </c>
      <c r="G408" s="113">
        <v>45819</v>
      </c>
      <c r="H408" s="112">
        <v>6</v>
      </c>
      <c r="I408" s="112">
        <v>39</v>
      </c>
      <c r="J408" s="112">
        <v>5</v>
      </c>
      <c r="K408" s="112" t="s">
        <v>38</v>
      </c>
      <c r="L408" s="112" t="s">
        <v>27</v>
      </c>
      <c r="M408" s="112" t="s">
        <v>28</v>
      </c>
      <c r="N408" s="112">
        <v>0</v>
      </c>
      <c r="O408" s="79" t="str">
        <f>IF(ISNA(_xlfn.XLOOKUP($A408,GCVOA!$B:$B,GCVOA!$N:$N)),"",  _xlfn.XLOOKUP($A408,GCVOA!$B:$B,GCVOA!$N:$N))</f>
        <v/>
      </c>
      <c r="P408" s="79" t="str">
        <f>IF(ISNA(_xlfn.XLOOKUP($A408,GCSEMI!$B:$B,GCSEMI!$N:$N)),"",  _xlfn.XLOOKUP($A408,GCSEMI!$B:$B,GCSEMI!$N:$N))</f>
        <v/>
      </c>
      <c r="Q408" s="79" t="str">
        <f>IF(ISNA(_xlfn.XLOOKUP($A408,ORGPREP!$B:$B,ORGPREP!$N:$N)),"",  _xlfn.XLOOKUP($A408,ORGPREP!$B:$B,ORGPREP!$N:$N))</f>
        <v/>
      </c>
      <c r="R408" s="79" t="str">
        <f>IF(ISNA(_xlfn.XLOOKUP($A408,MSSEMI!$B:$B,MSSEMI!$N:$N)),"",  _xlfn.XLOOKUP($A408,MSSEMI!$B:$B,MSSEMI!$N:$N))</f>
        <v/>
      </c>
      <c r="S408" s="79" t="str">
        <f>IF(ISNA(_xlfn.XLOOKUP($A408,MSVOA!$B:$B,MSVOA!$N:$N)),"",  _xlfn.XLOOKUP($A408,MSVOA!$B:$B,MSVOA!$N:$N))</f>
        <v/>
      </c>
      <c r="T408" s="111"/>
      <c r="U408" s="79" t="str">
        <f>IF(ISNA(_xlfn.XLOOKUP($A408,GENCHEM!$B:$B,GENCHEM!$N:$N)),"",  _xlfn.XLOOKUP($A408,GENCHEM!$B:$B,GENCHEM!$N:$N))</f>
        <v/>
      </c>
      <c r="V408" s="79" t="str">
        <f>IF(ISNA(_xlfn.XLOOKUP($A408,HG!$B:$B,HG!$N:$N)),"",  _xlfn.XLOOKUP($A408,HG!$B:$B,HG!$N:$N))</f>
        <v/>
      </c>
    </row>
    <row r="409" spans="1:22" ht="24" customHeight="1">
      <c r="A409" s="92" t="s">
        <v>565</v>
      </c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78"/>
      <c r="P409" s="78"/>
      <c r="Q409" s="78"/>
      <c r="R409" s="78"/>
      <c r="S409" s="78"/>
      <c r="T409" s="92"/>
      <c r="U409" s="78"/>
      <c r="V409" s="78"/>
    </row>
    <row r="410" spans="1:22" ht="24" customHeight="1">
      <c r="A410" s="111" t="s">
        <v>566</v>
      </c>
      <c r="B410" s="112" t="s">
        <v>203</v>
      </c>
      <c r="C410" s="112" t="s">
        <v>567</v>
      </c>
      <c r="D410" s="112" t="s">
        <v>25</v>
      </c>
      <c r="E410" s="113">
        <v>45813</v>
      </c>
      <c r="F410" s="113">
        <v>45819</v>
      </c>
      <c r="G410" s="113">
        <v>45819</v>
      </c>
      <c r="H410" s="112">
        <v>6</v>
      </c>
      <c r="I410" s="112">
        <v>12</v>
      </c>
      <c r="J410" s="112">
        <v>5</v>
      </c>
      <c r="K410" s="112" t="s">
        <v>38</v>
      </c>
      <c r="L410" s="112" t="s">
        <v>27</v>
      </c>
      <c r="M410" s="112" t="s">
        <v>28</v>
      </c>
      <c r="N410" s="112">
        <v>0</v>
      </c>
      <c r="O410" s="79" t="str">
        <f>IF(ISNA(_xlfn.XLOOKUP($A410,GCVOA!$B:$B,GCVOA!$N:$N)),"",  _xlfn.XLOOKUP($A410,GCVOA!$B:$B,GCVOA!$N:$N))</f>
        <v/>
      </c>
      <c r="P410" s="79" t="str">
        <f>IF(ISNA(_xlfn.XLOOKUP($A410,GCSEMI!$B:$B,GCSEMI!$N:$N)),"",  _xlfn.XLOOKUP($A410,GCSEMI!$B:$B,GCSEMI!$N:$N))</f>
        <v/>
      </c>
      <c r="Q410" s="79" t="str">
        <f>IF(ISNA(_xlfn.XLOOKUP($A410,ORGPREP!$B:$B,ORGPREP!$N:$N)),"",  _xlfn.XLOOKUP($A410,ORGPREP!$B:$B,ORGPREP!$N:$N))</f>
        <v/>
      </c>
      <c r="R410" s="79" t="str">
        <f>IF(ISNA(_xlfn.XLOOKUP($A410,MSSEMI!$B:$B,MSSEMI!$N:$N)),"",  _xlfn.XLOOKUP($A410,MSSEMI!$B:$B,MSSEMI!$N:$N))</f>
        <v/>
      </c>
      <c r="S410" s="79" t="str">
        <f>IF(ISNA(_xlfn.XLOOKUP($A410,MSVOA!$B:$B,MSVOA!$N:$N)),"",  _xlfn.XLOOKUP($A410,MSVOA!$B:$B,MSVOA!$N:$N))</f>
        <v/>
      </c>
      <c r="T410" s="111"/>
      <c r="U410" s="79" t="str">
        <f>IF(ISNA(_xlfn.XLOOKUP($A410,GENCHEM!$B:$B,GENCHEM!$N:$N)),"",  _xlfn.XLOOKUP($A410,GENCHEM!$B:$B,GENCHEM!$N:$N))</f>
        <v/>
      </c>
      <c r="V410" s="79" t="str">
        <f>IF(ISNA(_xlfn.XLOOKUP($A410,HG!$B:$B,HG!$N:$N)),"",  _xlfn.XLOOKUP($A410,HG!$B:$B,HG!$N:$N))</f>
        <v/>
      </c>
    </row>
    <row r="411" spans="1:22" ht="24" customHeight="1">
      <c r="A411" s="92" t="s">
        <v>565</v>
      </c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78"/>
      <c r="P411" s="78"/>
      <c r="Q411" s="78"/>
      <c r="R411" s="78"/>
      <c r="S411" s="78"/>
      <c r="T411" s="92"/>
      <c r="U411" s="78"/>
      <c r="V411" s="78"/>
    </row>
    <row r="412" spans="1:22" ht="24" customHeight="1">
      <c r="A412" s="111" t="s">
        <v>568</v>
      </c>
      <c r="B412" s="112" t="s">
        <v>203</v>
      </c>
      <c r="C412" s="112" t="s">
        <v>569</v>
      </c>
      <c r="D412" s="112" t="s">
        <v>25</v>
      </c>
      <c r="E412" s="113">
        <v>45813</v>
      </c>
      <c r="F412" s="113">
        <v>45819</v>
      </c>
      <c r="G412" s="113">
        <v>45819</v>
      </c>
      <c r="H412" s="112">
        <v>6</v>
      </c>
      <c r="I412" s="112">
        <v>14</v>
      </c>
      <c r="J412" s="112">
        <v>5</v>
      </c>
      <c r="K412" s="112" t="s">
        <v>38</v>
      </c>
      <c r="L412" s="112" t="s">
        <v>27</v>
      </c>
      <c r="M412" s="112" t="s">
        <v>44</v>
      </c>
      <c r="N412" s="112">
        <v>0</v>
      </c>
      <c r="O412" s="79" t="str">
        <f>IF(ISNA(_xlfn.XLOOKUP($A412,GCVOA!$B:$B,GCVOA!$N:$N)),"",  _xlfn.XLOOKUP($A412,GCVOA!$B:$B,GCVOA!$N:$N))</f>
        <v/>
      </c>
      <c r="P412" s="79" t="str">
        <f>IF(ISNA(_xlfn.XLOOKUP($A412,GCSEMI!$B:$B,GCSEMI!$N:$N)),"",  _xlfn.XLOOKUP($A412,GCSEMI!$B:$B,GCSEMI!$N:$N))</f>
        <v/>
      </c>
      <c r="Q412" s="79" t="str">
        <f>IF(ISNA(_xlfn.XLOOKUP($A412,ORGPREP!$B:$B,ORGPREP!$N:$N)),"",  _xlfn.XLOOKUP($A412,ORGPREP!$B:$B,ORGPREP!$N:$N))</f>
        <v/>
      </c>
      <c r="R412" s="79" t="str">
        <f>IF(ISNA(_xlfn.XLOOKUP($A412,MSSEMI!$B:$B,MSSEMI!$N:$N)),"",  _xlfn.XLOOKUP($A412,MSSEMI!$B:$B,MSSEMI!$N:$N))</f>
        <v/>
      </c>
      <c r="S412" s="79">
        <f>IF(ISNA(_xlfn.XLOOKUP($A412,MSVOA!$B:$B,MSVOA!$N:$N)),"",  _xlfn.XLOOKUP($A412,MSVOA!$B:$B,MSVOA!$N:$N))</f>
        <v>0</v>
      </c>
      <c r="T412" s="111"/>
      <c r="U412" s="79">
        <f>IF(ISNA(_xlfn.XLOOKUP($A412,GENCHEM!$B:$B,GENCHEM!$N:$N)),"",  _xlfn.XLOOKUP($A412,GENCHEM!$B:$B,GENCHEM!$N:$N))</f>
        <v>0</v>
      </c>
      <c r="V412" s="79" t="str">
        <f>IF(ISNA(_xlfn.XLOOKUP($A412,HG!$B:$B,HG!$N:$N)),"",  _xlfn.XLOOKUP($A412,HG!$B:$B,HG!$N:$N))</f>
        <v/>
      </c>
    </row>
    <row r="413" spans="1:22" ht="24" customHeight="1">
      <c r="A413" s="92" t="s">
        <v>526</v>
      </c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78"/>
      <c r="P413" s="78"/>
      <c r="Q413" s="78"/>
      <c r="R413" s="78"/>
      <c r="S413" s="78"/>
      <c r="T413" s="92"/>
      <c r="U413" s="78"/>
      <c r="V413" s="78"/>
    </row>
    <row r="414" spans="1:22" ht="24" customHeight="1">
      <c r="A414" s="111" t="s">
        <v>570</v>
      </c>
      <c r="B414" s="112" t="s">
        <v>571</v>
      </c>
      <c r="C414" s="112" t="s">
        <v>572</v>
      </c>
      <c r="D414" s="112" t="s">
        <v>25</v>
      </c>
      <c r="E414" s="113">
        <v>45813</v>
      </c>
      <c r="F414" s="113">
        <v>45819</v>
      </c>
      <c r="G414" s="113">
        <v>45819</v>
      </c>
      <c r="H414" s="112">
        <v>6</v>
      </c>
      <c r="I414" s="112">
        <v>7</v>
      </c>
      <c r="J414" s="112">
        <v>5</v>
      </c>
      <c r="K414" s="112" t="s">
        <v>38</v>
      </c>
      <c r="L414" s="112" t="s">
        <v>27</v>
      </c>
      <c r="M414" s="112" t="s">
        <v>52</v>
      </c>
      <c r="N414" s="112">
        <v>0</v>
      </c>
      <c r="O414" s="79" t="str">
        <f>IF(ISNA(_xlfn.XLOOKUP($A414,GCVOA!$B:$B,GCVOA!$N:$N)),"",  _xlfn.XLOOKUP($A414,GCVOA!$B:$B,GCVOA!$N:$N))</f>
        <v>HT Wednesday; 8260 data avail</v>
      </c>
      <c r="P414" s="79" t="str">
        <f>IF(ISNA(_xlfn.XLOOKUP($A414,GCSEMI!$B:$B,GCSEMI!$N:$N)),"",  _xlfn.XLOOKUP($A414,GCSEMI!$B:$B,GCSEMI!$N:$N))</f>
        <v/>
      </c>
      <c r="Q414" s="79" t="str">
        <f>IF(ISNA(_xlfn.XLOOKUP($A414,ORGPREP!$B:$B,ORGPREP!$N:$N)),"",  _xlfn.XLOOKUP($A414,ORGPREP!$B:$B,ORGPREP!$N:$N))</f>
        <v/>
      </c>
      <c r="R414" s="79" t="str">
        <f>IF(ISNA(_xlfn.XLOOKUP($A414,MSSEMI!$B:$B,MSSEMI!$N:$N)),"",  _xlfn.XLOOKUP($A414,MSSEMI!$B:$B,MSSEMI!$N:$N))</f>
        <v/>
      </c>
      <c r="S414" s="79" t="str">
        <f>IF(ISNA(_xlfn.XLOOKUP($A414,MSVOA!$B:$B,MSVOA!$N:$N)),"",  _xlfn.XLOOKUP($A414,MSVOA!$B:$B,MSVOA!$N:$N))</f>
        <v/>
      </c>
      <c r="T414" s="111"/>
      <c r="U414" s="79" t="str">
        <f>IF(ISNA(_xlfn.XLOOKUP($A414,GENCHEM!$B:$B,GENCHEM!$N:$N)),"",  _xlfn.XLOOKUP($A414,GENCHEM!$B:$B,GENCHEM!$N:$N))</f>
        <v/>
      </c>
      <c r="V414" s="79" t="str">
        <f>IF(ISNA(_xlfn.XLOOKUP($A414,HG!$B:$B,HG!$N:$N)),"",  _xlfn.XLOOKUP($A414,HG!$B:$B,HG!$N:$N))</f>
        <v/>
      </c>
    </row>
    <row r="415" spans="1:22" ht="24" customHeight="1">
      <c r="A415" s="92" t="s">
        <v>215</v>
      </c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78"/>
      <c r="P415" s="78"/>
      <c r="Q415" s="78"/>
      <c r="R415" s="78"/>
      <c r="S415" s="78"/>
      <c r="T415" s="92"/>
      <c r="U415" s="78"/>
      <c r="V415" s="78"/>
    </row>
    <row r="416" spans="1:22" ht="24" customHeight="1">
      <c r="A416" s="111" t="s">
        <v>573</v>
      </c>
      <c r="B416" s="112" t="s">
        <v>571</v>
      </c>
      <c r="C416" s="112" t="s">
        <v>574</v>
      </c>
      <c r="D416" s="112" t="s">
        <v>25</v>
      </c>
      <c r="E416" s="113">
        <v>45813</v>
      </c>
      <c r="F416" s="113">
        <v>45819</v>
      </c>
      <c r="G416" s="113">
        <v>45819</v>
      </c>
      <c r="H416" s="112">
        <v>6</v>
      </c>
      <c r="I416" s="112">
        <v>7</v>
      </c>
      <c r="J416" s="112">
        <v>5</v>
      </c>
      <c r="K416" s="112" t="s">
        <v>38</v>
      </c>
      <c r="L416" s="112" t="s">
        <v>47</v>
      </c>
      <c r="M416" s="112" t="s">
        <v>44</v>
      </c>
      <c r="N416" s="112">
        <v>0</v>
      </c>
      <c r="O416" s="79" t="str">
        <f>IF(ISNA(_xlfn.XLOOKUP($A416,GCVOA!$B:$B,GCVOA!$N:$N)),"",  _xlfn.XLOOKUP($A416,GCVOA!$B:$B,GCVOA!$N:$N))</f>
        <v>HT Tuesday; 8260 data avail</v>
      </c>
      <c r="P416" s="79" t="str">
        <f>IF(ISNA(_xlfn.XLOOKUP($A416,GCSEMI!$B:$B,GCSEMI!$N:$N)),"",  _xlfn.XLOOKUP($A416,GCSEMI!$B:$B,GCSEMI!$N:$N))</f>
        <v/>
      </c>
      <c r="Q416" s="79" t="str">
        <f>IF(ISNA(_xlfn.XLOOKUP($A416,ORGPREP!$B:$B,ORGPREP!$N:$N)),"",  _xlfn.XLOOKUP($A416,ORGPREP!$B:$B,ORGPREP!$N:$N))</f>
        <v/>
      </c>
      <c r="R416" s="79" t="str">
        <f>IF(ISNA(_xlfn.XLOOKUP($A416,MSSEMI!$B:$B,MSSEMI!$N:$N)),"",  _xlfn.XLOOKUP($A416,MSSEMI!$B:$B,MSSEMI!$N:$N))</f>
        <v/>
      </c>
      <c r="S416" s="79">
        <f>IF(ISNA(_xlfn.XLOOKUP($A416,MSVOA!$B:$B,MSVOA!$N:$N)),"",  _xlfn.XLOOKUP($A416,MSVOA!$B:$B,MSVOA!$N:$N))</f>
        <v>0</v>
      </c>
      <c r="T416" s="111"/>
      <c r="U416" s="79" t="str">
        <f>IF(ISNA(_xlfn.XLOOKUP($A416,GENCHEM!$B:$B,GENCHEM!$N:$N)),"",  _xlfn.XLOOKUP($A416,GENCHEM!$B:$B,GENCHEM!$N:$N))</f>
        <v/>
      </c>
      <c r="V416" s="79" t="str">
        <f>IF(ISNA(_xlfn.XLOOKUP($A416,HG!$B:$B,HG!$N:$N)),"",  _xlfn.XLOOKUP($A416,HG!$B:$B,HG!$N:$N))</f>
        <v/>
      </c>
    </row>
    <row r="417" spans="1:22" ht="24" customHeight="1">
      <c r="A417" s="92" t="s">
        <v>575</v>
      </c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78"/>
      <c r="P417" s="78"/>
      <c r="Q417" s="78"/>
      <c r="R417" s="78"/>
      <c r="S417" s="78"/>
      <c r="T417" s="92"/>
      <c r="U417" s="78"/>
      <c r="V417" s="78"/>
    </row>
    <row r="418" spans="1:22" ht="24" customHeight="1">
      <c r="A418" s="111" t="s">
        <v>576</v>
      </c>
      <c r="B418" s="112" t="s">
        <v>203</v>
      </c>
      <c r="C418" s="112" t="s">
        <v>525</v>
      </c>
      <c r="D418" s="112" t="s">
        <v>25</v>
      </c>
      <c r="E418" s="113">
        <v>45813</v>
      </c>
      <c r="F418" s="113">
        <v>45819</v>
      </c>
      <c r="G418" s="113">
        <v>45819</v>
      </c>
      <c r="H418" s="112">
        <v>6</v>
      </c>
      <c r="I418" s="112">
        <v>30</v>
      </c>
      <c r="J418" s="112">
        <v>5</v>
      </c>
      <c r="K418" s="112" t="s">
        <v>38</v>
      </c>
      <c r="L418" s="112" t="s">
        <v>47</v>
      </c>
      <c r="M418" s="112" t="s">
        <v>44</v>
      </c>
      <c r="N418" s="112">
        <v>0</v>
      </c>
      <c r="O418" s="79" t="str">
        <f>IF(ISNA(_xlfn.XLOOKUP($A418,GCVOA!$B:$B,GCVOA!$N:$N)),"",  _xlfn.XLOOKUP($A418,GCVOA!$B:$B,GCVOA!$N:$N))</f>
        <v/>
      </c>
      <c r="P418" s="79" t="str">
        <f>IF(ISNA(_xlfn.XLOOKUP($A418,GCSEMI!$B:$B,GCSEMI!$N:$N)),"",  _xlfn.XLOOKUP($A418,GCSEMI!$B:$B,GCSEMI!$N:$N))</f>
        <v/>
      </c>
      <c r="Q418" s="79" t="str">
        <f>IF(ISNA(_xlfn.XLOOKUP($A418,ORGPREP!$B:$B,ORGPREP!$N:$N)),"",  _xlfn.XLOOKUP($A418,ORGPREP!$B:$B,ORGPREP!$N:$N))</f>
        <v/>
      </c>
      <c r="R418" s="79" t="str">
        <f>IF(ISNA(_xlfn.XLOOKUP($A418,MSSEMI!$B:$B,MSSEMI!$N:$N)),"",  _xlfn.XLOOKUP($A418,MSSEMI!$B:$B,MSSEMI!$N:$N))</f>
        <v/>
      </c>
      <c r="S418" s="79">
        <f>IF(ISNA(_xlfn.XLOOKUP($A418,MSVOA!$B:$B,MSVOA!$N:$N)),"",  _xlfn.XLOOKUP($A418,MSVOA!$B:$B,MSVOA!$N:$N))</f>
        <v>0</v>
      </c>
      <c r="T418" s="111"/>
      <c r="U418" s="79">
        <f>IF(ISNA(_xlfn.XLOOKUP($A418,GENCHEM!$B:$B,GENCHEM!$N:$N)),"",  _xlfn.XLOOKUP($A418,GENCHEM!$B:$B,GENCHEM!$N:$N))</f>
        <v>0</v>
      </c>
      <c r="V418" s="79" t="str">
        <f>IF(ISNA(_xlfn.XLOOKUP($A418,HG!$B:$B,HG!$N:$N)),"",  _xlfn.XLOOKUP($A418,HG!$B:$B,HG!$N:$N))</f>
        <v/>
      </c>
    </row>
    <row r="419" spans="1:22" ht="24" customHeight="1">
      <c r="A419" s="92" t="s">
        <v>526</v>
      </c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78"/>
      <c r="P419" s="78"/>
      <c r="Q419" s="78"/>
      <c r="R419" s="78"/>
      <c r="S419" s="78"/>
      <c r="T419" s="92"/>
      <c r="U419" s="78"/>
      <c r="V419" s="78"/>
    </row>
    <row r="420" spans="1:22" ht="24" customHeight="1">
      <c r="A420" s="111" t="s">
        <v>577</v>
      </c>
      <c r="B420" s="112" t="s">
        <v>203</v>
      </c>
      <c r="C420" s="112" t="s">
        <v>522</v>
      </c>
      <c r="D420" s="112" t="s">
        <v>25</v>
      </c>
      <c r="E420" s="113">
        <v>45813</v>
      </c>
      <c r="F420" s="113">
        <v>45819</v>
      </c>
      <c r="G420" s="113">
        <v>45819</v>
      </c>
      <c r="H420" s="112">
        <v>6</v>
      </c>
      <c r="I420" s="112">
        <v>39</v>
      </c>
      <c r="J420" s="112">
        <v>5</v>
      </c>
      <c r="K420" s="112" t="s">
        <v>38</v>
      </c>
      <c r="L420" s="112" t="s">
        <v>47</v>
      </c>
      <c r="M420" s="112" t="s">
        <v>28</v>
      </c>
      <c r="N420" s="112">
        <v>0</v>
      </c>
      <c r="O420" s="79" t="str">
        <f>IF(ISNA(_xlfn.XLOOKUP($A420,GCVOA!$B:$B,GCVOA!$N:$N)),"",  _xlfn.XLOOKUP($A420,GCVOA!$B:$B,GCVOA!$N:$N))</f>
        <v/>
      </c>
      <c r="P420" s="79" t="str">
        <f>IF(ISNA(_xlfn.XLOOKUP($A420,GCSEMI!$B:$B,GCSEMI!$N:$N)),"",  _xlfn.XLOOKUP($A420,GCSEMI!$B:$B,GCSEMI!$N:$N))</f>
        <v/>
      </c>
      <c r="Q420" s="79" t="str">
        <f>IF(ISNA(_xlfn.XLOOKUP($A420,ORGPREP!$B:$B,ORGPREP!$N:$N)),"",  _xlfn.XLOOKUP($A420,ORGPREP!$B:$B,ORGPREP!$N:$N))</f>
        <v/>
      </c>
      <c r="R420" s="79" t="str">
        <f>IF(ISNA(_xlfn.XLOOKUP($A420,MSSEMI!$B:$B,MSSEMI!$N:$N)),"",  _xlfn.XLOOKUP($A420,MSSEMI!$B:$B,MSSEMI!$N:$N))</f>
        <v/>
      </c>
      <c r="S420" s="79">
        <f>IF(ISNA(_xlfn.XLOOKUP($A420,MSVOA!$B:$B,MSVOA!$N:$N)),"",  _xlfn.XLOOKUP($A420,MSVOA!$B:$B,MSVOA!$N:$N))</f>
        <v>0</v>
      </c>
      <c r="T420" s="111"/>
      <c r="U420" s="79">
        <f>IF(ISNA(_xlfn.XLOOKUP($A420,GENCHEM!$B:$B,GENCHEM!$N:$N)),"",  _xlfn.XLOOKUP($A420,GENCHEM!$B:$B,GENCHEM!$N:$N))</f>
        <v>0</v>
      </c>
      <c r="V420" s="79" t="str">
        <f>IF(ISNA(_xlfn.XLOOKUP($A420,HG!$B:$B,HG!$N:$N)),"",  _xlfn.XLOOKUP($A420,HG!$B:$B,HG!$N:$N))</f>
        <v/>
      </c>
    </row>
    <row r="421" spans="1:22" ht="24" customHeight="1">
      <c r="A421" s="92" t="s">
        <v>578</v>
      </c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78"/>
      <c r="P421" s="78"/>
      <c r="Q421" s="78"/>
      <c r="R421" s="78"/>
      <c r="S421" s="78"/>
      <c r="T421" s="92"/>
      <c r="U421" s="78"/>
      <c r="V421" s="78"/>
    </row>
    <row r="422" spans="1:22" ht="24" customHeight="1">
      <c r="A422" s="111" t="s">
        <v>579</v>
      </c>
      <c r="B422" s="112" t="s">
        <v>294</v>
      </c>
      <c r="C422" s="112" t="s">
        <v>580</v>
      </c>
      <c r="D422" s="112" t="s">
        <v>25</v>
      </c>
      <c r="E422" s="113">
        <v>45813</v>
      </c>
      <c r="F422" s="113">
        <v>45819</v>
      </c>
      <c r="G422" s="113">
        <v>45819</v>
      </c>
      <c r="H422" s="112">
        <v>6</v>
      </c>
      <c r="I422" s="112">
        <v>2</v>
      </c>
      <c r="J422" s="112">
        <v>5</v>
      </c>
      <c r="K422" s="112" t="s">
        <v>38</v>
      </c>
      <c r="L422" s="112" t="s">
        <v>27</v>
      </c>
      <c r="M422" s="112" t="s">
        <v>44</v>
      </c>
      <c r="N422" s="112">
        <v>0</v>
      </c>
      <c r="O422" s="79" t="str">
        <f>IF(ISNA(_xlfn.XLOOKUP($A422,GCVOA!$B:$B,GCVOA!$N:$N)),"",  _xlfn.XLOOKUP($A422,GCVOA!$B:$B,GCVOA!$N:$N))</f>
        <v/>
      </c>
      <c r="P422" s="79" t="str">
        <f>IF(ISNA(_xlfn.XLOOKUP($A422,GCSEMI!$B:$B,GCSEMI!$N:$N)),"",  _xlfn.XLOOKUP($A422,GCSEMI!$B:$B,GCSEMI!$N:$N))</f>
        <v/>
      </c>
      <c r="Q422" s="79" t="str">
        <f>IF(ISNA(_xlfn.XLOOKUP($A422,ORGPREP!$B:$B,ORGPREP!$N:$N)),"",  _xlfn.XLOOKUP($A422,ORGPREP!$B:$B,ORGPREP!$N:$N))</f>
        <v/>
      </c>
      <c r="R422" s="79">
        <f>IF(ISNA(_xlfn.XLOOKUP($A422,MSSEMI!$B:$B,MSSEMI!$N:$N)),"",  _xlfn.XLOOKUP($A422,MSSEMI!$B:$B,MSSEMI!$N:$N))</f>
        <v>0</v>
      </c>
      <c r="S422" s="79" t="str">
        <f>IF(ISNA(_xlfn.XLOOKUP($A422,MSVOA!$B:$B,MSVOA!$N:$N)),"",  _xlfn.XLOOKUP($A422,MSVOA!$B:$B,MSVOA!$N:$N))</f>
        <v/>
      </c>
      <c r="T422" s="111"/>
      <c r="U422" s="79">
        <f>IF(ISNA(_xlfn.XLOOKUP($A422,GENCHEM!$B:$B,GENCHEM!$N:$N)),"",  _xlfn.XLOOKUP($A422,GENCHEM!$B:$B,GENCHEM!$N:$N))</f>
        <v>0</v>
      </c>
      <c r="V422" s="79">
        <f>IF(ISNA(_xlfn.XLOOKUP($A422,HG!$B:$B,HG!$N:$N)),"",  _xlfn.XLOOKUP($A422,HG!$B:$B,HG!$N:$N))</f>
        <v>0</v>
      </c>
    </row>
    <row r="423" spans="1:22" ht="24" customHeight="1">
      <c r="A423" s="92" t="s">
        <v>581</v>
      </c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78"/>
      <c r="P423" s="78"/>
      <c r="Q423" s="78"/>
      <c r="R423" s="78"/>
      <c r="S423" s="78"/>
      <c r="T423" s="92"/>
      <c r="U423" s="78"/>
      <c r="V423" s="78"/>
    </row>
    <row r="424" spans="1:22" ht="24" customHeight="1">
      <c r="A424" s="111" t="s">
        <v>582</v>
      </c>
      <c r="B424" s="112" t="s">
        <v>203</v>
      </c>
      <c r="C424" s="112" t="s">
        <v>583</v>
      </c>
      <c r="D424" s="112" t="s">
        <v>25</v>
      </c>
      <c r="E424" s="113">
        <v>45813</v>
      </c>
      <c r="F424" s="113">
        <v>45819</v>
      </c>
      <c r="G424" s="113">
        <v>45819</v>
      </c>
      <c r="H424" s="112">
        <v>6</v>
      </c>
      <c r="I424" s="112">
        <v>3</v>
      </c>
      <c r="J424" s="112">
        <v>5</v>
      </c>
      <c r="K424" s="112" t="s">
        <v>38</v>
      </c>
      <c r="L424" s="112" t="s">
        <v>155</v>
      </c>
      <c r="M424" s="112" t="s">
        <v>61</v>
      </c>
      <c r="N424" s="112">
        <v>0</v>
      </c>
      <c r="O424" s="79" t="str">
        <f>IF(ISNA(_xlfn.XLOOKUP($A424,GCVOA!$B:$B,GCVOA!$N:$N)),"",  _xlfn.XLOOKUP($A424,GCVOA!$B:$B,GCVOA!$N:$N))</f>
        <v/>
      </c>
      <c r="P424" s="79" t="str">
        <f>IF(ISNA(_xlfn.XLOOKUP($A424,GCSEMI!$B:$B,GCSEMI!$N:$N)),"",  _xlfn.XLOOKUP($A424,GCSEMI!$B:$B,GCSEMI!$N:$N))</f>
        <v/>
      </c>
      <c r="Q424" s="79" t="str">
        <f>IF(ISNA(_xlfn.XLOOKUP($A424,ORGPREP!$B:$B,ORGPREP!$N:$N)),"",  _xlfn.XLOOKUP($A424,ORGPREP!$B:$B,ORGPREP!$N:$N))</f>
        <v/>
      </c>
      <c r="R424" s="79" t="str">
        <f>IF(ISNA(_xlfn.XLOOKUP($A424,MSSEMI!$B:$B,MSSEMI!$N:$N)),"",  _xlfn.XLOOKUP($A424,MSSEMI!$B:$B,MSSEMI!$N:$N))</f>
        <v/>
      </c>
      <c r="S424" s="79">
        <f>IF(ISNA(_xlfn.XLOOKUP($A424,MSVOA!$B:$B,MSVOA!$N:$N)),"",  _xlfn.XLOOKUP($A424,MSVOA!$B:$B,MSVOA!$N:$N))</f>
        <v>0</v>
      </c>
      <c r="T424" s="111"/>
      <c r="U424" s="79">
        <f>IF(ISNA(_xlfn.XLOOKUP($A424,GENCHEM!$B:$B,GENCHEM!$N:$N)),"",  _xlfn.XLOOKUP($A424,GENCHEM!$B:$B,GENCHEM!$N:$N))</f>
        <v>0</v>
      </c>
      <c r="V424" s="79" t="str">
        <f>IF(ISNA(_xlfn.XLOOKUP($A424,HG!$B:$B,HG!$N:$N)),"",  _xlfn.XLOOKUP($A424,HG!$B:$B,HG!$N:$N))</f>
        <v/>
      </c>
    </row>
    <row r="425" spans="1:22" ht="24" customHeight="1">
      <c r="A425" s="92" t="s">
        <v>584</v>
      </c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78"/>
      <c r="P425" s="78"/>
      <c r="Q425" s="78"/>
      <c r="R425" s="78"/>
      <c r="S425" s="78"/>
      <c r="T425" s="92"/>
      <c r="U425" s="78"/>
      <c r="V425" s="78"/>
    </row>
    <row r="426" spans="1:22" ht="24" customHeight="1">
      <c r="A426" s="111" t="s">
        <v>585</v>
      </c>
      <c r="B426" s="112" t="s">
        <v>203</v>
      </c>
      <c r="C426" s="112" t="s">
        <v>586</v>
      </c>
      <c r="D426" s="112" t="s">
        <v>25</v>
      </c>
      <c r="E426" s="113">
        <v>45813</v>
      </c>
      <c r="F426" s="113">
        <v>45819</v>
      </c>
      <c r="G426" s="113">
        <v>45819</v>
      </c>
      <c r="H426" s="112">
        <v>6</v>
      </c>
      <c r="I426" s="112">
        <v>9</v>
      </c>
      <c r="J426" s="112">
        <v>5</v>
      </c>
      <c r="K426" s="112" t="s">
        <v>38</v>
      </c>
      <c r="L426" s="112" t="s">
        <v>155</v>
      </c>
      <c r="M426" s="112" t="s">
        <v>61</v>
      </c>
      <c r="N426" s="112">
        <v>0</v>
      </c>
      <c r="O426" s="79" t="str">
        <f>IF(ISNA(_xlfn.XLOOKUP($A426,GCVOA!$B:$B,GCVOA!$N:$N)),"",  _xlfn.XLOOKUP($A426,GCVOA!$B:$B,GCVOA!$N:$N))</f>
        <v/>
      </c>
      <c r="P426" s="79" t="str">
        <f>IF(ISNA(_xlfn.XLOOKUP($A426,GCSEMI!$B:$B,GCSEMI!$N:$N)),"",  _xlfn.XLOOKUP($A426,GCSEMI!$B:$B,GCSEMI!$N:$N))</f>
        <v/>
      </c>
      <c r="Q426" s="79" t="str">
        <f>IF(ISNA(_xlfn.XLOOKUP($A426,ORGPREP!$B:$B,ORGPREP!$N:$N)),"",  _xlfn.XLOOKUP($A426,ORGPREP!$B:$B,ORGPREP!$N:$N))</f>
        <v/>
      </c>
      <c r="R426" s="79" t="str">
        <f>IF(ISNA(_xlfn.XLOOKUP($A426,MSSEMI!$B:$B,MSSEMI!$N:$N)),"",  _xlfn.XLOOKUP($A426,MSSEMI!$B:$B,MSSEMI!$N:$N))</f>
        <v/>
      </c>
      <c r="S426" s="79">
        <f>IF(ISNA(_xlfn.XLOOKUP($A426,MSVOA!$B:$B,MSVOA!$N:$N)),"",  _xlfn.XLOOKUP($A426,MSVOA!$B:$B,MSVOA!$N:$N))</f>
        <v>0</v>
      </c>
      <c r="T426" s="111"/>
      <c r="U426" s="79">
        <f>IF(ISNA(_xlfn.XLOOKUP($A426,GENCHEM!$B:$B,GENCHEM!$N:$N)),"",  _xlfn.XLOOKUP($A426,GENCHEM!$B:$B,GENCHEM!$N:$N))</f>
        <v>0</v>
      </c>
      <c r="V426" s="79" t="str">
        <f>IF(ISNA(_xlfn.XLOOKUP($A426,HG!$B:$B,HG!$N:$N)),"",  _xlfn.XLOOKUP($A426,HG!$B:$B,HG!$N:$N))</f>
        <v/>
      </c>
    </row>
    <row r="427" spans="1:22" ht="24" customHeight="1">
      <c r="A427" s="92" t="s">
        <v>584</v>
      </c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78"/>
      <c r="P427" s="78"/>
      <c r="Q427" s="78"/>
      <c r="R427" s="78"/>
      <c r="S427" s="78"/>
      <c r="T427" s="92"/>
      <c r="U427" s="78"/>
      <c r="V427" s="78"/>
    </row>
    <row r="428" spans="1:22" ht="24" customHeight="1">
      <c r="A428" s="107" t="s">
        <v>587</v>
      </c>
      <c r="B428" s="108" t="s">
        <v>163</v>
      </c>
      <c r="C428" s="108" t="s">
        <v>164</v>
      </c>
      <c r="D428" s="108" t="s">
        <v>25</v>
      </c>
      <c r="E428" s="109">
        <v>45806</v>
      </c>
      <c r="F428" s="109">
        <v>45820</v>
      </c>
      <c r="G428" s="109">
        <v>45820</v>
      </c>
      <c r="H428" s="108">
        <v>14</v>
      </c>
      <c r="I428" s="108">
        <v>4</v>
      </c>
      <c r="J428" s="108">
        <v>4</v>
      </c>
      <c r="K428" s="108" t="s">
        <v>26</v>
      </c>
      <c r="L428" s="108" t="s">
        <v>27</v>
      </c>
      <c r="M428" s="108" t="s">
        <v>28</v>
      </c>
      <c r="N428" s="108">
        <v>0</v>
      </c>
      <c r="O428" s="74" t="str">
        <f>IF(ISNA(_xlfn.XLOOKUP($A428,GCVOA!$B:$B,GCVOA!$N:$N)),"",  _xlfn.XLOOKUP($A428,GCVOA!$B:$B,GCVOA!$N:$N))</f>
        <v/>
      </c>
      <c r="P428" s="74" t="str">
        <f>IF(ISNA(_xlfn.XLOOKUP($A428,GCSEMI!$B:$B,GCSEMI!$N:$N)),"",  _xlfn.XLOOKUP($A428,GCSEMI!$B:$B,GCSEMI!$N:$N))</f>
        <v/>
      </c>
      <c r="Q428" s="74" t="str">
        <f>IF(ISNA(_xlfn.XLOOKUP($A428,ORGPREP!$B:$B,ORGPREP!$N:$N)),"",  _xlfn.XLOOKUP($A428,ORGPREP!$B:$B,ORGPREP!$N:$N))</f>
        <v/>
      </c>
      <c r="R428" s="74" t="str">
        <f>IF(ISNA(_xlfn.XLOOKUP($A428,MSSEMI!$B:$B,MSSEMI!$N:$N)),"",  _xlfn.XLOOKUP($A428,MSSEMI!$B:$B,MSSEMI!$N:$N))</f>
        <v/>
      </c>
      <c r="S428" s="74" t="str">
        <f>IF(ISNA(_xlfn.XLOOKUP($A428,MSVOA!$B:$B,MSVOA!$N:$N)),"",  _xlfn.XLOOKUP($A428,MSVOA!$B:$B,MSVOA!$N:$N))</f>
        <v/>
      </c>
      <c r="T428" s="107"/>
      <c r="U428" s="74">
        <f>IF(ISNA(_xlfn.XLOOKUP($A428,GENCHEM!$B:$B,GENCHEM!$N:$N)),"",  _xlfn.XLOOKUP($A428,GENCHEM!$B:$B,GENCHEM!$N:$N))</f>
        <v>0</v>
      </c>
      <c r="V428" s="74" t="str">
        <f>IF(ISNA(_xlfn.XLOOKUP($A428,HG!$B:$B,HG!$N:$N)),"",  _xlfn.XLOOKUP($A428,HG!$B:$B,HG!$N:$N))</f>
        <v/>
      </c>
    </row>
    <row r="429" spans="1:22" ht="24" customHeight="1">
      <c r="A429" s="92" t="s">
        <v>588</v>
      </c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78"/>
      <c r="P429" s="78"/>
      <c r="Q429" s="78"/>
      <c r="R429" s="78"/>
      <c r="S429" s="78"/>
      <c r="T429" s="92"/>
      <c r="U429" s="78"/>
      <c r="V429" s="78"/>
    </row>
    <row r="430" spans="1:22" ht="24" customHeight="1">
      <c r="A430" s="114" t="s">
        <v>589</v>
      </c>
      <c r="B430" s="115" t="s">
        <v>590</v>
      </c>
      <c r="C430" s="115" t="s">
        <v>591</v>
      </c>
      <c r="D430" s="115" t="s">
        <v>25</v>
      </c>
      <c r="E430" s="116">
        <v>45806</v>
      </c>
      <c r="F430" s="116">
        <v>45820</v>
      </c>
      <c r="G430" s="116">
        <v>45820</v>
      </c>
      <c r="H430" s="115">
        <v>14</v>
      </c>
      <c r="I430" s="115">
        <v>2</v>
      </c>
      <c r="J430" s="115">
        <v>4</v>
      </c>
      <c r="K430" s="115" t="s">
        <v>26</v>
      </c>
      <c r="L430" s="115" t="s">
        <v>43</v>
      </c>
      <c r="M430" s="115" t="s">
        <v>28</v>
      </c>
      <c r="N430" s="115">
        <v>0</v>
      </c>
      <c r="O430" s="87" t="str">
        <f>IF(ISNA(_xlfn.XLOOKUP($A430,GCVOA!$B:$B,GCVOA!$N:$N)),"",  _xlfn.XLOOKUP($A430,GCVOA!$B:$B,GCVOA!$N:$N))</f>
        <v/>
      </c>
      <c r="P430" s="87" t="str">
        <f>IF(ISNA(_xlfn.XLOOKUP($A430,GCSEMI!$B:$B,GCSEMI!$N:$N)),"",  _xlfn.XLOOKUP($A430,GCSEMI!$B:$B,GCSEMI!$N:$N))</f>
        <v/>
      </c>
      <c r="Q430" s="87" t="str">
        <f>IF(ISNA(_xlfn.XLOOKUP($A430,ORGPREP!$B:$B,ORGPREP!$N:$N)),"",  _xlfn.XLOOKUP($A430,ORGPREP!$B:$B,ORGPREP!$N:$N))</f>
        <v/>
      </c>
      <c r="R430" s="87" t="str">
        <f>IF(ISNA(_xlfn.XLOOKUP($A430,MSSEMI!$B:$B,MSSEMI!$N:$N)),"",  _xlfn.XLOOKUP($A430,MSSEMI!$B:$B,MSSEMI!$N:$N))</f>
        <v/>
      </c>
      <c r="S430" s="87" t="str">
        <f>IF(ISNA(_xlfn.XLOOKUP($A430,MSVOA!$B:$B,MSVOA!$N:$N)),"",  _xlfn.XLOOKUP($A430,MSVOA!$B:$B,MSVOA!$N:$N))</f>
        <v/>
      </c>
      <c r="T430" s="114"/>
      <c r="U430" s="87" t="str">
        <f>IF(ISNA(_xlfn.XLOOKUP($A430,GENCHEM!$B:$B,GENCHEM!$N:$N)),"",  _xlfn.XLOOKUP($A430,GENCHEM!$B:$B,GENCHEM!$N:$N))</f>
        <v/>
      </c>
      <c r="V430" s="87" t="str">
        <f>IF(ISNA(_xlfn.XLOOKUP($A430,HG!$B:$B,HG!$N:$N)),"",  _xlfn.XLOOKUP($A430,HG!$B:$B,HG!$N:$N))</f>
        <v/>
      </c>
    </row>
    <row r="431" spans="1:22" ht="24" customHeight="1">
      <c r="A431" s="92" t="s">
        <v>592</v>
      </c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78"/>
      <c r="P431" s="78"/>
      <c r="Q431" s="78"/>
      <c r="R431" s="78"/>
      <c r="S431" s="78"/>
      <c r="T431" s="92"/>
      <c r="U431" s="78"/>
      <c r="V431" s="78"/>
    </row>
    <row r="432" spans="1:22" ht="24" customHeight="1">
      <c r="A432" s="114" t="s">
        <v>593</v>
      </c>
      <c r="B432" s="115" t="s">
        <v>590</v>
      </c>
      <c r="C432" s="115" t="s">
        <v>591</v>
      </c>
      <c r="D432" s="115" t="s">
        <v>25</v>
      </c>
      <c r="E432" s="116">
        <v>45806</v>
      </c>
      <c r="F432" s="116">
        <v>45820</v>
      </c>
      <c r="G432" s="116">
        <v>45820</v>
      </c>
      <c r="H432" s="115">
        <v>14</v>
      </c>
      <c r="I432" s="115">
        <v>2</v>
      </c>
      <c r="J432" s="115">
        <v>4</v>
      </c>
      <c r="K432" s="115" t="s">
        <v>26</v>
      </c>
      <c r="L432" s="115" t="s">
        <v>43</v>
      </c>
      <c r="M432" s="115" t="s">
        <v>61</v>
      </c>
      <c r="N432" s="115">
        <v>0</v>
      </c>
      <c r="O432" s="87" t="str">
        <f>IF(ISNA(_xlfn.XLOOKUP($A432,GCVOA!$B:$B,GCVOA!$N:$N)),"",  _xlfn.XLOOKUP($A432,GCVOA!$B:$B,GCVOA!$N:$N))</f>
        <v/>
      </c>
      <c r="P432" s="87" t="str">
        <f>IF(ISNA(_xlfn.XLOOKUP($A432,GCSEMI!$B:$B,GCSEMI!$N:$N)),"",  _xlfn.XLOOKUP($A432,GCSEMI!$B:$B,GCSEMI!$N:$N))</f>
        <v/>
      </c>
      <c r="Q432" s="87" t="str">
        <f>IF(ISNA(_xlfn.XLOOKUP($A432,ORGPREP!$B:$B,ORGPREP!$N:$N)),"",  _xlfn.XLOOKUP($A432,ORGPREP!$B:$B,ORGPREP!$N:$N))</f>
        <v/>
      </c>
      <c r="R432" s="87" t="str">
        <f>IF(ISNA(_xlfn.XLOOKUP($A432,MSSEMI!$B:$B,MSSEMI!$N:$N)),"",  _xlfn.XLOOKUP($A432,MSSEMI!$B:$B,MSSEMI!$N:$N))</f>
        <v/>
      </c>
      <c r="S432" s="87" t="str">
        <f>IF(ISNA(_xlfn.XLOOKUP($A432,MSVOA!$B:$B,MSVOA!$N:$N)),"",  _xlfn.XLOOKUP($A432,MSVOA!$B:$B,MSVOA!$N:$N))</f>
        <v/>
      </c>
      <c r="T432" s="114"/>
      <c r="U432" s="87" t="str">
        <f>IF(ISNA(_xlfn.XLOOKUP($A432,GENCHEM!$B:$B,GENCHEM!$N:$N)),"",  _xlfn.XLOOKUP($A432,GENCHEM!$B:$B,GENCHEM!$N:$N))</f>
        <v/>
      </c>
      <c r="V432" s="87" t="str">
        <f>IF(ISNA(_xlfn.XLOOKUP($A432,HG!$B:$B,HG!$N:$N)),"",  _xlfn.XLOOKUP($A432,HG!$B:$B,HG!$N:$N))</f>
        <v/>
      </c>
    </row>
    <row r="433" spans="1:22" ht="24" customHeight="1">
      <c r="A433" s="92" t="s">
        <v>391</v>
      </c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78"/>
      <c r="P433" s="78"/>
      <c r="Q433" s="78"/>
      <c r="R433" s="78"/>
      <c r="S433" s="78"/>
      <c r="T433" s="92"/>
      <c r="U433" s="78"/>
      <c r="V433" s="78"/>
    </row>
    <row r="434" spans="1:22" ht="24" customHeight="1">
      <c r="A434" s="107" t="s">
        <v>594</v>
      </c>
      <c r="B434" s="108" t="s">
        <v>102</v>
      </c>
      <c r="C434" s="108" t="s">
        <v>595</v>
      </c>
      <c r="D434" s="108" t="s">
        <v>25</v>
      </c>
      <c r="E434" s="109">
        <v>45806</v>
      </c>
      <c r="F434" s="109">
        <v>45820</v>
      </c>
      <c r="G434" s="109">
        <v>45820</v>
      </c>
      <c r="H434" s="108">
        <v>14</v>
      </c>
      <c r="I434" s="108">
        <v>1</v>
      </c>
      <c r="J434" s="108">
        <v>4</v>
      </c>
      <c r="K434" s="108" t="s">
        <v>26</v>
      </c>
      <c r="L434" s="108" t="s">
        <v>27</v>
      </c>
      <c r="M434" s="108" t="s">
        <v>28</v>
      </c>
      <c r="N434" s="108">
        <v>0</v>
      </c>
      <c r="O434" s="74" t="str">
        <f>IF(ISNA(_xlfn.XLOOKUP($A434,GCVOA!$B:$B,GCVOA!$N:$N)),"",  _xlfn.XLOOKUP($A434,GCVOA!$B:$B,GCVOA!$N:$N))</f>
        <v/>
      </c>
      <c r="P434" s="74" t="str">
        <f>IF(ISNA(_xlfn.XLOOKUP($A434,GCSEMI!$B:$B,GCSEMI!$N:$N)),"",  _xlfn.XLOOKUP($A434,GCSEMI!$B:$B,GCSEMI!$N:$N))</f>
        <v/>
      </c>
      <c r="Q434" s="74" t="str">
        <f>IF(ISNA(_xlfn.XLOOKUP($A434,ORGPREP!$B:$B,ORGPREP!$N:$N)),"",  _xlfn.XLOOKUP($A434,ORGPREP!$B:$B,ORGPREP!$N:$N))</f>
        <v/>
      </c>
      <c r="R434" s="74" t="str">
        <f>IF(ISNA(_xlfn.XLOOKUP($A434,MSSEMI!$B:$B,MSSEMI!$N:$N)),"",  _xlfn.XLOOKUP($A434,MSSEMI!$B:$B,MSSEMI!$N:$N))</f>
        <v/>
      </c>
      <c r="S434" s="74" t="str">
        <f>IF(ISNA(_xlfn.XLOOKUP($A434,MSVOA!$B:$B,MSVOA!$N:$N)),"",  _xlfn.XLOOKUP($A434,MSVOA!$B:$B,MSVOA!$N:$N))</f>
        <v/>
      </c>
      <c r="T434" s="107"/>
      <c r="U434" s="74" t="str">
        <f>IF(ISNA(_xlfn.XLOOKUP($A434,GENCHEM!$B:$B,GENCHEM!$N:$N)),"",  _xlfn.XLOOKUP($A434,GENCHEM!$B:$B,GENCHEM!$N:$N))</f>
        <v/>
      </c>
      <c r="V434" s="74" t="str">
        <f>IF(ISNA(_xlfn.XLOOKUP($A434,HG!$B:$B,HG!$N:$N)),"",  _xlfn.XLOOKUP($A434,HG!$B:$B,HG!$N:$N))</f>
        <v/>
      </c>
    </row>
    <row r="435" spans="1:22" ht="24" customHeight="1">
      <c r="A435" s="92" t="s">
        <v>48</v>
      </c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78"/>
      <c r="P435" s="78"/>
      <c r="Q435" s="78"/>
      <c r="R435" s="78"/>
      <c r="S435" s="78"/>
      <c r="T435" s="92"/>
      <c r="U435" s="78"/>
      <c r="V435" s="78"/>
    </row>
    <row r="436" spans="1:22" ht="24" customHeight="1">
      <c r="A436" s="107" t="s">
        <v>596</v>
      </c>
      <c r="B436" s="108" t="s">
        <v>597</v>
      </c>
      <c r="C436" s="108" t="s">
        <v>598</v>
      </c>
      <c r="D436" s="108" t="s">
        <v>25</v>
      </c>
      <c r="E436" s="109">
        <v>45806</v>
      </c>
      <c r="F436" s="109">
        <v>45820</v>
      </c>
      <c r="G436" s="109">
        <v>45820</v>
      </c>
      <c r="H436" s="108">
        <v>14</v>
      </c>
      <c r="I436" s="108">
        <v>2</v>
      </c>
      <c r="J436" s="108">
        <v>4</v>
      </c>
      <c r="K436" s="108" t="s">
        <v>26</v>
      </c>
      <c r="L436" s="108" t="s">
        <v>27</v>
      </c>
      <c r="M436" s="108" t="s">
        <v>28</v>
      </c>
      <c r="N436" s="108">
        <v>0</v>
      </c>
      <c r="O436" s="74" t="str">
        <f>IF(ISNA(_xlfn.XLOOKUP($A436,GCVOA!$B:$B,GCVOA!$N:$N)),"",  _xlfn.XLOOKUP($A436,GCVOA!$B:$B,GCVOA!$N:$N))</f>
        <v/>
      </c>
      <c r="P436" s="74" t="str">
        <f>IF(ISNA(_xlfn.XLOOKUP($A436,GCSEMI!$B:$B,GCSEMI!$N:$N)),"",  _xlfn.XLOOKUP($A436,GCSEMI!$B:$B,GCSEMI!$N:$N))</f>
        <v/>
      </c>
      <c r="Q436" s="74" t="str">
        <f>IF(ISNA(_xlfn.XLOOKUP($A436,ORGPREP!$B:$B,ORGPREP!$N:$N)),"",  _xlfn.XLOOKUP($A436,ORGPREP!$B:$B,ORGPREP!$N:$N))</f>
        <v/>
      </c>
      <c r="R436" s="74" t="str">
        <f>IF(ISNA(_xlfn.XLOOKUP($A436,MSSEMI!$B:$B,MSSEMI!$N:$N)),"",  _xlfn.XLOOKUP($A436,MSSEMI!$B:$B,MSSEMI!$N:$N))</f>
        <v/>
      </c>
      <c r="S436" s="74" t="str">
        <f>IF(ISNA(_xlfn.XLOOKUP($A436,MSVOA!$B:$B,MSVOA!$N:$N)),"",  _xlfn.XLOOKUP($A436,MSVOA!$B:$B,MSVOA!$N:$N))</f>
        <v/>
      </c>
      <c r="T436" s="107"/>
      <c r="U436" s="74" t="str">
        <f>IF(ISNA(_xlfn.XLOOKUP($A436,GENCHEM!$B:$B,GENCHEM!$N:$N)),"",  _xlfn.XLOOKUP($A436,GENCHEM!$B:$B,GENCHEM!$N:$N))</f>
        <v/>
      </c>
      <c r="V436" s="74" t="str">
        <f>IF(ISNA(_xlfn.XLOOKUP($A436,HG!$B:$B,HG!$N:$N)),"",  _xlfn.XLOOKUP($A436,HG!$B:$B,HG!$N:$N))</f>
        <v/>
      </c>
    </row>
    <row r="437" spans="1:22" ht="24" customHeight="1">
      <c r="A437" s="92" t="s">
        <v>599</v>
      </c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78"/>
      <c r="P437" s="78"/>
      <c r="Q437" s="78"/>
      <c r="R437" s="78"/>
      <c r="S437" s="78"/>
      <c r="T437" s="92"/>
      <c r="U437" s="78"/>
      <c r="V437" s="78"/>
    </row>
    <row r="438" spans="1:22" ht="24" customHeight="1">
      <c r="A438" s="121" t="s">
        <v>600</v>
      </c>
      <c r="B438" s="122" t="s">
        <v>59</v>
      </c>
      <c r="C438" s="122" t="s">
        <v>601</v>
      </c>
      <c r="D438" s="122" t="s">
        <v>25</v>
      </c>
      <c r="E438" s="123">
        <v>45806</v>
      </c>
      <c r="F438" s="123">
        <v>45811</v>
      </c>
      <c r="G438" s="123">
        <v>45820</v>
      </c>
      <c r="H438" s="122" t="s">
        <v>81</v>
      </c>
      <c r="I438" s="122">
        <v>4</v>
      </c>
      <c r="J438" s="122">
        <v>4</v>
      </c>
      <c r="K438" s="122" t="s">
        <v>38</v>
      </c>
      <c r="L438" s="122" t="s">
        <v>27</v>
      </c>
      <c r="M438" s="122" t="s">
        <v>61</v>
      </c>
      <c r="N438" s="122">
        <v>0</v>
      </c>
      <c r="O438" s="80" t="str">
        <f>IF(ISNA(_xlfn.XLOOKUP($A438,GCVOA!$B:$B,GCVOA!$N:$N)),"",  _xlfn.XLOOKUP($A438,GCVOA!$B:$B,GCVOA!$N:$N))</f>
        <v>8260 data avail; otherwise, past HT</v>
      </c>
      <c r="P438" s="80" t="str">
        <f>IF(ISNA(_xlfn.XLOOKUP($A438,GCSEMI!$B:$B,GCSEMI!$N:$N)),"",  _xlfn.XLOOKUP($A438,GCSEMI!$B:$B,GCSEMI!$N:$N))</f>
        <v/>
      </c>
      <c r="Q438" s="80" t="str">
        <f>IF(ISNA(_xlfn.XLOOKUP($A438,ORGPREP!$B:$B,ORGPREP!$N:$N)),"",  _xlfn.XLOOKUP($A438,ORGPREP!$B:$B,ORGPREP!$N:$N))</f>
        <v/>
      </c>
      <c r="R438" s="80" t="str">
        <f>IF(ISNA(_xlfn.XLOOKUP($A438,MSSEMI!$B:$B,MSSEMI!$N:$N)),"",  _xlfn.XLOOKUP($A438,MSSEMI!$B:$B,MSSEMI!$N:$N))</f>
        <v/>
      </c>
      <c r="S438" s="80" t="str">
        <f>IF(ISNA(_xlfn.XLOOKUP($A438,MSVOA!$B:$B,MSVOA!$N:$N)),"",  _xlfn.XLOOKUP($A438,MSVOA!$B:$B,MSVOA!$N:$N))</f>
        <v/>
      </c>
      <c r="T438" s="121"/>
      <c r="U438" s="80">
        <f>IF(ISNA(_xlfn.XLOOKUP($A438,GENCHEM!$B:$B,GENCHEM!$N:$N)),"",  _xlfn.XLOOKUP($A438,GENCHEM!$B:$B,GENCHEM!$N:$N))</f>
        <v>0</v>
      </c>
      <c r="V438" s="80" t="str">
        <f>IF(ISNA(_xlfn.XLOOKUP($A438,HG!$B:$B,HG!$N:$N)),"",  _xlfn.XLOOKUP($A438,HG!$B:$B,HG!$N:$N))</f>
        <v/>
      </c>
    </row>
    <row r="439" spans="1:22" ht="24" customHeight="1">
      <c r="A439" s="92" t="s">
        <v>602</v>
      </c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78"/>
      <c r="P439" s="78"/>
      <c r="Q439" s="78"/>
      <c r="R439" s="78"/>
      <c r="S439" s="78"/>
      <c r="T439" s="92"/>
      <c r="U439" s="78"/>
      <c r="V439" s="78"/>
    </row>
    <row r="440" spans="1:22" ht="24" customHeight="1">
      <c r="A440" s="107" t="s">
        <v>603</v>
      </c>
      <c r="B440" s="108" t="s">
        <v>59</v>
      </c>
      <c r="C440" s="108" t="s">
        <v>601</v>
      </c>
      <c r="D440" s="108" t="s">
        <v>25</v>
      </c>
      <c r="E440" s="109">
        <v>45806</v>
      </c>
      <c r="F440" s="109">
        <v>45820</v>
      </c>
      <c r="G440" s="109">
        <v>45820</v>
      </c>
      <c r="H440" s="108">
        <v>14</v>
      </c>
      <c r="I440" s="108">
        <v>1</v>
      </c>
      <c r="J440" s="108">
        <v>4</v>
      </c>
      <c r="K440" s="108" t="s">
        <v>38</v>
      </c>
      <c r="L440" s="108" t="s">
        <v>27</v>
      </c>
      <c r="M440" s="108" t="s">
        <v>52</v>
      </c>
      <c r="N440" s="108">
        <v>0</v>
      </c>
      <c r="O440" s="74" t="str">
        <f>IF(ISNA(_xlfn.XLOOKUP($A440,GCVOA!$B:$B,GCVOA!$N:$N)),"",  _xlfn.XLOOKUP($A440,GCVOA!$B:$B,GCVOA!$N:$N))</f>
        <v>8260 data avail; otherwise, past HT</v>
      </c>
      <c r="P440" s="74" t="str">
        <f>IF(ISNA(_xlfn.XLOOKUP($A440,GCSEMI!$B:$B,GCSEMI!$N:$N)),"",  _xlfn.XLOOKUP($A440,GCSEMI!$B:$B,GCSEMI!$N:$N))</f>
        <v/>
      </c>
      <c r="Q440" s="74" t="str">
        <f>IF(ISNA(_xlfn.XLOOKUP($A440,ORGPREP!$B:$B,ORGPREP!$N:$N)),"",  _xlfn.XLOOKUP($A440,ORGPREP!$B:$B,ORGPREP!$N:$N))</f>
        <v/>
      </c>
      <c r="R440" s="74" t="str">
        <f>IF(ISNA(_xlfn.XLOOKUP($A440,MSSEMI!$B:$B,MSSEMI!$N:$N)),"",  _xlfn.XLOOKUP($A440,MSSEMI!$B:$B,MSSEMI!$N:$N))</f>
        <v/>
      </c>
      <c r="S440" s="74" t="str">
        <f>IF(ISNA(_xlfn.XLOOKUP($A440,MSVOA!$B:$B,MSVOA!$N:$N)),"",  _xlfn.XLOOKUP($A440,MSVOA!$B:$B,MSVOA!$N:$N))</f>
        <v/>
      </c>
      <c r="T440" s="107"/>
      <c r="U440" s="74" t="str">
        <f>IF(ISNA(_xlfn.XLOOKUP($A440,GENCHEM!$B:$B,GENCHEM!$N:$N)),"",  _xlfn.XLOOKUP($A440,GENCHEM!$B:$B,GENCHEM!$N:$N))</f>
        <v/>
      </c>
      <c r="V440" s="74" t="str">
        <f>IF(ISNA(_xlfn.XLOOKUP($A440,HG!$B:$B,HG!$N:$N)),"",  _xlfn.XLOOKUP($A440,HG!$B:$B,HG!$N:$N))</f>
        <v/>
      </c>
    </row>
    <row r="441" spans="1:22" ht="24" customHeight="1">
      <c r="A441" s="92" t="s">
        <v>215</v>
      </c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78"/>
      <c r="P441" s="78"/>
      <c r="Q441" s="78"/>
      <c r="R441" s="78"/>
      <c r="S441" s="78"/>
      <c r="T441" s="92"/>
      <c r="U441" s="78"/>
      <c r="V441" s="78"/>
    </row>
    <row r="442" spans="1:22" ht="24" customHeight="1">
      <c r="A442" s="107" t="s">
        <v>604</v>
      </c>
      <c r="B442" s="108" t="s">
        <v>605</v>
      </c>
      <c r="C442" s="108" t="s">
        <v>606</v>
      </c>
      <c r="D442" s="108" t="s">
        <v>25</v>
      </c>
      <c r="E442" s="109">
        <v>45806</v>
      </c>
      <c r="F442" s="109">
        <v>45820</v>
      </c>
      <c r="G442" s="109">
        <v>45820</v>
      </c>
      <c r="H442" s="108">
        <v>14</v>
      </c>
      <c r="I442" s="108">
        <v>3</v>
      </c>
      <c r="J442" s="108">
        <v>4</v>
      </c>
      <c r="K442" s="108" t="s">
        <v>95</v>
      </c>
      <c r="L442" s="108" t="s">
        <v>27</v>
      </c>
      <c r="M442" s="108" t="s">
        <v>61</v>
      </c>
      <c r="N442" s="108">
        <v>0</v>
      </c>
      <c r="O442" s="74" t="str">
        <f>IF(ISNA(_xlfn.XLOOKUP($A442,GCVOA!$B:$B,GCVOA!$N:$N)),"",  _xlfn.XLOOKUP($A442,GCVOA!$B:$B,GCVOA!$N:$N))</f>
        <v/>
      </c>
      <c r="P442" s="74" t="str">
        <f>IF(ISNA(_xlfn.XLOOKUP($A442,GCSEMI!$B:$B,GCSEMI!$N:$N)),"",  _xlfn.XLOOKUP($A442,GCSEMI!$B:$B,GCSEMI!$N:$N))</f>
        <v/>
      </c>
      <c r="Q442" s="74" t="str">
        <f>IF(ISNA(_xlfn.XLOOKUP($A442,ORGPREP!$B:$B,ORGPREP!$N:$N)),"",  _xlfn.XLOOKUP($A442,ORGPREP!$B:$B,ORGPREP!$N:$N))</f>
        <v/>
      </c>
      <c r="R442" s="74" t="str">
        <f>IF(ISNA(_xlfn.XLOOKUP($A442,MSSEMI!$B:$B,MSSEMI!$N:$N)),"",  _xlfn.XLOOKUP($A442,MSSEMI!$B:$B,MSSEMI!$N:$N))</f>
        <v/>
      </c>
      <c r="S442" s="74" t="str">
        <f>IF(ISNA(_xlfn.XLOOKUP($A442,MSVOA!$B:$B,MSVOA!$N:$N)),"",  _xlfn.XLOOKUP($A442,MSVOA!$B:$B,MSVOA!$N:$N))</f>
        <v/>
      </c>
      <c r="T442" s="107"/>
      <c r="U442" s="74">
        <f>IF(ISNA(_xlfn.XLOOKUP($A442,GENCHEM!$B:$B,GENCHEM!$N:$N)),"",  _xlfn.XLOOKUP($A442,GENCHEM!$B:$B,GENCHEM!$N:$N))</f>
        <v>0</v>
      </c>
      <c r="V442" s="74" t="str">
        <f>IF(ISNA(_xlfn.XLOOKUP($A442,HG!$B:$B,HG!$N:$N)),"",  _xlfn.XLOOKUP($A442,HG!$B:$B,HG!$N:$N))</f>
        <v/>
      </c>
    </row>
    <row r="443" spans="1:22" ht="24" customHeight="1">
      <c r="A443" s="92" t="s">
        <v>488</v>
      </c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78"/>
      <c r="P443" s="78"/>
      <c r="Q443" s="78"/>
      <c r="R443" s="78"/>
      <c r="S443" s="78"/>
      <c r="T443" s="92"/>
      <c r="U443" s="78"/>
      <c r="V443" s="78"/>
    </row>
    <row r="444" spans="1:22" ht="24" customHeight="1">
      <c r="A444" s="111" t="s">
        <v>607</v>
      </c>
      <c r="B444" s="112" t="s">
        <v>203</v>
      </c>
      <c r="C444" s="112" t="s">
        <v>608</v>
      </c>
      <c r="D444" s="112" t="s">
        <v>25</v>
      </c>
      <c r="E444" s="113">
        <v>45814</v>
      </c>
      <c r="F444" s="113">
        <v>45820</v>
      </c>
      <c r="G444" s="113">
        <v>45820</v>
      </c>
      <c r="H444" s="112">
        <v>6</v>
      </c>
      <c r="I444" s="112">
        <v>51</v>
      </c>
      <c r="J444" s="112">
        <v>4</v>
      </c>
      <c r="K444" s="112" t="s">
        <v>38</v>
      </c>
      <c r="L444" s="112" t="s">
        <v>27</v>
      </c>
      <c r="M444" s="112" t="s">
        <v>28</v>
      </c>
      <c r="N444" s="112">
        <v>0</v>
      </c>
      <c r="O444" s="79" t="str">
        <f>IF(ISNA(_xlfn.XLOOKUP($A444,GCVOA!$B:$B,GCVOA!$N:$N)),"",  _xlfn.XLOOKUP($A444,GCVOA!$B:$B,GCVOA!$N:$N))</f>
        <v/>
      </c>
      <c r="P444" s="79" t="str">
        <f>IF(ISNA(_xlfn.XLOOKUP($A444,GCSEMI!$B:$B,GCSEMI!$N:$N)),"",  _xlfn.XLOOKUP($A444,GCSEMI!$B:$B,GCSEMI!$N:$N))</f>
        <v/>
      </c>
      <c r="Q444" s="79" t="str">
        <f>IF(ISNA(_xlfn.XLOOKUP($A444,ORGPREP!$B:$B,ORGPREP!$N:$N)),"",  _xlfn.XLOOKUP($A444,ORGPREP!$B:$B,ORGPREP!$N:$N))</f>
        <v/>
      </c>
      <c r="R444" s="79" t="str">
        <f>IF(ISNA(_xlfn.XLOOKUP($A444,MSSEMI!$B:$B,MSSEMI!$N:$N)),"",  _xlfn.XLOOKUP($A444,MSSEMI!$B:$B,MSSEMI!$N:$N))</f>
        <v/>
      </c>
      <c r="S444" s="79">
        <f>IF(ISNA(_xlfn.XLOOKUP($A444,MSVOA!$B:$B,MSVOA!$N:$N)),"",  _xlfn.XLOOKUP($A444,MSVOA!$B:$B,MSVOA!$N:$N))</f>
        <v>0</v>
      </c>
      <c r="T444" s="111"/>
      <c r="U444" s="79">
        <f>IF(ISNA(_xlfn.XLOOKUP($A444,GENCHEM!$B:$B,GENCHEM!$N:$N)),"",  _xlfn.XLOOKUP($A444,GENCHEM!$B:$B,GENCHEM!$N:$N))</f>
        <v>0</v>
      </c>
      <c r="V444" s="79" t="str">
        <f>IF(ISNA(_xlfn.XLOOKUP($A444,HG!$B:$B,HG!$N:$N)),"",  _xlfn.XLOOKUP($A444,HG!$B:$B,HG!$N:$N))</f>
        <v/>
      </c>
    </row>
    <row r="445" spans="1:22" ht="24" customHeight="1">
      <c r="A445" s="92" t="s">
        <v>609</v>
      </c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78"/>
      <c r="P445" s="78"/>
      <c r="Q445" s="78"/>
      <c r="R445" s="78"/>
      <c r="S445" s="78"/>
      <c r="T445" s="92"/>
      <c r="U445" s="78"/>
      <c r="V445" s="78"/>
    </row>
    <row r="446" spans="1:22" ht="24" customHeight="1">
      <c r="A446" s="118" t="s">
        <v>610</v>
      </c>
      <c r="B446" s="119" t="s">
        <v>294</v>
      </c>
      <c r="C446" s="119" t="s">
        <v>611</v>
      </c>
      <c r="D446" s="119" t="s">
        <v>25</v>
      </c>
      <c r="E446" s="120">
        <v>45814</v>
      </c>
      <c r="F446" s="120">
        <v>45820</v>
      </c>
      <c r="G446" s="120">
        <v>45820</v>
      </c>
      <c r="H446" s="119">
        <v>6</v>
      </c>
      <c r="I446" s="119">
        <v>1</v>
      </c>
      <c r="J446" s="119">
        <v>4</v>
      </c>
      <c r="K446" s="119" t="s">
        <v>38</v>
      </c>
      <c r="L446" s="119" t="s">
        <v>27</v>
      </c>
      <c r="M446" s="119" t="s">
        <v>72</v>
      </c>
      <c r="N446" s="119">
        <v>0</v>
      </c>
      <c r="O446" s="88" t="str">
        <f>IF(ISNA(_xlfn.XLOOKUP($A446,GCVOA!$B:$B,GCVOA!$N:$N)),"",  _xlfn.XLOOKUP($A446,GCVOA!$B:$B,GCVOA!$N:$N))</f>
        <v/>
      </c>
      <c r="P446" s="88" t="str">
        <f>IF(ISNA(_xlfn.XLOOKUP($A446,GCSEMI!$B:$B,GCSEMI!$N:$N)),"",  _xlfn.XLOOKUP($A446,GCSEMI!$B:$B,GCSEMI!$N:$N))</f>
        <v/>
      </c>
      <c r="Q446" s="88" t="str">
        <f>IF(ISNA(_xlfn.XLOOKUP($A446,ORGPREP!$B:$B,ORGPREP!$N:$N)),"",  _xlfn.XLOOKUP($A446,ORGPREP!$B:$B,ORGPREP!$N:$N))</f>
        <v/>
      </c>
      <c r="R446" s="88" t="str">
        <f>IF(ISNA(_xlfn.XLOOKUP($A446,MSSEMI!$B:$B,MSSEMI!$N:$N)),"",  _xlfn.XLOOKUP($A446,MSSEMI!$B:$B,MSSEMI!$N:$N))</f>
        <v/>
      </c>
      <c r="S446" s="88" t="str">
        <f>IF(ISNA(_xlfn.XLOOKUP($A446,MSVOA!$B:$B,MSVOA!$N:$N)),"",  _xlfn.XLOOKUP($A446,MSVOA!$B:$B,MSVOA!$N:$N))</f>
        <v/>
      </c>
      <c r="T446" s="118"/>
      <c r="U446" s="88" t="str">
        <f>IF(ISNA(_xlfn.XLOOKUP($A446,GENCHEM!$B:$B,GENCHEM!$N:$N)),"",  _xlfn.XLOOKUP($A446,GENCHEM!$B:$B,GENCHEM!$N:$N))</f>
        <v/>
      </c>
      <c r="V446" s="88" t="str">
        <f>IF(ISNA(_xlfn.XLOOKUP($A446,HG!$B:$B,HG!$N:$N)),"",  _xlfn.XLOOKUP($A446,HG!$B:$B,HG!$N:$N))</f>
        <v/>
      </c>
    </row>
    <row r="447" spans="1:22" ht="24" customHeight="1">
      <c r="A447" s="92" t="s">
        <v>520</v>
      </c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78"/>
      <c r="P447" s="78"/>
      <c r="Q447" s="78"/>
      <c r="R447" s="78"/>
      <c r="S447" s="78"/>
      <c r="T447" s="92"/>
      <c r="U447" s="78"/>
      <c r="V447" s="78"/>
    </row>
    <row r="448" spans="1:22" ht="24" customHeight="1">
      <c r="A448" s="118" t="s">
        <v>612</v>
      </c>
      <c r="B448" s="119" t="s">
        <v>294</v>
      </c>
      <c r="C448" s="119" t="s">
        <v>613</v>
      </c>
      <c r="D448" s="119" t="s">
        <v>25</v>
      </c>
      <c r="E448" s="120">
        <v>45814</v>
      </c>
      <c r="F448" s="120">
        <v>45820</v>
      </c>
      <c r="G448" s="120">
        <v>45820</v>
      </c>
      <c r="H448" s="119">
        <v>6</v>
      </c>
      <c r="I448" s="119">
        <v>3</v>
      </c>
      <c r="J448" s="119">
        <v>4</v>
      </c>
      <c r="K448" s="119" t="s">
        <v>38</v>
      </c>
      <c r="L448" s="119" t="s">
        <v>27</v>
      </c>
      <c r="M448" s="119" t="s">
        <v>72</v>
      </c>
      <c r="N448" s="119">
        <v>0</v>
      </c>
      <c r="O448" s="88" t="str">
        <f>IF(ISNA(_xlfn.XLOOKUP($A448,GCVOA!$B:$B,GCVOA!$N:$N)),"",  _xlfn.XLOOKUP($A448,GCVOA!$B:$B,GCVOA!$N:$N))</f>
        <v/>
      </c>
      <c r="P448" s="88" t="str">
        <f>IF(ISNA(_xlfn.XLOOKUP($A448,GCSEMI!$B:$B,GCSEMI!$N:$N)),"",  _xlfn.XLOOKUP($A448,GCSEMI!$B:$B,GCSEMI!$N:$N))</f>
        <v/>
      </c>
      <c r="Q448" s="88" t="str">
        <f>IF(ISNA(_xlfn.XLOOKUP($A448,ORGPREP!$B:$B,ORGPREP!$N:$N)),"",  _xlfn.XLOOKUP($A448,ORGPREP!$B:$B,ORGPREP!$N:$N))</f>
        <v/>
      </c>
      <c r="R448" s="88" t="str">
        <f>IF(ISNA(_xlfn.XLOOKUP($A448,MSSEMI!$B:$B,MSSEMI!$N:$N)),"",  _xlfn.XLOOKUP($A448,MSSEMI!$B:$B,MSSEMI!$N:$N))</f>
        <v/>
      </c>
      <c r="S448" s="88" t="str">
        <f>IF(ISNA(_xlfn.XLOOKUP($A448,MSVOA!$B:$B,MSVOA!$N:$N)),"",  _xlfn.XLOOKUP($A448,MSVOA!$B:$B,MSVOA!$N:$N))</f>
        <v/>
      </c>
      <c r="T448" s="118"/>
      <c r="U448" s="88" t="str">
        <f>IF(ISNA(_xlfn.XLOOKUP($A448,GENCHEM!$B:$B,GENCHEM!$N:$N)),"",  _xlfn.XLOOKUP($A448,GENCHEM!$B:$B,GENCHEM!$N:$N))</f>
        <v/>
      </c>
      <c r="V448" s="88" t="str">
        <f>IF(ISNA(_xlfn.XLOOKUP($A448,HG!$B:$B,HG!$N:$N)),"",  _xlfn.XLOOKUP($A448,HG!$B:$B,HG!$N:$N))</f>
        <v/>
      </c>
    </row>
    <row r="449" spans="1:22" ht="24" customHeight="1">
      <c r="A449" s="92" t="s">
        <v>520</v>
      </c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78"/>
      <c r="P449" s="78"/>
      <c r="Q449" s="78"/>
      <c r="R449" s="78"/>
      <c r="S449" s="78"/>
      <c r="T449" s="92"/>
      <c r="U449" s="78"/>
      <c r="V449" s="78"/>
    </row>
    <row r="450" spans="1:22" ht="24" customHeight="1">
      <c r="A450" s="111" t="s">
        <v>614</v>
      </c>
      <c r="B450" s="112" t="s">
        <v>75</v>
      </c>
      <c r="C450" s="112" t="s">
        <v>615</v>
      </c>
      <c r="D450" s="112" t="s">
        <v>214</v>
      </c>
      <c r="E450" s="113">
        <v>45814</v>
      </c>
      <c r="F450" s="113">
        <v>45820</v>
      </c>
      <c r="G450" s="113">
        <v>45820</v>
      </c>
      <c r="H450" s="112">
        <v>6</v>
      </c>
      <c r="I450" s="112">
        <v>10</v>
      </c>
      <c r="J450" s="112">
        <v>4</v>
      </c>
      <c r="K450" s="112" t="s">
        <v>38</v>
      </c>
      <c r="L450" s="112" t="s">
        <v>27</v>
      </c>
      <c r="M450" s="112" t="s">
        <v>44</v>
      </c>
      <c r="N450" s="112">
        <v>0</v>
      </c>
      <c r="O450" s="79">
        <f>IF(ISNA(_xlfn.XLOOKUP($A450,GCVOA!$B:$B,GCVOA!$N:$N)),"",  _xlfn.XLOOKUP($A450,GCVOA!$B:$B,GCVOA!$N:$N))</f>
        <v>0</v>
      </c>
      <c r="P450" s="79" t="str">
        <f>IF(ISNA(_xlfn.XLOOKUP($A450,GCSEMI!$B:$B,GCSEMI!$N:$N)),"",  _xlfn.XLOOKUP($A450,GCSEMI!$B:$B,GCSEMI!$N:$N))</f>
        <v/>
      </c>
      <c r="Q450" s="79" t="str">
        <f>IF(ISNA(_xlfn.XLOOKUP($A450,ORGPREP!$B:$B,ORGPREP!$N:$N)),"",  _xlfn.XLOOKUP($A450,ORGPREP!$B:$B,ORGPREP!$N:$N))</f>
        <v/>
      </c>
      <c r="R450" s="79">
        <f>IF(ISNA(_xlfn.XLOOKUP($A450,MSSEMI!$B:$B,MSSEMI!$N:$N)),"",  _xlfn.XLOOKUP($A450,MSSEMI!$B:$B,MSSEMI!$N:$N))</f>
        <v>0</v>
      </c>
      <c r="S450" s="79" t="str">
        <f>IF(ISNA(_xlfn.XLOOKUP($A450,MSVOA!$B:$B,MSVOA!$N:$N)),"",  _xlfn.XLOOKUP($A450,MSVOA!$B:$B,MSVOA!$N:$N))</f>
        <v/>
      </c>
      <c r="T450" s="111"/>
      <c r="U450" s="79">
        <f>IF(ISNA(_xlfn.XLOOKUP($A450,GENCHEM!$B:$B,GENCHEM!$N:$N)),"",  _xlfn.XLOOKUP($A450,GENCHEM!$B:$B,GENCHEM!$N:$N))</f>
        <v>0</v>
      </c>
      <c r="V450" s="79" t="str">
        <f>IF(ISNA(_xlfn.XLOOKUP($A450,HG!$B:$B,HG!$N:$N)),"",  _xlfn.XLOOKUP($A450,HG!$B:$B,HG!$N:$N))</f>
        <v/>
      </c>
    </row>
    <row r="451" spans="1:22" ht="24" customHeight="1">
      <c r="A451" s="92" t="s">
        <v>616</v>
      </c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78"/>
      <c r="P451" s="78"/>
      <c r="Q451" s="78"/>
      <c r="R451" s="78"/>
      <c r="S451" s="78"/>
      <c r="T451" s="92"/>
      <c r="U451" s="78"/>
      <c r="V451" s="78"/>
    </row>
    <row r="452" spans="1:22" ht="24" customHeight="1">
      <c r="A452" s="111" t="s">
        <v>617</v>
      </c>
      <c r="B452" s="112" t="s">
        <v>203</v>
      </c>
      <c r="C452" s="112" t="s">
        <v>525</v>
      </c>
      <c r="D452" s="112" t="s">
        <v>25</v>
      </c>
      <c r="E452" s="113">
        <v>45814</v>
      </c>
      <c r="F452" s="113">
        <v>45820</v>
      </c>
      <c r="G452" s="113">
        <v>45820</v>
      </c>
      <c r="H452" s="112">
        <v>6</v>
      </c>
      <c r="I452" s="112">
        <v>21</v>
      </c>
      <c r="J452" s="112">
        <v>4</v>
      </c>
      <c r="K452" s="112" t="s">
        <v>38</v>
      </c>
      <c r="L452" s="112" t="s">
        <v>47</v>
      </c>
      <c r="M452" s="112" t="s">
        <v>44</v>
      </c>
      <c r="N452" s="112">
        <v>0</v>
      </c>
      <c r="O452" s="79" t="str">
        <f>IF(ISNA(_xlfn.XLOOKUP($A452,GCVOA!$B:$B,GCVOA!$N:$N)),"",  _xlfn.XLOOKUP($A452,GCVOA!$B:$B,GCVOA!$N:$N))</f>
        <v/>
      </c>
      <c r="P452" s="79" t="str">
        <f>IF(ISNA(_xlfn.XLOOKUP($A452,GCSEMI!$B:$B,GCSEMI!$N:$N)),"",  _xlfn.XLOOKUP($A452,GCSEMI!$B:$B,GCSEMI!$N:$N))</f>
        <v/>
      </c>
      <c r="Q452" s="79" t="str">
        <f>IF(ISNA(_xlfn.XLOOKUP($A452,ORGPREP!$B:$B,ORGPREP!$N:$N)),"",  _xlfn.XLOOKUP($A452,ORGPREP!$B:$B,ORGPREP!$N:$N))</f>
        <v/>
      </c>
      <c r="R452" s="79" t="str">
        <f>IF(ISNA(_xlfn.XLOOKUP($A452,MSSEMI!$B:$B,MSSEMI!$N:$N)),"",  _xlfn.XLOOKUP($A452,MSSEMI!$B:$B,MSSEMI!$N:$N))</f>
        <v/>
      </c>
      <c r="S452" s="79">
        <f>IF(ISNA(_xlfn.XLOOKUP($A452,MSVOA!$B:$B,MSVOA!$N:$N)),"",  _xlfn.XLOOKUP($A452,MSVOA!$B:$B,MSVOA!$N:$N))</f>
        <v>0</v>
      </c>
      <c r="T452" s="111"/>
      <c r="U452" s="79">
        <f>IF(ISNA(_xlfn.XLOOKUP($A452,GENCHEM!$B:$B,GENCHEM!$N:$N)),"",  _xlfn.XLOOKUP($A452,GENCHEM!$B:$B,GENCHEM!$N:$N))</f>
        <v>0</v>
      </c>
      <c r="V452" s="79" t="str">
        <f>IF(ISNA(_xlfn.XLOOKUP($A452,HG!$B:$B,HG!$N:$N)),"",  _xlfn.XLOOKUP($A452,HG!$B:$B,HG!$N:$N))</f>
        <v/>
      </c>
    </row>
    <row r="453" spans="1:22" ht="24" customHeight="1">
      <c r="A453" s="92" t="s">
        <v>526</v>
      </c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78"/>
      <c r="P453" s="78"/>
      <c r="Q453" s="78"/>
      <c r="R453" s="78"/>
      <c r="S453" s="78"/>
      <c r="T453" s="92"/>
      <c r="U453" s="78"/>
      <c r="V453" s="78"/>
    </row>
    <row r="454" spans="1:22" ht="24" customHeight="1">
      <c r="A454" s="111" t="s">
        <v>618</v>
      </c>
      <c r="B454" s="112" t="s">
        <v>203</v>
      </c>
      <c r="C454" s="112" t="s">
        <v>619</v>
      </c>
      <c r="D454" s="112" t="s">
        <v>25</v>
      </c>
      <c r="E454" s="113">
        <v>45814</v>
      </c>
      <c r="F454" s="113">
        <v>45820</v>
      </c>
      <c r="G454" s="113">
        <v>45820</v>
      </c>
      <c r="H454" s="112">
        <v>6</v>
      </c>
      <c r="I454" s="112">
        <v>51</v>
      </c>
      <c r="J454" s="112">
        <v>4</v>
      </c>
      <c r="K454" s="112" t="s">
        <v>38</v>
      </c>
      <c r="L454" s="112" t="s">
        <v>47</v>
      </c>
      <c r="M454" s="112" t="s">
        <v>44</v>
      </c>
      <c r="N454" s="112">
        <v>0</v>
      </c>
      <c r="O454" s="79" t="str">
        <f>IF(ISNA(_xlfn.XLOOKUP($A454,GCVOA!$B:$B,GCVOA!$N:$N)),"",  _xlfn.XLOOKUP($A454,GCVOA!$B:$B,GCVOA!$N:$N))</f>
        <v/>
      </c>
      <c r="P454" s="79" t="str">
        <f>IF(ISNA(_xlfn.XLOOKUP($A454,GCSEMI!$B:$B,GCSEMI!$N:$N)),"",  _xlfn.XLOOKUP($A454,GCSEMI!$B:$B,GCSEMI!$N:$N))</f>
        <v/>
      </c>
      <c r="Q454" s="79" t="str">
        <f>IF(ISNA(_xlfn.XLOOKUP($A454,ORGPREP!$B:$B,ORGPREP!$N:$N)),"",  _xlfn.XLOOKUP($A454,ORGPREP!$B:$B,ORGPREP!$N:$N))</f>
        <v/>
      </c>
      <c r="R454" s="79" t="str">
        <f>IF(ISNA(_xlfn.XLOOKUP($A454,MSSEMI!$B:$B,MSSEMI!$N:$N)),"",  _xlfn.XLOOKUP($A454,MSSEMI!$B:$B,MSSEMI!$N:$N))</f>
        <v/>
      </c>
      <c r="S454" s="79">
        <f>IF(ISNA(_xlfn.XLOOKUP($A454,MSVOA!$B:$B,MSVOA!$N:$N)),"",  _xlfn.XLOOKUP($A454,MSVOA!$B:$B,MSVOA!$N:$N))</f>
        <v>0</v>
      </c>
      <c r="T454" s="111"/>
      <c r="U454" s="79">
        <f>IF(ISNA(_xlfn.XLOOKUP($A454,GENCHEM!$B:$B,GENCHEM!$N:$N)),"",  _xlfn.XLOOKUP($A454,GENCHEM!$B:$B,GENCHEM!$N:$N))</f>
        <v>0</v>
      </c>
      <c r="V454" s="79" t="str">
        <f>IF(ISNA(_xlfn.XLOOKUP($A454,HG!$B:$B,HG!$N:$N)),"",  _xlfn.XLOOKUP($A454,HG!$B:$B,HG!$N:$N))</f>
        <v/>
      </c>
    </row>
    <row r="455" spans="1:22" ht="24" customHeight="1">
      <c r="A455" s="92" t="s">
        <v>620</v>
      </c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78"/>
      <c r="P455" s="78"/>
      <c r="Q455" s="78"/>
      <c r="R455" s="78"/>
      <c r="S455" s="78"/>
      <c r="T455" s="92"/>
      <c r="U455" s="78"/>
      <c r="V455" s="78"/>
    </row>
    <row r="456" spans="1:22" ht="24" customHeight="1">
      <c r="A456" s="118" t="s">
        <v>621</v>
      </c>
      <c r="B456" s="119" t="s">
        <v>203</v>
      </c>
      <c r="C456" s="119" t="s">
        <v>622</v>
      </c>
      <c r="D456" s="119" t="s">
        <v>25</v>
      </c>
      <c r="E456" s="120">
        <v>45814</v>
      </c>
      <c r="F456" s="120">
        <v>45820</v>
      </c>
      <c r="G456" s="120">
        <v>45820</v>
      </c>
      <c r="H456" s="119">
        <v>6</v>
      </c>
      <c r="I456" s="119">
        <v>3</v>
      </c>
      <c r="J456" s="119">
        <v>4</v>
      </c>
      <c r="K456" s="119" t="s">
        <v>38</v>
      </c>
      <c r="L456" s="119" t="s">
        <v>43</v>
      </c>
      <c r="M456" s="119" t="s">
        <v>44</v>
      </c>
      <c r="N456" s="119">
        <v>0</v>
      </c>
      <c r="O456" s="88" t="str">
        <f>IF(ISNA(_xlfn.XLOOKUP($A456,GCVOA!$B:$B,GCVOA!$N:$N)),"",  _xlfn.XLOOKUP($A456,GCVOA!$B:$B,GCVOA!$N:$N))</f>
        <v/>
      </c>
      <c r="P456" s="88" t="str">
        <f>IF(ISNA(_xlfn.XLOOKUP($A456,GCSEMI!$B:$B,GCSEMI!$N:$N)),"",  _xlfn.XLOOKUP($A456,GCSEMI!$B:$B,GCSEMI!$N:$N))</f>
        <v/>
      </c>
      <c r="Q456" s="88" t="str">
        <f>IF(ISNA(_xlfn.XLOOKUP($A456,ORGPREP!$B:$B,ORGPREP!$N:$N)),"",  _xlfn.XLOOKUP($A456,ORGPREP!$B:$B,ORGPREP!$N:$N))</f>
        <v/>
      </c>
      <c r="R456" s="88" t="str">
        <f>IF(ISNA(_xlfn.XLOOKUP($A456,MSSEMI!$B:$B,MSSEMI!$N:$N)),"",  _xlfn.XLOOKUP($A456,MSSEMI!$B:$B,MSSEMI!$N:$N))</f>
        <v/>
      </c>
      <c r="S456" s="88" t="str">
        <f>IF(ISNA(_xlfn.XLOOKUP($A456,MSVOA!$B:$B,MSVOA!$N:$N)),"",  _xlfn.XLOOKUP($A456,MSVOA!$B:$B,MSVOA!$N:$N))</f>
        <v/>
      </c>
      <c r="T456" s="118"/>
      <c r="U456" s="88" t="str">
        <f>IF(ISNA(_xlfn.XLOOKUP($A456,GENCHEM!$B:$B,GENCHEM!$N:$N)),"",  _xlfn.XLOOKUP($A456,GENCHEM!$B:$B,GENCHEM!$N:$N))</f>
        <v/>
      </c>
      <c r="V456" s="88" t="str">
        <f>IF(ISNA(_xlfn.XLOOKUP($A456,HG!$B:$B,HG!$N:$N)),"",  _xlfn.XLOOKUP($A456,HG!$B:$B,HG!$N:$N))</f>
        <v/>
      </c>
    </row>
    <row r="457" spans="1:22" ht="24" customHeight="1">
      <c r="A457" s="92" t="s">
        <v>623</v>
      </c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78"/>
      <c r="P457" s="78"/>
      <c r="Q457" s="78"/>
      <c r="R457" s="78"/>
      <c r="S457" s="78"/>
      <c r="T457" s="92"/>
      <c r="U457" s="78"/>
      <c r="V457" s="78"/>
    </row>
    <row r="458" spans="1:22" ht="24" customHeight="1">
      <c r="A458" s="111" t="s">
        <v>624</v>
      </c>
      <c r="B458" s="112" t="s">
        <v>203</v>
      </c>
      <c r="C458" s="112" t="s">
        <v>622</v>
      </c>
      <c r="D458" s="112" t="s">
        <v>25</v>
      </c>
      <c r="E458" s="113">
        <v>45814</v>
      </c>
      <c r="F458" s="113">
        <v>45820</v>
      </c>
      <c r="G458" s="113">
        <v>45820</v>
      </c>
      <c r="H458" s="112">
        <v>6</v>
      </c>
      <c r="I458" s="112">
        <v>10</v>
      </c>
      <c r="J458" s="112">
        <v>4</v>
      </c>
      <c r="K458" s="112" t="s">
        <v>38</v>
      </c>
      <c r="L458" s="112" t="s">
        <v>27</v>
      </c>
      <c r="M458" s="112" t="s">
        <v>61</v>
      </c>
      <c r="N458" s="112">
        <v>0</v>
      </c>
      <c r="O458" s="79" t="str">
        <f>IF(ISNA(_xlfn.XLOOKUP($A458,GCVOA!$B:$B,GCVOA!$N:$N)),"",  _xlfn.XLOOKUP($A458,GCVOA!$B:$B,GCVOA!$N:$N))</f>
        <v/>
      </c>
      <c r="P458" s="79" t="str">
        <f>IF(ISNA(_xlfn.XLOOKUP($A458,GCSEMI!$B:$B,GCSEMI!$N:$N)),"",  _xlfn.XLOOKUP($A458,GCSEMI!$B:$B,GCSEMI!$N:$N))</f>
        <v/>
      </c>
      <c r="Q458" s="79" t="str">
        <f>IF(ISNA(_xlfn.XLOOKUP($A458,ORGPREP!$B:$B,ORGPREP!$N:$N)),"",  _xlfn.XLOOKUP($A458,ORGPREP!$B:$B,ORGPREP!$N:$N))</f>
        <v/>
      </c>
      <c r="R458" s="79" t="str">
        <f>IF(ISNA(_xlfn.XLOOKUP($A458,MSSEMI!$B:$B,MSSEMI!$N:$N)),"",  _xlfn.XLOOKUP($A458,MSSEMI!$B:$B,MSSEMI!$N:$N))</f>
        <v/>
      </c>
      <c r="S458" s="79" t="str">
        <f>IF(ISNA(_xlfn.XLOOKUP($A458,MSVOA!$B:$B,MSVOA!$N:$N)),"",  _xlfn.XLOOKUP($A458,MSVOA!$B:$B,MSVOA!$N:$N))</f>
        <v/>
      </c>
      <c r="T458" s="111"/>
      <c r="U458" s="79">
        <f>IF(ISNA(_xlfn.XLOOKUP($A458,GENCHEM!$B:$B,GENCHEM!$N:$N)),"",  _xlfn.XLOOKUP($A458,GENCHEM!$B:$B,GENCHEM!$N:$N))</f>
        <v>0</v>
      </c>
      <c r="V458" s="79" t="str">
        <f>IF(ISNA(_xlfn.XLOOKUP($A458,HG!$B:$B,HG!$N:$N)),"",  _xlfn.XLOOKUP($A458,HG!$B:$B,HG!$N:$N))</f>
        <v/>
      </c>
    </row>
    <row r="459" spans="1:22" ht="24" customHeight="1">
      <c r="A459" s="92" t="s">
        <v>625</v>
      </c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78"/>
      <c r="P459" s="78"/>
      <c r="Q459" s="78"/>
      <c r="R459" s="78"/>
      <c r="S459" s="78"/>
      <c r="T459" s="92"/>
      <c r="U459" s="78"/>
      <c r="V459" s="78"/>
    </row>
    <row r="460" spans="1:22" ht="24" customHeight="1">
      <c r="A460" s="111" t="s">
        <v>626</v>
      </c>
      <c r="B460" s="112" t="s">
        <v>203</v>
      </c>
      <c r="C460" s="112" t="s">
        <v>583</v>
      </c>
      <c r="D460" s="112" t="s">
        <v>25</v>
      </c>
      <c r="E460" s="113">
        <v>45814</v>
      </c>
      <c r="F460" s="113">
        <v>45820</v>
      </c>
      <c r="G460" s="113">
        <v>45820</v>
      </c>
      <c r="H460" s="112">
        <v>6</v>
      </c>
      <c r="I460" s="112">
        <v>12</v>
      </c>
      <c r="J460" s="112">
        <v>4</v>
      </c>
      <c r="K460" s="112" t="s">
        <v>38</v>
      </c>
      <c r="L460" s="112" t="s">
        <v>27</v>
      </c>
      <c r="M460" s="112" t="s">
        <v>61</v>
      </c>
      <c r="N460" s="112">
        <v>0</v>
      </c>
      <c r="O460" s="79" t="str">
        <f>IF(ISNA(_xlfn.XLOOKUP($A460,GCVOA!$B:$B,GCVOA!$N:$N)),"",  _xlfn.XLOOKUP($A460,GCVOA!$B:$B,GCVOA!$N:$N))</f>
        <v/>
      </c>
      <c r="P460" s="79" t="str">
        <f>IF(ISNA(_xlfn.XLOOKUP($A460,GCSEMI!$B:$B,GCSEMI!$N:$N)),"",  _xlfn.XLOOKUP($A460,GCSEMI!$B:$B,GCSEMI!$N:$N))</f>
        <v/>
      </c>
      <c r="Q460" s="79" t="str">
        <f>IF(ISNA(_xlfn.XLOOKUP($A460,ORGPREP!$B:$B,ORGPREP!$N:$N)),"",  _xlfn.XLOOKUP($A460,ORGPREP!$B:$B,ORGPREP!$N:$N))</f>
        <v/>
      </c>
      <c r="R460" s="79" t="str">
        <f>IF(ISNA(_xlfn.XLOOKUP($A460,MSSEMI!$B:$B,MSSEMI!$N:$N)),"",  _xlfn.XLOOKUP($A460,MSSEMI!$B:$B,MSSEMI!$N:$N))</f>
        <v/>
      </c>
      <c r="S460" s="79">
        <f>IF(ISNA(_xlfn.XLOOKUP($A460,MSVOA!$B:$B,MSVOA!$N:$N)),"",  _xlfn.XLOOKUP($A460,MSVOA!$B:$B,MSVOA!$N:$N))</f>
        <v>0</v>
      </c>
      <c r="T460" s="111"/>
      <c r="U460" s="79">
        <f>IF(ISNA(_xlfn.XLOOKUP($A460,GENCHEM!$B:$B,GENCHEM!$N:$N)),"",  _xlfn.XLOOKUP($A460,GENCHEM!$B:$B,GENCHEM!$N:$N))</f>
        <v>0</v>
      </c>
      <c r="V460" s="79" t="str">
        <f>IF(ISNA(_xlfn.XLOOKUP($A460,HG!$B:$B,HG!$N:$N)),"",  _xlfn.XLOOKUP($A460,HG!$B:$B,HG!$N:$N))</f>
        <v/>
      </c>
    </row>
    <row r="461" spans="1:22" ht="24" customHeight="1">
      <c r="A461" s="92" t="s">
        <v>620</v>
      </c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78"/>
      <c r="P461" s="78"/>
      <c r="Q461" s="78"/>
      <c r="R461" s="78"/>
      <c r="S461" s="78"/>
      <c r="T461" s="92"/>
      <c r="U461" s="78"/>
      <c r="V461" s="78"/>
    </row>
    <row r="462" spans="1:22" ht="24" customHeight="1">
      <c r="A462" s="111" t="s">
        <v>627</v>
      </c>
      <c r="B462" s="112" t="s">
        <v>203</v>
      </c>
      <c r="C462" s="112" t="s">
        <v>628</v>
      </c>
      <c r="D462" s="112" t="s">
        <v>25</v>
      </c>
      <c r="E462" s="113">
        <v>45814</v>
      </c>
      <c r="F462" s="113">
        <v>45820</v>
      </c>
      <c r="G462" s="113">
        <v>45820</v>
      </c>
      <c r="H462" s="112">
        <v>6</v>
      </c>
      <c r="I462" s="112">
        <v>15</v>
      </c>
      <c r="J462" s="112">
        <v>4</v>
      </c>
      <c r="K462" s="112" t="s">
        <v>38</v>
      </c>
      <c r="L462" s="112" t="s">
        <v>27</v>
      </c>
      <c r="M462" s="112" t="s">
        <v>61</v>
      </c>
      <c r="N462" s="112">
        <v>0</v>
      </c>
      <c r="O462" s="79" t="str">
        <f>IF(ISNA(_xlfn.XLOOKUP($A462,GCVOA!$B:$B,GCVOA!$N:$N)),"",  _xlfn.XLOOKUP($A462,GCVOA!$B:$B,GCVOA!$N:$N))</f>
        <v/>
      </c>
      <c r="P462" s="79" t="str">
        <f>IF(ISNA(_xlfn.XLOOKUP($A462,GCSEMI!$B:$B,GCSEMI!$N:$N)),"",  _xlfn.XLOOKUP($A462,GCSEMI!$B:$B,GCSEMI!$N:$N))</f>
        <v/>
      </c>
      <c r="Q462" s="79" t="str">
        <f>IF(ISNA(_xlfn.XLOOKUP($A462,ORGPREP!$B:$B,ORGPREP!$N:$N)),"",  _xlfn.XLOOKUP($A462,ORGPREP!$B:$B,ORGPREP!$N:$N))</f>
        <v/>
      </c>
      <c r="R462" s="79" t="str">
        <f>IF(ISNA(_xlfn.XLOOKUP($A462,MSSEMI!$B:$B,MSSEMI!$N:$N)),"",  _xlfn.XLOOKUP($A462,MSSEMI!$B:$B,MSSEMI!$N:$N))</f>
        <v/>
      </c>
      <c r="S462" s="79">
        <f>IF(ISNA(_xlfn.XLOOKUP($A462,MSVOA!$B:$B,MSVOA!$N:$N)),"",  _xlfn.XLOOKUP($A462,MSVOA!$B:$B,MSVOA!$N:$N))</f>
        <v>0</v>
      </c>
      <c r="T462" s="111"/>
      <c r="U462" s="79">
        <f>IF(ISNA(_xlfn.XLOOKUP($A462,GENCHEM!$B:$B,GENCHEM!$N:$N)),"",  _xlfn.XLOOKUP($A462,GENCHEM!$B:$B,GENCHEM!$N:$N))</f>
        <v>0</v>
      </c>
      <c r="V462" s="79" t="str">
        <f>IF(ISNA(_xlfn.XLOOKUP($A462,HG!$B:$B,HG!$N:$N)),"",  _xlfn.XLOOKUP($A462,HG!$B:$B,HG!$N:$N))</f>
        <v/>
      </c>
    </row>
    <row r="463" spans="1:22" ht="24" customHeight="1">
      <c r="A463" s="92" t="s">
        <v>620</v>
      </c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78"/>
      <c r="P463" s="78"/>
      <c r="Q463" s="78"/>
      <c r="R463" s="78"/>
      <c r="S463" s="78"/>
      <c r="T463" s="92"/>
      <c r="U463" s="78"/>
      <c r="V463" s="78"/>
    </row>
    <row r="464" spans="1:22" ht="24" customHeight="1">
      <c r="A464" s="111" t="s">
        <v>629</v>
      </c>
      <c r="B464" s="112" t="s">
        <v>203</v>
      </c>
      <c r="C464" s="112" t="s">
        <v>586</v>
      </c>
      <c r="D464" s="112" t="s">
        <v>25</v>
      </c>
      <c r="E464" s="113">
        <v>45814</v>
      </c>
      <c r="F464" s="113">
        <v>45820</v>
      </c>
      <c r="G464" s="113">
        <v>45820</v>
      </c>
      <c r="H464" s="112">
        <v>6</v>
      </c>
      <c r="I464" s="112">
        <v>15</v>
      </c>
      <c r="J464" s="112">
        <v>4</v>
      </c>
      <c r="K464" s="112" t="s">
        <v>38</v>
      </c>
      <c r="L464" s="112" t="s">
        <v>27</v>
      </c>
      <c r="M464" s="112" t="s">
        <v>61</v>
      </c>
      <c r="N464" s="112">
        <v>0</v>
      </c>
      <c r="O464" s="79" t="str">
        <f>IF(ISNA(_xlfn.XLOOKUP($A464,GCVOA!$B:$B,GCVOA!$N:$N)),"",  _xlfn.XLOOKUP($A464,GCVOA!$B:$B,GCVOA!$N:$N))</f>
        <v/>
      </c>
      <c r="P464" s="79" t="str">
        <f>IF(ISNA(_xlfn.XLOOKUP($A464,GCSEMI!$B:$B,GCSEMI!$N:$N)),"",  _xlfn.XLOOKUP($A464,GCSEMI!$B:$B,GCSEMI!$N:$N))</f>
        <v/>
      </c>
      <c r="Q464" s="79" t="str">
        <f>IF(ISNA(_xlfn.XLOOKUP($A464,ORGPREP!$B:$B,ORGPREP!$N:$N)),"",  _xlfn.XLOOKUP($A464,ORGPREP!$B:$B,ORGPREP!$N:$N))</f>
        <v/>
      </c>
      <c r="R464" s="79" t="str">
        <f>IF(ISNA(_xlfn.XLOOKUP($A464,MSSEMI!$B:$B,MSSEMI!$N:$N)),"",  _xlfn.XLOOKUP($A464,MSSEMI!$B:$B,MSSEMI!$N:$N))</f>
        <v/>
      </c>
      <c r="S464" s="79">
        <f>IF(ISNA(_xlfn.XLOOKUP($A464,MSVOA!$B:$B,MSVOA!$N:$N)),"",  _xlfn.XLOOKUP($A464,MSVOA!$B:$B,MSVOA!$N:$N))</f>
        <v>0</v>
      </c>
      <c r="T464" s="111"/>
      <c r="U464" s="79">
        <f>IF(ISNA(_xlfn.XLOOKUP($A464,GENCHEM!$B:$B,GENCHEM!$N:$N)),"",  _xlfn.XLOOKUP($A464,GENCHEM!$B:$B,GENCHEM!$N:$N))</f>
        <v>0</v>
      </c>
      <c r="V464" s="79" t="str">
        <f>IF(ISNA(_xlfn.XLOOKUP($A464,HG!$B:$B,HG!$N:$N)),"",  _xlfn.XLOOKUP($A464,HG!$B:$B,HG!$N:$N))</f>
        <v/>
      </c>
    </row>
    <row r="465" spans="1:22" ht="24" customHeight="1">
      <c r="A465" s="92" t="s">
        <v>620</v>
      </c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78"/>
      <c r="P465" s="78"/>
      <c r="Q465" s="78"/>
      <c r="R465" s="78"/>
      <c r="S465" s="78"/>
      <c r="T465" s="92"/>
      <c r="U465" s="78"/>
      <c r="V465" s="78"/>
    </row>
    <row r="466" spans="1:22" ht="24" customHeight="1">
      <c r="A466" s="111" t="s">
        <v>630</v>
      </c>
      <c r="B466" s="112" t="s">
        <v>203</v>
      </c>
      <c r="C466" s="112" t="s">
        <v>631</v>
      </c>
      <c r="D466" s="112" t="s">
        <v>25</v>
      </c>
      <c r="E466" s="113">
        <v>45814</v>
      </c>
      <c r="F466" s="113">
        <v>45820</v>
      </c>
      <c r="G466" s="113">
        <v>45820</v>
      </c>
      <c r="H466" s="112">
        <v>6</v>
      </c>
      <c r="I466" s="112">
        <v>60</v>
      </c>
      <c r="J466" s="112">
        <v>4</v>
      </c>
      <c r="K466" s="112" t="s">
        <v>38</v>
      </c>
      <c r="L466" s="112" t="s">
        <v>27</v>
      </c>
      <c r="M466" s="112" t="s">
        <v>61</v>
      </c>
      <c r="N466" s="112">
        <v>0</v>
      </c>
      <c r="O466" s="79" t="str">
        <f>IF(ISNA(_xlfn.XLOOKUP($A466,GCVOA!$B:$B,GCVOA!$N:$N)),"",  _xlfn.XLOOKUP($A466,GCVOA!$B:$B,GCVOA!$N:$N))</f>
        <v/>
      </c>
      <c r="P466" s="79" t="str">
        <f>IF(ISNA(_xlfn.XLOOKUP($A466,GCSEMI!$B:$B,GCSEMI!$N:$N)),"",  _xlfn.XLOOKUP($A466,GCSEMI!$B:$B,GCSEMI!$N:$N))</f>
        <v/>
      </c>
      <c r="Q466" s="79" t="str">
        <f>IF(ISNA(_xlfn.XLOOKUP($A466,ORGPREP!$B:$B,ORGPREP!$N:$N)),"",  _xlfn.XLOOKUP($A466,ORGPREP!$B:$B,ORGPREP!$N:$N))</f>
        <v/>
      </c>
      <c r="R466" s="79" t="str">
        <f>IF(ISNA(_xlfn.XLOOKUP($A466,MSSEMI!$B:$B,MSSEMI!$N:$N)),"",  _xlfn.XLOOKUP($A466,MSSEMI!$B:$B,MSSEMI!$N:$N))</f>
        <v/>
      </c>
      <c r="S466" s="79" t="str">
        <f>IF(ISNA(_xlfn.XLOOKUP($A466,MSVOA!$B:$B,MSVOA!$N:$N)),"",  _xlfn.XLOOKUP($A466,MSVOA!$B:$B,MSVOA!$N:$N))</f>
        <v/>
      </c>
      <c r="T466" s="111"/>
      <c r="U466" s="79">
        <f>IF(ISNA(_xlfn.XLOOKUP($A466,GENCHEM!$B:$B,GENCHEM!$N:$N)),"",  _xlfn.XLOOKUP($A466,GENCHEM!$B:$B,GENCHEM!$N:$N))</f>
        <v>0</v>
      </c>
      <c r="V466" s="79" t="str">
        <f>IF(ISNA(_xlfn.XLOOKUP($A466,HG!$B:$B,HG!$N:$N)),"",  _xlfn.XLOOKUP($A466,HG!$B:$B,HG!$N:$N))</f>
        <v/>
      </c>
    </row>
    <row r="467" spans="1:22" ht="24" customHeight="1">
      <c r="A467" s="92" t="s">
        <v>632</v>
      </c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78"/>
      <c r="P467" s="78"/>
      <c r="Q467" s="78"/>
      <c r="R467" s="78"/>
      <c r="S467" s="78"/>
      <c r="T467" s="92"/>
      <c r="U467" s="78"/>
      <c r="V467" s="78"/>
    </row>
    <row r="468" spans="1:22" ht="24" customHeight="1">
      <c r="A468" s="121" t="s">
        <v>633</v>
      </c>
      <c r="B468" s="122" t="s">
        <v>254</v>
      </c>
      <c r="C468" s="122" t="s">
        <v>306</v>
      </c>
      <c r="D468" s="122" t="s">
        <v>25</v>
      </c>
      <c r="E468" s="123">
        <v>45817</v>
      </c>
      <c r="F468" s="123">
        <v>45820</v>
      </c>
      <c r="G468" s="123">
        <v>45820</v>
      </c>
      <c r="H468" s="122">
        <v>3</v>
      </c>
      <c r="I468" s="122">
        <v>3</v>
      </c>
      <c r="J468" s="122">
        <v>4</v>
      </c>
      <c r="K468" s="122" t="s">
        <v>38</v>
      </c>
      <c r="L468" s="122" t="s">
        <v>27</v>
      </c>
      <c r="M468" s="122" t="s">
        <v>61</v>
      </c>
      <c r="N468" s="122">
        <v>0</v>
      </c>
      <c r="O468" s="80" t="str">
        <f>IF(ISNA(_xlfn.XLOOKUP($A468,GCVOA!$B:$B,GCVOA!$N:$N)),"",  _xlfn.XLOOKUP($A468,GCVOA!$B:$B,GCVOA!$N:$N))</f>
        <v/>
      </c>
      <c r="P468" s="80" t="str">
        <f>IF(ISNA(_xlfn.XLOOKUP($A468,GCSEMI!$B:$B,GCSEMI!$N:$N)),"",  _xlfn.XLOOKUP($A468,GCSEMI!$B:$B,GCSEMI!$N:$N))</f>
        <v/>
      </c>
      <c r="Q468" s="80" t="str">
        <f>IF(ISNA(_xlfn.XLOOKUP($A468,ORGPREP!$B:$B,ORGPREP!$N:$N)),"",  _xlfn.XLOOKUP($A468,ORGPREP!$B:$B,ORGPREP!$N:$N))</f>
        <v/>
      </c>
      <c r="R468" s="80" t="str">
        <f>IF(ISNA(_xlfn.XLOOKUP($A468,MSSEMI!$B:$B,MSSEMI!$N:$N)),"",  _xlfn.XLOOKUP($A468,MSSEMI!$B:$B,MSSEMI!$N:$N))</f>
        <v/>
      </c>
      <c r="S468" s="80" t="str">
        <f>IF(ISNA(_xlfn.XLOOKUP($A468,MSVOA!$B:$B,MSVOA!$N:$N)),"",  _xlfn.XLOOKUP($A468,MSVOA!$B:$B,MSVOA!$N:$N))</f>
        <v/>
      </c>
      <c r="T468" s="121"/>
      <c r="U468" s="80">
        <f>IF(ISNA(_xlfn.XLOOKUP($A468,GENCHEM!$B:$B,GENCHEM!$N:$N)),"",  _xlfn.XLOOKUP($A468,GENCHEM!$B:$B,GENCHEM!$N:$N))</f>
        <v>0</v>
      </c>
      <c r="V468" s="80" t="str">
        <f>IF(ISNA(_xlfn.XLOOKUP($A468,HG!$B:$B,HG!$N:$N)),"",  _xlfn.XLOOKUP($A468,HG!$B:$B,HG!$N:$N))</f>
        <v/>
      </c>
    </row>
    <row r="469" spans="1:22" ht="24" customHeight="1">
      <c r="A469" s="92" t="s">
        <v>634</v>
      </c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78"/>
      <c r="P469" s="78"/>
      <c r="Q469" s="78"/>
      <c r="R469" s="78"/>
      <c r="S469" s="78"/>
      <c r="T469" s="92"/>
      <c r="U469" s="78"/>
      <c r="V469" s="78"/>
    </row>
    <row r="470" spans="1:22" ht="24" customHeight="1">
      <c r="A470" s="107" t="s">
        <v>635</v>
      </c>
      <c r="B470" s="108" t="s">
        <v>144</v>
      </c>
      <c r="C470" s="108" t="s">
        <v>145</v>
      </c>
      <c r="D470" s="108" t="s">
        <v>25</v>
      </c>
      <c r="E470" s="109">
        <v>45807</v>
      </c>
      <c r="F470" s="109">
        <v>45821</v>
      </c>
      <c r="G470" s="109">
        <v>45821</v>
      </c>
      <c r="H470" s="108">
        <v>14</v>
      </c>
      <c r="I470" s="108">
        <v>1</v>
      </c>
      <c r="J470" s="108">
        <v>3</v>
      </c>
      <c r="K470" s="108" t="s">
        <v>95</v>
      </c>
      <c r="L470" s="108" t="s">
        <v>27</v>
      </c>
      <c r="M470" s="108" t="s">
        <v>61</v>
      </c>
      <c r="N470" s="108">
        <v>0</v>
      </c>
      <c r="O470" s="74" t="str">
        <f>IF(ISNA(_xlfn.XLOOKUP($A470,GCVOA!$B:$B,GCVOA!$N:$N)),"",  _xlfn.XLOOKUP($A470,GCVOA!$B:$B,GCVOA!$N:$N))</f>
        <v/>
      </c>
      <c r="P470" s="74" t="str">
        <f>IF(ISNA(_xlfn.XLOOKUP($A470,GCSEMI!$B:$B,GCSEMI!$N:$N)),"",  _xlfn.XLOOKUP($A470,GCSEMI!$B:$B,GCSEMI!$N:$N))</f>
        <v/>
      </c>
      <c r="Q470" s="74" t="str">
        <f>IF(ISNA(_xlfn.XLOOKUP($A470,ORGPREP!$B:$B,ORGPREP!$N:$N)),"",  _xlfn.XLOOKUP($A470,ORGPREP!$B:$B,ORGPREP!$N:$N))</f>
        <v/>
      </c>
      <c r="R470" s="74" t="str">
        <f>IF(ISNA(_xlfn.XLOOKUP($A470,MSSEMI!$B:$B,MSSEMI!$N:$N)),"",  _xlfn.XLOOKUP($A470,MSSEMI!$B:$B,MSSEMI!$N:$N))</f>
        <v/>
      </c>
      <c r="S470" s="74" t="str">
        <f>IF(ISNA(_xlfn.XLOOKUP($A470,MSVOA!$B:$B,MSVOA!$N:$N)),"",  _xlfn.XLOOKUP($A470,MSVOA!$B:$B,MSVOA!$N:$N))</f>
        <v/>
      </c>
      <c r="T470" s="107"/>
      <c r="U470" s="74">
        <f>IF(ISNA(_xlfn.XLOOKUP($A470,GENCHEM!$B:$B,GENCHEM!$N:$N)),"",  _xlfn.XLOOKUP($A470,GENCHEM!$B:$B,GENCHEM!$N:$N))</f>
        <v>0</v>
      </c>
      <c r="V470" s="74" t="str">
        <f>IF(ISNA(_xlfn.XLOOKUP($A470,HG!$B:$B,HG!$N:$N)),"",  _xlfn.XLOOKUP($A470,HG!$B:$B,HG!$N:$N))</f>
        <v/>
      </c>
    </row>
    <row r="471" spans="1:22" ht="24" customHeight="1">
      <c r="A471" s="92" t="s">
        <v>636</v>
      </c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78"/>
      <c r="P471" s="78"/>
      <c r="Q471" s="78"/>
      <c r="R471" s="78"/>
      <c r="S471" s="78"/>
      <c r="T471" s="92"/>
      <c r="U471" s="78"/>
      <c r="V471" s="78"/>
    </row>
    <row r="472" spans="1:22" ht="24" customHeight="1">
      <c r="A472" s="107" t="s">
        <v>637</v>
      </c>
      <c r="B472" s="108" t="s">
        <v>638</v>
      </c>
      <c r="C472" s="108" t="s">
        <v>639</v>
      </c>
      <c r="D472" s="108" t="s">
        <v>25</v>
      </c>
      <c r="E472" s="109">
        <v>45807</v>
      </c>
      <c r="F472" s="109">
        <v>45821</v>
      </c>
      <c r="G472" s="109">
        <v>45821</v>
      </c>
      <c r="H472" s="108">
        <v>14</v>
      </c>
      <c r="I472" s="108">
        <v>3</v>
      </c>
      <c r="J472" s="108">
        <v>3</v>
      </c>
      <c r="K472" s="108" t="s">
        <v>95</v>
      </c>
      <c r="L472" s="108" t="s">
        <v>27</v>
      </c>
      <c r="M472" s="108" t="s">
        <v>61</v>
      </c>
      <c r="N472" s="108">
        <v>0</v>
      </c>
      <c r="O472" s="74" t="str">
        <f>IF(ISNA(_xlfn.XLOOKUP($A472,GCVOA!$B:$B,GCVOA!$N:$N)),"",  _xlfn.XLOOKUP($A472,GCVOA!$B:$B,GCVOA!$N:$N))</f>
        <v/>
      </c>
      <c r="P472" s="74" t="str">
        <f>IF(ISNA(_xlfn.XLOOKUP($A472,GCSEMI!$B:$B,GCSEMI!$N:$N)),"",  _xlfn.XLOOKUP($A472,GCSEMI!$B:$B,GCSEMI!$N:$N))</f>
        <v/>
      </c>
      <c r="Q472" s="74" t="str">
        <f>IF(ISNA(_xlfn.XLOOKUP($A472,ORGPREP!$B:$B,ORGPREP!$N:$N)),"",  _xlfn.XLOOKUP($A472,ORGPREP!$B:$B,ORGPREP!$N:$N))</f>
        <v/>
      </c>
      <c r="R472" s="74" t="str">
        <f>IF(ISNA(_xlfn.XLOOKUP($A472,MSSEMI!$B:$B,MSSEMI!$N:$N)),"",  _xlfn.XLOOKUP($A472,MSSEMI!$B:$B,MSSEMI!$N:$N))</f>
        <v/>
      </c>
      <c r="S472" s="74" t="str">
        <f>IF(ISNA(_xlfn.XLOOKUP($A472,MSVOA!$B:$B,MSVOA!$N:$N)),"",  _xlfn.XLOOKUP($A472,MSVOA!$B:$B,MSVOA!$N:$N))</f>
        <v/>
      </c>
      <c r="T472" s="107"/>
      <c r="U472" s="74">
        <f>IF(ISNA(_xlfn.XLOOKUP($A472,GENCHEM!$B:$B,GENCHEM!$N:$N)),"",  _xlfn.XLOOKUP($A472,GENCHEM!$B:$B,GENCHEM!$N:$N))</f>
        <v>0</v>
      </c>
      <c r="V472" s="74" t="str">
        <f>IF(ISNA(_xlfn.XLOOKUP($A472,HG!$B:$B,HG!$N:$N)),"",  _xlfn.XLOOKUP($A472,HG!$B:$B,HG!$N:$N))</f>
        <v/>
      </c>
    </row>
    <row r="473" spans="1:22" ht="24" customHeight="1">
      <c r="A473" s="92" t="s">
        <v>488</v>
      </c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78"/>
      <c r="P473" s="78"/>
      <c r="Q473" s="78"/>
      <c r="R473" s="78"/>
      <c r="S473" s="78"/>
      <c r="T473" s="92"/>
      <c r="U473" s="78"/>
      <c r="V473" s="78"/>
    </row>
    <row r="474" spans="1:22" ht="24" customHeight="1">
      <c r="A474" s="107" t="s">
        <v>640</v>
      </c>
      <c r="B474" s="108" t="s">
        <v>641</v>
      </c>
      <c r="C474" s="108" t="s">
        <v>591</v>
      </c>
      <c r="D474" s="108" t="s">
        <v>25</v>
      </c>
      <c r="E474" s="109">
        <v>45807</v>
      </c>
      <c r="F474" s="109">
        <v>45821</v>
      </c>
      <c r="G474" s="109">
        <v>45821</v>
      </c>
      <c r="H474" s="108">
        <v>14</v>
      </c>
      <c r="I474" s="108">
        <v>1</v>
      </c>
      <c r="J474" s="108">
        <v>3</v>
      </c>
      <c r="K474" s="108" t="s">
        <v>26</v>
      </c>
      <c r="L474" s="108" t="s">
        <v>155</v>
      </c>
      <c r="M474" s="108" t="s">
        <v>61</v>
      </c>
      <c r="N474" s="108">
        <v>0</v>
      </c>
      <c r="O474" s="74" t="str">
        <f>IF(ISNA(_xlfn.XLOOKUP($A474,GCVOA!$B:$B,GCVOA!$N:$N)),"",  _xlfn.XLOOKUP($A474,GCVOA!$B:$B,GCVOA!$N:$N))</f>
        <v/>
      </c>
      <c r="P474" s="74" t="str">
        <f>IF(ISNA(_xlfn.XLOOKUP($A474,GCSEMI!$B:$B,GCSEMI!$N:$N)),"",  _xlfn.XLOOKUP($A474,GCSEMI!$B:$B,GCSEMI!$N:$N))</f>
        <v/>
      </c>
      <c r="Q474" s="74" t="str">
        <f>IF(ISNA(_xlfn.XLOOKUP($A474,ORGPREP!$B:$B,ORGPREP!$N:$N)),"",  _xlfn.XLOOKUP($A474,ORGPREP!$B:$B,ORGPREP!$N:$N))</f>
        <v/>
      </c>
      <c r="R474" s="74" t="str">
        <f>IF(ISNA(_xlfn.XLOOKUP($A474,MSSEMI!$B:$B,MSSEMI!$N:$N)),"",  _xlfn.XLOOKUP($A474,MSSEMI!$B:$B,MSSEMI!$N:$N))</f>
        <v/>
      </c>
      <c r="S474" s="74" t="str">
        <f>IF(ISNA(_xlfn.XLOOKUP($A474,MSVOA!$B:$B,MSVOA!$N:$N)),"",  _xlfn.XLOOKUP($A474,MSVOA!$B:$B,MSVOA!$N:$N))</f>
        <v/>
      </c>
      <c r="T474" s="107"/>
      <c r="U474" s="74">
        <f>IF(ISNA(_xlfn.XLOOKUP($A474,GENCHEM!$B:$B,GENCHEM!$N:$N)),"",  _xlfn.XLOOKUP($A474,GENCHEM!$B:$B,GENCHEM!$N:$N))</f>
        <v>0</v>
      </c>
      <c r="V474" s="74" t="str">
        <f>IF(ISNA(_xlfn.XLOOKUP($A474,HG!$B:$B,HG!$N:$N)),"",  _xlfn.XLOOKUP($A474,HG!$B:$B,HG!$N:$N))</f>
        <v/>
      </c>
    </row>
    <row r="475" spans="1:22" ht="24" customHeight="1">
      <c r="A475" s="92" t="s">
        <v>642</v>
      </c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78"/>
      <c r="P475" s="78"/>
      <c r="Q475" s="78"/>
      <c r="R475" s="78"/>
      <c r="S475" s="78"/>
      <c r="T475" s="92"/>
      <c r="U475" s="78"/>
      <c r="V475" s="78"/>
    </row>
    <row r="476" spans="1:22" ht="24" customHeight="1">
      <c r="A476" s="107" t="s">
        <v>643</v>
      </c>
      <c r="B476" s="108" t="s">
        <v>597</v>
      </c>
      <c r="C476" s="108" t="s">
        <v>644</v>
      </c>
      <c r="D476" s="108" t="s">
        <v>25</v>
      </c>
      <c r="E476" s="109">
        <v>45807</v>
      </c>
      <c r="F476" s="109">
        <v>45821</v>
      </c>
      <c r="G476" s="109">
        <v>45821</v>
      </c>
      <c r="H476" s="108">
        <v>14</v>
      </c>
      <c r="I476" s="108">
        <v>5</v>
      </c>
      <c r="J476" s="108">
        <v>3</v>
      </c>
      <c r="K476" s="108" t="s">
        <v>26</v>
      </c>
      <c r="L476" s="108" t="s">
        <v>27</v>
      </c>
      <c r="M476" s="108" t="s">
        <v>28</v>
      </c>
      <c r="N476" s="108">
        <v>0</v>
      </c>
      <c r="O476" s="74" t="str">
        <f>IF(ISNA(_xlfn.XLOOKUP($A476,GCVOA!$B:$B,GCVOA!$N:$N)),"",  _xlfn.XLOOKUP($A476,GCVOA!$B:$B,GCVOA!$N:$N))</f>
        <v/>
      </c>
      <c r="P476" s="74" t="str">
        <f>IF(ISNA(_xlfn.XLOOKUP($A476,GCSEMI!$B:$B,GCSEMI!$N:$N)),"",  _xlfn.XLOOKUP($A476,GCSEMI!$B:$B,GCSEMI!$N:$N))</f>
        <v/>
      </c>
      <c r="Q476" s="74" t="str">
        <f>IF(ISNA(_xlfn.XLOOKUP($A476,ORGPREP!$B:$B,ORGPREP!$N:$N)),"",  _xlfn.XLOOKUP($A476,ORGPREP!$B:$B,ORGPREP!$N:$N))</f>
        <v/>
      </c>
      <c r="R476" s="74" t="str">
        <f>IF(ISNA(_xlfn.XLOOKUP($A476,MSSEMI!$B:$B,MSSEMI!$N:$N)),"",  _xlfn.XLOOKUP($A476,MSSEMI!$B:$B,MSSEMI!$N:$N))</f>
        <v/>
      </c>
      <c r="S476" s="74" t="str">
        <f>IF(ISNA(_xlfn.XLOOKUP($A476,MSVOA!$B:$B,MSVOA!$N:$N)),"",  _xlfn.XLOOKUP($A476,MSVOA!$B:$B,MSVOA!$N:$N))</f>
        <v/>
      </c>
      <c r="T476" s="107"/>
      <c r="U476" s="74">
        <f>IF(ISNA(_xlfn.XLOOKUP($A476,GENCHEM!$B:$B,GENCHEM!$N:$N)),"",  _xlfn.XLOOKUP($A476,GENCHEM!$B:$B,GENCHEM!$N:$N))</f>
        <v>0</v>
      </c>
      <c r="V476" s="74">
        <f>IF(ISNA(_xlfn.XLOOKUP($A476,HG!$B:$B,HG!$N:$N)),"",  _xlfn.XLOOKUP($A476,HG!$B:$B,HG!$N:$N))</f>
        <v>0</v>
      </c>
    </row>
    <row r="477" spans="1:22" ht="24" customHeight="1">
      <c r="A477" s="92" t="s">
        <v>645</v>
      </c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78"/>
      <c r="P477" s="78"/>
      <c r="Q477" s="78"/>
      <c r="R477" s="78"/>
      <c r="S477" s="78"/>
      <c r="T477" s="92"/>
      <c r="U477" s="78"/>
      <c r="V477" s="78"/>
    </row>
    <row r="478" spans="1:22" ht="24" customHeight="1">
      <c r="A478" s="107" t="s">
        <v>646</v>
      </c>
      <c r="B478" s="108" t="s">
        <v>597</v>
      </c>
      <c r="C478" s="108" t="s">
        <v>647</v>
      </c>
      <c r="D478" s="108" t="s">
        <v>25</v>
      </c>
      <c r="E478" s="109">
        <v>45807</v>
      </c>
      <c r="F478" s="109">
        <v>45821</v>
      </c>
      <c r="G478" s="109">
        <v>45821</v>
      </c>
      <c r="H478" s="108">
        <v>14</v>
      </c>
      <c r="I478" s="108">
        <v>5</v>
      </c>
      <c r="J478" s="108">
        <v>3</v>
      </c>
      <c r="K478" s="108" t="s">
        <v>26</v>
      </c>
      <c r="L478" s="108" t="s">
        <v>27</v>
      </c>
      <c r="M478" s="108" t="s">
        <v>28</v>
      </c>
      <c r="N478" s="108">
        <v>0</v>
      </c>
      <c r="O478" s="74" t="str">
        <f>IF(ISNA(_xlfn.XLOOKUP($A478,GCVOA!$B:$B,GCVOA!$N:$N)),"",  _xlfn.XLOOKUP($A478,GCVOA!$B:$B,GCVOA!$N:$N))</f>
        <v/>
      </c>
      <c r="P478" s="74" t="str">
        <f>IF(ISNA(_xlfn.XLOOKUP($A478,GCSEMI!$B:$B,GCSEMI!$N:$N)),"",  _xlfn.XLOOKUP($A478,GCSEMI!$B:$B,GCSEMI!$N:$N))</f>
        <v/>
      </c>
      <c r="Q478" s="74" t="str">
        <f>IF(ISNA(_xlfn.XLOOKUP($A478,ORGPREP!$B:$B,ORGPREP!$N:$N)),"",  _xlfn.XLOOKUP($A478,ORGPREP!$B:$B,ORGPREP!$N:$N))</f>
        <v/>
      </c>
      <c r="R478" s="74" t="str">
        <f>IF(ISNA(_xlfn.XLOOKUP($A478,MSSEMI!$B:$B,MSSEMI!$N:$N)),"",  _xlfn.XLOOKUP($A478,MSSEMI!$B:$B,MSSEMI!$N:$N))</f>
        <v/>
      </c>
      <c r="S478" s="74" t="str">
        <f>IF(ISNA(_xlfn.XLOOKUP($A478,MSVOA!$B:$B,MSVOA!$N:$N)),"",  _xlfn.XLOOKUP($A478,MSVOA!$B:$B,MSVOA!$N:$N))</f>
        <v/>
      </c>
      <c r="T478" s="107"/>
      <c r="U478" s="74" t="str">
        <f>IF(ISNA(_xlfn.XLOOKUP($A478,GENCHEM!$B:$B,GENCHEM!$N:$N)),"",  _xlfn.XLOOKUP($A478,GENCHEM!$B:$B,GENCHEM!$N:$N))</f>
        <v/>
      </c>
      <c r="V478" s="74" t="str">
        <f>IF(ISNA(_xlfn.XLOOKUP($A478,HG!$B:$B,HG!$N:$N)),"",  _xlfn.XLOOKUP($A478,HG!$B:$B,HG!$N:$N))</f>
        <v/>
      </c>
    </row>
    <row r="479" spans="1:22" ht="24" customHeight="1">
      <c r="A479" s="92" t="s">
        <v>319</v>
      </c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78"/>
      <c r="P479" s="78"/>
      <c r="Q479" s="78"/>
      <c r="R479" s="78"/>
      <c r="S479" s="78"/>
      <c r="T479" s="92"/>
      <c r="U479" s="78"/>
      <c r="V479" s="78"/>
    </row>
    <row r="480" spans="1:22" ht="24" customHeight="1">
      <c r="A480" s="114" t="s">
        <v>648</v>
      </c>
      <c r="B480" s="115" t="s">
        <v>649</v>
      </c>
      <c r="C480" s="115" t="s">
        <v>650</v>
      </c>
      <c r="D480" s="115" t="s">
        <v>25</v>
      </c>
      <c r="E480" s="116">
        <v>45807</v>
      </c>
      <c r="F480" s="116">
        <v>45821</v>
      </c>
      <c r="G480" s="116">
        <v>45821</v>
      </c>
      <c r="H480" s="115">
        <v>14</v>
      </c>
      <c r="I480" s="115">
        <v>6</v>
      </c>
      <c r="J480" s="115">
        <v>3</v>
      </c>
      <c r="K480" s="115" t="s">
        <v>26</v>
      </c>
      <c r="L480" s="115" t="s">
        <v>27</v>
      </c>
      <c r="M480" s="115" t="s">
        <v>72</v>
      </c>
      <c r="N480" s="115">
        <v>0</v>
      </c>
      <c r="O480" s="87" t="str">
        <f>IF(ISNA(_xlfn.XLOOKUP($A480,GCVOA!$B:$B,GCVOA!$N:$N)),"",  _xlfn.XLOOKUP($A480,GCVOA!$B:$B,GCVOA!$N:$N))</f>
        <v/>
      </c>
      <c r="P480" s="87" t="str">
        <f>IF(ISNA(_xlfn.XLOOKUP($A480,GCSEMI!$B:$B,GCSEMI!$N:$N)),"",  _xlfn.XLOOKUP($A480,GCSEMI!$B:$B,GCSEMI!$N:$N))</f>
        <v/>
      </c>
      <c r="Q480" s="87" t="str">
        <f>IF(ISNA(_xlfn.XLOOKUP($A480,ORGPREP!$B:$B,ORGPREP!$N:$N)),"",  _xlfn.XLOOKUP($A480,ORGPREP!$B:$B,ORGPREP!$N:$N))</f>
        <v/>
      </c>
      <c r="R480" s="87" t="str">
        <f>IF(ISNA(_xlfn.XLOOKUP($A480,MSSEMI!$B:$B,MSSEMI!$N:$N)),"",  _xlfn.XLOOKUP($A480,MSSEMI!$B:$B,MSSEMI!$N:$N))</f>
        <v/>
      </c>
      <c r="S480" s="87" t="str">
        <f>IF(ISNA(_xlfn.XLOOKUP($A480,MSVOA!$B:$B,MSVOA!$N:$N)),"",  _xlfn.XLOOKUP($A480,MSVOA!$B:$B,MSVOA!$N:$N))</f>
        <v/>
      </c>
      <c r="T480" s="114"/>
      <c r="U480" s="87" t="str">
        <f>IF(ISNA(_xlfn.XLOOKUP($A480,GENCHEM!$B:$B,GENCHEM!$N:$N)),"",  _xlfn.XLOOKUP($A480,GENCHEM!$B:$B,GENCHEM!$N:$N))</f>
        <v/>
      </c>
      <c r="V480" s="87" t="str">
        <f>IF(ISNA(_xlfn.XLOOKUP($A480,HG!$B:$B,HG!$N:$N)),"",  _xlfn.XLOOKUP($A480,HG!$B:$B,HG!$N:$N))</f>
        <v/>
      </c>
    </row>
    <row r="481" spans="1:22" ht="24" customHeight="1">
      <c r="A481" s="92" t="s">
        <v>296</v>
      </c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78"/>
      <c r="P481" s="78"/>
      <c r="Q481" s="78"/>
      <c r="R481" s="78"/>
      <c r="S481" s="78"/>
      <c r="T481" s="92"/>
      <c r="U481" s="78"/>
      <c r="V481" s="78"/>
    </row>
    <row r="482" spans="1:22" ht="24" customHeight="1">
      <c r="A482" s="107" t="s">
        <v>651</v>
      </c>
      <c r="B482" s="108" t="s">
        <v>356</v>
      </c>
      <c r="C482" s="108" t="s">
        <v>357</v>
      </c>
      <c r="D482" s="108"/>
      <c r="E482" s="109">
        <v>45811</v>
      </c>
      <c r="F482" s="109">
        <v>45821</v>
      </c>
      <c r="G482" s="109">
        <v>45821</v>
      </c>
      <c r="H482" s="108">
        <v>10</v>
      </c>
      <c r="I482" s="108">
        <v>3</v>
      </c>
      <c r="J482" s="108">
        <v>3</v>
      </c>
      <c r="K482" s="108" t="s">
        <v>26</v>
      </c>
      <c r="L482" s="108" t="s">
        <v>27</v>
      </c>
      <c r="M482" s="108" t="s">
        <v>28</v>
      </c>
      <c r="N482" s="108">
        <v>0</v>
      </c>
      <c r="O482" s="74" t="str">
        <f>IF(ISNA(_xlfn.XLOOKUP($A482,GCVOA!$B:$B,GCVOA!$N:$N)),"",  _xlfn.XLOOKUP($A482,GCVOA!$B:$B,GCVOA!$N:$N))</f>
        <v/>
      </c>
      <c r="P482" s="74" t="str">
        <f>IF(ISNA(_xlfn.XLOOKUP($A482,GCSEMI!$B:$B,GCSEMI!$N:$N)),"",  _xlfn.XLOOKUP($A482,GCSEMI!$B:$B,GCSEMI!$N:$N))</f>
        <v/>
      </c>
      <c r="Q482" s="74" t="str">
        <f>IF(ISNA(_xlfn.XLOOKUP($A482,ORGPREP!$B:$B,ORGPREP!$N:$N)),"",  _xlfn.XLOOKUP($A482,ORGPREP!$B:$B,ORGPREP!$N:$N))</f>
        <v/>
      </c>
      <c r="R482" s="74" t="str">
        <f>IF(ISNA(_xlfn.XLOOKUP($A482,MSSEMI!$B:$B,MSSEMI!$N:$N)),"",  _xlfn.XLOOKUP($A482,MSSEMI!$B:$B,MSSEMI!$N:$N))</f>
        <v/>
      </c>
      <c r="S482" s="74" t="str">
        <f>IF(ISNA(_xlfn.XLOOKUP($A482,MSVOA!$B:$B,MSVOA!$N:$N)),"",  _xlfn.XLOOKUP($A482,MSVOA!$B:$B,MSVOA!$N:$N))</f>
        <v/>
      </c>
      <c r="T482" s="107"/>
      <c r="U482" s="74" t="str">
        <f>IF(ISNA(_xlfn.XLOOKUP($A482,GENCHEM!$B:$B,GENCHEM!$N:$N)),"",  _xlfn.XLOOKUP($A482,GENCHEM!$B:$B,GENCHEM!$N:$N))</f>
        <v/>
      </c>
      <c r="V482" s="74">
        <f>IF(ISNA(_xlfn.XLOOKUP($A482,HG!$B:$B,HG!$N:$N)),"",  _xlfn.XLOOKUP($A482,HG!$B:$B,HG!$N:$N))</f>
        <v>0</v>
      </c>
    </row>
    <row r="483" spans="1:22" ht="24" customHeight="1">
      <c r="A483" s="92" t="s">
        <v>652</v>
      </c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78"/>
      <c r="P483" s="78"/>
      <c r="Q483" s="78"/>
      <c r="R483" s="78"/>
      <c r="S483" s="78"/>
      <c r="T483" s="92"/>
      <c r="U483" s="78"/>
      <c r="V483" s="78"/>
    </row>
    <row r="484" spans="1:22" ht="24" customHeight="1">
      <c r="A484" s="107" t="s">
        <v>653</v>
      </c>
      <c r="B484" s="108" t="s">
        <v>288</v>
      </c>
      <c r="C484" s="108" t="s">
        <v>289</v>
      </c>
      <c r="D484" s="108" t="s">
        <v>25</v>
      </c>
      <c r="E484" s="109">
        <v>45812</v>
      </c>
      <c r="F484" s="109">
        <v>45821</v>
      </c>
      <c r="G484" s="109">
        <v>45821</v>
      </c>
      <c r="H484" s="108">
        <v>7</v>
      </c>
      <c r="I484" s="108">
        <v>2</v>
      </c>
      <c r="J484" s="108">
        <v>3</v>
      </c>
      <c r="K484" s="108" t="s">
        <v>26</v>
      </c>
      <c r="L484" s="108" t="s">
        <v>27</v>
      </c>
      <c r="M484" s="108" t="s">
        <v>28</v>
      </c>
      <c r="N484" s="108">
        <v>0</v>
      </c>
      <c r="O484" s="74" t="str">
        <f>IF(ISNA(_xlfn.XLOOKUP($A484,GCVOA!$B:$B,GCVOA!$N:$N)),"",  _xlfn.XLOOKUP($A484,GCVOA!$B:$B,GCVOA!$N:$N))</f>
        <v/>
      </c>
      <c r="P484" s="74" t="str">
        <f>IF(ISNA(_xlfn.XLOOKUP($A484,GCSEMI!$B:$B,GCSEMI!$N:$N)),"",  _xlfn.XLOOKUP($A484,GCSEMI!$B:$B,GCSEMI!$N:$N))</f>
        <v/>
      </c>
      <c r="Q484" s="74" t="str">
        <f>IF(ISNA(_xlfn.XLOOKUP($A484,ORGPREP!$B:$B,ORGPREP!$N:$N)),"",  _xlfn.XLOOKUP($A484,ORGPREP!$B:$B,ORGPREP!$N:$N))</f>
        <v/>
      </c>
      <c r="R484" s="74" t="str">
        <f>IF(ISNA(_xlfn.XLOOKUP($A484,MSSEMI!$B:$B,MSSEMI!$N:$N)),"",  _xlfn.XLOOKUP($A484,MSSEMI!$B:$B,MSSEMI!$N:$N))</f>
        <v/>
      </c>
      <c r="S484" s="74" t="str">
        <f>IF(ISNA(_xlfn.XLOOKUP($A484,MSVOA!$B:$B,MSVOA!$N:$N)),"",  _xlfn.XLOOKUP($A484,MSVOA!$B:$B,MSVOA!$N:$N))</f>
        <v/>
      </c>
      <c r="T484" s="107"/>
      <c r="U484" s="74">
        <f>IF(ISNA(_xlfn.XLOOKUP($A484,GENCHEM!$B:$B,GENCHEM!$N:$N)),"",  _xlfn.XLOOKUP($A484,GENCHEM!$B:$B,GENCHEM!$N:$N))</f>
        <v>0</v>
      </c>
      <c r="V484" s="74" t="str">
        <f>IF(ISNA(_xlfn.XLOOKUP($A484,HG!$B:$B,HG!$N:$N)),"",  _xlfn.XLOOKUP($A484,HG!$B:$B,HG!$N:$N))</f>
        <v/>
      </c>
    </row>
    <row r="485" spans="1:22" ht="24" customHeight="1">
      <c r="A485" s="92" t="s">
        <v>654</v>
      </c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78"/>
      <c r="P485" s="78"/>
      <c r="Q485" s="78"/>
      <c r="R485" s="78"/>
      <c r="S485" s="78"/>
      <c r="T485" s="92"/>
      <c r="U485" s="78"/>
      <c r="V485" s="78"/>
    </row>
    <row r="486" spans="1:22" ht="24" customHeight="1">
      <c r="A486" s="107" t="s">
        <v>655</v>
      </c>
      <c r="B486" s="108" t="s">
        <v>597</v>
      </c>
      <c r="C486" s="108" t="s">
        <v>656</v>
      </c>
      <c r="D486" s="108" t="s">
        <v>25</v>
      </c>
      <c r="E486" s="109">
        <v>45814</v>
      </c>
      <c r="F486" s="109">
        <v>45821</v>
      </c>
      <c r="G486" s="109">
        <v>45821</v>
      </c>
      <c r="H486" s="108">
        <v>7</v>
      </c>
      <c r="I486" s="108">
        <v>5</v>
      </c>
      <c r="J486" s="108">
        <v>3</v>
      </c>
      <c r="K486" s="108" t="s">
        <v>26</v>
      </c>
      <c r="L486" s="108" t="s">
        <v>27</v>
      </c>
      <c r="M486" s="108" t="s">
        <v>28</v>
      </c>
      <c r="N486" s="108">
        <v>0</v>
      </c>
      <c r="O486" s="74" t="str">
        <f>IF(ISNA(_xlfn.XLOOKUP($A486,GCVOA!$B:$B,GCVOA!$N:$N)),"",  _xlfn.XLOOKUP($A486,GCVOA!$B:$B,GCVOA!$N:$N))</f>
        <v/>
      </c>
      <c r="P486" s="74" t="str">
        <f>IF(ISNA(_xlfn.XLOOKUP($A486,GCSEMI!$B:$B,GCSEMI!$N:$N)),"",  _xlfn.XLOOKUP($A486,GCSEMI!$B:$B,GCSEMI!$N:$N))</f>
        <v/>
      </c>
      <c r="Q486" s="74" t="str">
        <f>IF(ISNA(_xlfn.XLOOKUP($A486,ORGPREP!$B:$B,ORGPREP!$N:$N)),"",  _xlfn.XLOOKUP($A486,ORGPREP!$B:$B,ORGPREP!$N:$N))</f>
        <v/>
      </c>
      <c r="R486" s="74" t="str">
        <f>IF(ISNA(_xlfn.XLOOKUP($A486,MSSEMI!$B:$B,MSSEMI!$N:$N)),"",  _xlfn.XLOOKUP($A486,MSSEMI!$B:$B,MSSEMI!$N:$N))</f>
        <v/>
      </c>
      <c r="S486" s="74" t="str">
        <f>IF(ISNA(_xlfn.XLOOKUP($A486,MSVOA!$B:$B,MSVOA!$N:$N)),"",  _xlfn.XLOOKUP($A486,MSVOA!$B:$B,MSVOA!$N:$N))</f>
        <v/>
      </c>
      <c r="T486" s="107"/>
      <c r="U486" s="74" t="str">
        <f>IF(ISNA(_xlfn.XLOOKUP($A486,GENCHEM!$B:$B,GENCHEM!$N:$N)),"",  _xlfn.XLOOKUP($A486,GENCHEM!$B:$B,GENCHEM!$N:$N))</f>
        <v/>
      </c>
      <c r="V486" s="74" t="str">
        <f>IF(ISNA(_xlfn.XLOOKUP($A486,HG!$B:$B,HG!$N:$N)),"",  _xlfn.XLOOKUP($A486,HG!$B:$B,HG!$N:$N))</f>
        <v/>
      </c>
    </row>
    <row r="487" spans="1:22" ht="24" customHeight="1">
      <c r="A487" s="92" t="s">
        <v>657</v>
      </c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78"/>
      <c r="P487" s="78"/>
      <c r="Q487" s="78"/>
      <c r="R487" s="78"/>
      <c r="S487" s="78"/>
      <c r="T487" s="92"/>
      <c r="U487" s="78"/>
      <c r="V487" s="78"/>
    </row>
    <row r="488" spans="1:22" ht="24" customHeight="1">
      <c r="A488" s="121" t="s">
        <v>658</v>
      </c>
      <c r="B488" s="122" t="s">
        <v>75</v>
      </c>
      <c r="C488" s="122" t="s">
        <v>659</v>
      </c>
      <c r="D488" s="122" t="s">
        <v>214</v>
      </c>
      <c r="E488" s="123">
        <v>45818</v>
      </c>
      <c r="F488" s="123">
        <v>45821</v>
      </c>
      <c r="G488" s="123">
        <v>45821</v>
      </c>
      <c r="H488" s="122">
        <v>3</v>
      </c>
      <c r="I488" s="122">
        <v>2</v>
      </c>
      <c r="J488" s="122">
        <v>3</v>
      </c>
      <c r="K488" s="122" t="s">
        <v>38</v>
      </c>
      <c r="L488" s="122" t="s">
        <v>27</v>
      </c>
      <c r="M488" s="122" t="s">
        <v>52</v>
      </c>
      <c r="N488" s="122">
        <v>0</v>
      </c>
      <c r="O488" s="80">
        <f>IF(ISNA(_xlfn.XLOOKUP($A488,GCVOA!$B:$B,GCVOA!$N:$N)),"",  _xlfn.XLOOKUP($A488,GCVOA!$B:$B,GCVOA!$N:$N))</f>
        <v>0</v>
      </c>
      <c r="P488" s="80" t="str">
        <f>IF(ISNA(_xlfn.XLOOKUP($A488,GCSEMI!$B:$B,GCSEMI!$N:$N)),"",  _xlfn.XLOOKUP($A488,GCSEMI!$B:$B,GCSEMI!$N:$N))</f>
        <v/>
      </c>
      <c r="Q488" s="80" t="str">
        <f>IF(ISNA(_xlfn.XLOOKUP($A488,ORGPREP!$B:$B,ORGPREP!$N:$N)),"",  _xlfn.XLOOKUP($A488,ORGPREP!$B:$B,ORGPREP!$N:$N))</f>
        <v/>
      </c>
      <c r="R488" s="80" t="str">
        <f>IF(ISNA(_xlfn.XLOOKUP($A488,MSSEMI!$B:$B,MSSEMI!$N:$N)),"",  _xlfn.XLOOKUP($A488,MSSEMI!$B:$B,MSSEMI!$N:$N))</f>
        <v/>
      </c>
      <c r="S488" s="80" t="str">
        <f>IF(ISNA(_xlfn.XLOOKUP($A488,MSVOA!$B:$B,MSVOA!$N:$N)),"",  _xlfn.XLOOKUP($A488,MSVOA!$B:$B,MSVOA!$N:$N))</f>
        <v/>
      </c>
      <c r="T488" s="121"/>
      <c r="U488" s="80" t="str">
        <f>IF(ISNA(_xlfn.XLOOKUP($A488,GENCHEM!$B:$B,GENCHEM!$N:$N)),"",  _xlfn.XLOOKUP($A488,GENCHEM!$B:$B,GENCHEM!$N:$N))</f>
        <v/>
      </c>
      <c r="V488" s="80" t="str">
        <f>IF(ISNA(_xlfn.XLOOKUP($A488,HG!$B:$B,HG!$N:$N)),"",  _xlfn.XLOOKUP($A488,HG!$B:$B,HG!$N:$N))</f>
        <v/>
      </c>
    </row>
    <row r="489" spans="1:22" ht="24" customHeight="1">
      <c r="A489" s="92" t="s">
        <v>215</v>
      </c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78"/>
      <c r="P489" s="78"/>
      <c r="Q489" s="78"/>
      <c r="R489" s="78"/>
      <c r="S489" s="78"/>
      <c r="T489" s="92"/>
      <c r="U489" s="78"/>
      <c r="V489" s="78"/>
    </row>
    <row r="490" spans="1:22" ht="24" customHeight="1">
      <c r="A490" s="127" t="s">
        <v>660</v>
      </c>
      <c r="B490" s="128" t="s">
        <v>437</v>
      </c>
      <c r="C490" s="128" t="s">
        <v>661</v>
      </c>
      <c r="D490" s="128" t="s">
        <v>25</v>
      </c>
      <c r="E490" s="129">
        <v>45810</v>
      </c>
      <c r="F490" s="129">
        <v>45824</v>
      </c>
      <c r="G490" s="129">
        <v>45824</v>
      </c>
      <c r="H490" s="128">
        <v>14</v>
      </c>
      <c r="I490" s="128">
        <v>3</v>
      </c>
      <c r="J490" s="128">
        <v>0</v>
      </c>
      <c r="K490" s="128" t="s">
        <v>26</v>
      </c>
      <c r="L490" s="128" t="s">
        <v>27</v>
      </c>
      <c r="M490" s="128" t="s">
        <v>61</v>
      </c>
      <c r="N490" s="128">
        <v>0</v>
      </c>
      <c r="O490" s="81" t="str">
        <f>IF(ISNA(_xlfn.XLOOKUP($A490,GCVOA!$B:$B,GCVOA!$N:$N)),"",  _xlfn.XLOOKUP($A490,GCVOA!$B:$B,GCVOA!$N:$N))</f>
        <v/>
      </c>
      <c r="P490" s="81" t="str">
        <f>IF(ISNA(_xlfn.XLOOKUP($A490,GCSEMI!$B:$B,GCSEMI!$N:$N)),"",  _xlfn.XLOOKUP($A490,GCSEMI!$B:$B,GCSEMI!$N:$N))</f>
        <v/>
      </c>
      <c r="Q490" s="81" t="str">
        <f>IF(ISNA(_xlfn.XLOOKUP($A490,ORGPREP!$B:$B,ORGPREP!$N:$N)),"",  _xlfn.XLOOKUP($A490,ORGPREP!$B:$B,ORGPREP!$N:$N))</f>
        <v/>
      </c>
      <c r="R490" s="81" t="str">
        <f>IF(ISNA(_xlfn.XLOOKUP($A490,MSSEMI!$B:$B,MSSEMI!$N:$N)),"",  _xlfn.XLOOKUP($A490,MSSEMI!$B:$B,MSSEMI!$N:$N))</f>
        <v/>
      </c>
      <c r="S490" s="81" t="str">
        <f>IF(ISNA(_xlfn.XLOOKUP($A490,MSVOA!$B:$B,MSVOA!$N:$N)),"",  _xlfn.XLOOKUP($A490,MSVOA!$B:$B,MSVOA!$N:$N))</f>
        <v/>
      </c>
      <c r="T490" s="127"/>
      <c r="U490" s="81">
        <f>IF(ISNA(_xlfn.XLOOKUP($A490,GENCHEM!$B:$B,GENCHEM!$N:$N)),"",  _xlfn.XLOOKUP($A490,GENCHEM!$B:$B,GENCHEM!$N:$N))</f>
        <v>0</v>
      </c>
      <c r="V490" s="81" t="str">
        <f>IF(ISNA(_xlfn.XLOOKUP($A490,HG!$B:$B,HG!$N:$N)),"",  _xlfn.XLOOKUP($A490,HG!$B:$B,HG!$N:$N))</f>
        <v/>
      </c>
    </row>
    <row r="491" spans="1:22" ht="24" customHeight="1">
      <c r="A491" s="92" t="s">
        <v>439</v>
      </c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78"/>
      <c r="P491" s="78"/>
      <c r="Q491" s="78"/>
      <c r="R491" s="78"/>
      <c r="S491" s="78"/>
      <c r="T491" s="92"/>
      <c r="U491" s="78"/>
      <c r="V491" s="78"/>
    </row>
    <row r="492" spans="1:22" ht="24" customHeight="1">
      <c r="A492" s="127" t="s">
        <v>662</v>
      </c>
      <c r="B492" s="128" t="s">
        <v>236</v>
      </c>
      <c r="C492" s="128" t="s">
        <v>237</v>
      </c>
      <c r="D492" s="128" t="s">
        <v>238</v>
      </c>
      <c r="E492" s="129">
        <v>45810</v>
      </c>
      <c r="F492" s="129">
        <v>45824</v>
      </c>
      <c r="G492" s="129">
        <v>45824</v>
      </c>
      <c r="H492" s="128">
        <v>14</v>
      </c>
      <c r="I492" s="128">
        <v>1</v>
      </c>
      <c r="J492" s="128">
        <v>0</v>
      </c>
      <c r="K492" s="128" t="s">
        <v>38</v>
      </c>
      <c r="L492" s="128" t="s">
        <v>155</v>
      </c>
      <c r="M492" s="128" t="s">
        <v>61</v>
      </c>
      <c r="N492" s="128">
        <v>0</v>
      </c>
      <c r="O492" s="81" t="str">
        <f>IF(ISNA(_xlfn.XLOOKUP($A492,GCVOA!$B:$B,GCVOA!$N:$N)),"",  _xlfn.XLOOKUP($A492,GCVOA!$B:$B,GCVOA!$N:$N))</f>
        <v/>
      </c>
      <c r="P492" s="81" t="str">
        <f>IF(ISNA(_xlfn.XLOOKUP($A492,GCSEMI!$B:$B,GCSEMI!$N:$N)),"",  _xlfn.XLOOKUP($A492,GCSEMI!$B:$B,GCSEMI!$N:$N))</f>
        <v/>
      </c>
      <c r="Q492" s="81" t="str">
        <f>IF(ISNA(_xlfn.XLOOKUP($A492,ORGPREP!$B:$B,ORGPREP!$N:$N)),"",  _xlfn.XLOOKUP($A492,ORGPREP!$B:$B,ORGPREP!$N:$N))</f>
        <v/>
      </c>
      <c r="R492" s="81" t="str">
        <f>IF(ISNA(_xlfn.XLOOKUP($A492,MSSEMI!$B:$B,MSSEMI!$N:$N)),"",  _xlfn.XLOOKUP($A492,MSSEMI!$B:$B,MSSEMI!$N:$N))</f>
        <v/>
      </c>
      <c r="S492" s="81" t="str">
        <f>IF(ISNA(_xlfn.XLOOKUP($A492,MSVOA!$B:$B,MSVOA!$N:$N)),"",  _xlfn.XLOOKUP($A492,MSVOA!$B:$B,MSVOA!$N:$N))</f>
        <v/>
      </c>
      <c r="T492" s="127"/>
      <c r="U492" s="81">
        <f>IF(ISNA(_xlfn.XLOOKUP($A492,GENCHEM!$B:$B,GENCHEM!$N:$N)),"",  _xlfn.XLOOKUP($A492,GENCHEM!$B:$B,GENCHEM!$N:$N))</f>
        <v>0</v>
      </c>
      <c r="V492" s="81" t="str">
        <f>IF(ISNA(_xlfn.XLOOKUP($A492,HG!$B:$B,HG!$N:$N)),"",  _xlfn.XLOOKUP($A492,HG!$B:$B,HG!$N:$N))</f>
        <v/>
      </c>
    </row>
    <row r="493" spans="1:22" ht="24" customHeight="1">
      <c r="A493" s="92" t="s">
        <v>239</v>
      </c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78"/>
      <c r="P493" s="78"/>
      <c r="Q493" s="78"/>
      <c r="R493" s="78"/>
      <c r="S493" s="78"/>
      <c r="T493" s="92"/>
      <c r="U493" s="78"/>
      <c r="V493" s="78"/>
    </row>
    <row r="494" spans="1:22" ht="24" customHeight="1">
      <c r="A494" s="130" t="s">
        <v>663</v>
      </c>
      <c r="B494" s="131" t="s">
        <v>75</v>
      </c>
      <c r="C494" s="131" t="s">
        <v>450</v>
      </c>
      <c r="D494" s="131" t="s">
        <v>214</v>
      </c>
      <c r="E494" s="132">
        <v>45817</v>
      </c>
      <c r="F494" s="132">
        <v>45824</v>
      </c>
      <c r="G494" s="132">
        <v>45824</v>
      </c>
      <c r="H494" s="131">
        <v>6</v>
      </c>
      <c r="I494" s="131">
        <v>2</v>
      </c>
      <c r="J494" s="131">
        <v>0</v>
      </c>
      <c r="K494" s="131" t="s">
        <v>38</v>
      </c>
      <c r="L494" s="131" t="s">
        <v>27</v>
      </c>
      <c r="M494" s="131" t="s">
        <v>61</v>
      </c>
      <c r="N494" s="131">
        <v>0</v>
      </c>
      <c r="O494" s="82" t="str">
        <f>IF(ISNA(_xlfn.XLOOKUP($A494,GCVOA!$B:$B,GCVOA!$N:$N)),"",  _xlfn.XLOOKUP($A494,GCVOA!$B:$B,GCVOA!$N:$N))</f>
        <v/>
      </c>
      <c r="P494" s="82" t="str">
        <f>IF(ISNA(_xlfn.XLOOKUP($A494,GCSEMI!$B:$B,GCSEMI!$N:$N)),"",  _xlfn.XLOOKUP($A494,GCSEMI!$B:$B,GCSEMI!$N:$N))</f>
        <v/>
      </c>
      <c r="Q494" s="82" t="str">
        <f>IF(ISNA(_xlfn.XLOOKUP($A494,ORGPREP!$B:$B,ORGPREP!$N:$N)),"",  _xlfn.XLOOKUP($A494,ORGPREP!$B:$B,ORGPREP!$N:$N))</f>
        <v/>
      </c>
      <c r="R494" s="82" t="str">
        <f>IF(ISNA(_xlfn.XLOOKUP($A494,MSSEMI!$B:$B,MSSEMI!$N:$N)),"",  _xlfn.XLOOKUP($A494,MSSEMI!$B:$B,MSSEMI!$N:$N))</f>
        <v/>
      </c>
      <c r="S494" s="82" t="str">
        <f>IF(ISNA(_xlfn.XLOOKUP($A494,MSVOA!$B:$B,MSVOA!$N:$N)),"",  _xlfn.XLOOKUP($A494,MSVOA!$B:$B,MSVOA!$N:$N))</f>
        <v/>
      </c>
      <c r="T494" s="130"/>
      <c r="U494" s="82">
        <f>IF(ISNA(_xlfn.XLOOKUP($A494,GENCHEM!$B:$B,GENCHEM!$N:$N)),"",  _xlfn.XLOOKUP($A494,GENCHEM!$B:$B,GENCHEM!$N:$N))</f>
        <v>0</v>
      </c>
      <c r="V494" s="82" t="str">
        <f>IF(ISNA(_xlfn.XLOOKUP($A494,HG!$B:$B,HG!$N:$N)),"",  _xlfn.XLOOKUP($A494,HG!$B:$B,HG!$N:$N))</f>
        <v/>
      </c>
    </row>
    <row r="495" spans="1:22" ht="24" customHeight="1">
      <c r="A495" s="92" t="s">
        <v>664</v>
      </c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78"/>
      <c r="P495" s="78"/>
      <c r="Q495" s="78"/>
      <c r="R495" s="78"/>
      <c r="S495" s="78"/>
      <c r="T495" s="92"/>
      <c r="U495" s="78"/>
      <c r="V495" s="78"/>
    </row>
    <row r="496" spans="1:22" ht="24" customHeight="1">
      <c r="A496" s="130" t="s">
        <v>665</v>
      </c>
      <c r="B496" s="131" t="s">
        <v>75</v>
      </c>
      <c r="C496" s="131" t="s">
        <v>666</v>
      </c>
      <c r="D496" s="131" t="s">
        <v>214</v>
      </c>
      <c r="E496" s="132">
        <v>45817</v>
      </c>
      <c r="F496" s="132">
        <v>45824</v>
      </c>
      <c r="G496" s="132">
        <v>45824</v>
      </c>
      <c r="H496" s="131">
        <v>6</v>
      </c>
      <c r="I496" s="131">
        <v>6</v>
      </c>
      <c r="J496" s="131">
        <v>0</v>
      </c>
      <c r="K496" s="131" t="s">
        <v>38</v>
      </c>
      <c r="L496" s="131" t="s">
        <v>27</v>
      </c>
      <c r="M496" s="131" t="s">
        <v>52</v>
      </c>
      <c r="N496" s="131">
        <v>0</v>
      </c>
      <c r="O496" s="82">
        <f>IF(ISNA(_xlfn.XLOOKUP($A496,GCVOA!$B:$B,GCVOA!$N:$N)),"",  _xlfn.XLOOKUP($A496,GCVOA!$B:$B,GCVOA!$N:$N))</f>
        <v>0</v>
      </c>
      <c r="P496" s="82" t="str">
        <f>IF(ISNA(_xlfn.XLOOKUP($A496,GCSEMI!$B:$B,GCSEMI!$N:$N)),"",  _xlfn.XLOOKUP($A496,GCSEMI!$B:$B,GCSEMI!$N:$N))</f>
        <v/>
      </c>
      <c r="Q496" s="82" t="str">
        <f>IF(ISNA(_xlfn.XLOOKUP($A496,ORGPREP!$B:$B,ORGPREP!$N:$N)),"",  _xlfn.XLOOKUP($A496,ORGPREP!$B:$B,ORGPREP!$N:$N))</f>
        <v/>
      </c>
      <c r="R496" s="82" t="str">
        <f>IF(ISNA(_xlfn.XLOOKUP($A496,MSSEMI!$B:$B,MSSEMI!$N:$N)),"",  _xlfn.XLOOKUP($A496,MSSEMI!$B:$B,MSSEMI!$N:$N))</f>
        <v/>
      </c>
      <c r="S496" s="82" t="str">
        <f>IF(ISNA(_xlfn.XLOOKUP($A496,MSVOA!$B:$B,MSVOA!$N:$N)),"",  _xlfn.XLOOKUP($A496,MSVOA!$B:$B,MSVOA!$N:$N))</f>
        <v/>
      </c>
      <c r="T496" s="130"/>
      <c r="U496" s="82" t="str">
        <f>IF(ISNA(_xlfn.XLOOKUP($A496,GENCHEM!$B:$B,GENCHEM!$N:$N)),"",  _xlfn.XLOOKUP($A496,GENCHEM!$B:$B,GENCHEM!$N:$N))</f>
        <v/>
      </c>
      <c r="V496" s="82" t="str">
        <f>IF(ISNA(_xlfn.XLOOKUP($A496,HG!$B:$B,HG!$N:$N)),"",  _xlfn.XLOOKUP($A496,HG!$B:$B,HG!$N:$N))</f>
        <v/>
      </c>
    </row>
    <row r="497" spans="1:22" ht="24" customHeight="1">
      <c r="A497" s="92" t="s">
        <v>215</v>
      </c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78"/>
      <c r="P497" s="78"/>
      <c r="Q497" s="78"/>
      <c r="R497" s="78"/>
      <c r="S497" s="78"/>
      <c r="T497" s="92"/>
      <c r="U497" s="78"/>
      <c r="V497" s="78"/>
    </row>
    <row r="498" spans="1:22" ht="24" customHeight="1">
      <c r="A498" s="130" t="s">
        <v>667</v>
      </c>
      <c r="B498" s="131" t="s">
        <v>75</v>
      </c>
      <c r="C498" s="131" t="s">
        <v>668</v>
      </c>
      <c r="D498" s="131"/>
      <c r="E498" s="132">
        <v>45817</v>
      </c>
      <c r="F498" s="132">
        <v>45824</v>
      </c>
      <c r="G498" s="132">
        <v>45824</v>
      </c>
      <c r="H498" s="131">
        <v>6</v>
      </c>
      <c r="I498" s="131">
        <v>20</v>
      </c>
      <c r="J498" s="131">
        <v>0</v>
      </c>
      <c r="K498" s="131" t="s">
        <v>38</v>
      </c>
      <c r="L498" s="131" t="s">
        <v>27</v>
      </c>
      <c r="M498" s="131" t="s">
        <v>61</v>
      </c>
      <c r="N498" s="131">
        <v>0</v>
      </c>
      <c r="O498" s="82" t="str">
        <f>IF(ISNA(_xlfn.XLOOKUP($A498,GCVOA!$B:$B,GCVOA!$N:$N)),"",  _xlfn.XLOOKUP($A498,GCVOA!$B:$B,GCVOA!$N:$N))</f>
        <v/>
      </c>
      <c r="P498" s="82" t="str">
        <f>IF(ISNA(_xlfn.XLOOKUP($A498,GCSEMI!$B:$B,GCSEMI!$N:$N)),"",  _xlfn.XLOOKUP($A498,GCSEMI!$B:$B,GCSEMI!$N:$N))</f>
        <v/>
      </c>
      <c r="Q498" s="82" t="str">
        <f>IF(ISNA(_xlfn.XLOOKUP($A498,ORGPREP!$B:$B,ORGPREP!$N:$N)),"",  _xlfn.XLOOKUP($A498,ORGPREP!$B:$B,ORGPREP!$N:$N))</f>
        <v/>
      </c>
      <c r="R498" s="82" t="str">
        <f>IF(ISNA(_xlfn.XLOOKUP($A498,MSSEMI!$B:$B,MSSEMI!$N:$N)),"",  _xlfn.XLOOKUP($A498,MSSEMI!$B:$B,MSSEMI!$N:$N))</f>
        <v/>
      </c>
      <c r="S498" s="82" t="str">
        <f>IF(ISNA(_xlfn.XLOOKUP($A498,MSVOA!$B:$B,MSVOA!$N:$N)),"",  _xlfn.XLOOKUP($A498,MSVOA!$B:$B,MSVOA!$N:$N))</f>
        <v/>
      </c>
      <c r="T498" s="130"/>
      <c r="U498" s="82">
        <f>IF(ISNA(_xlfn.XLOOKUP($A498,GENCHEM!$B:$B,GENCHEM!$N:$N)),"",  _xlfn.XLOOKUP($A498,GENCHEM!$B:$B,GENCHEM!$N:$N))</f>
        <v>0</v>
      </c>
      <c r="V498" s="82" t="str">
        <f>IF(ISNA(_xlfn.XLOOKUP($A498,HG!$B:$B,HG!$N:$N)),"",  _xlfn.XLOOKUP($A498,HG!$B:$B,HG!$N:$N))</f>
        <v/>
      </c>
    </row>
    <row r="499" spans="1:22" ht="24" customHeight="1">
      <c r="A499" s="92" t="s">
        <v>669</v>
      </c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78"/>
      <c r="P499" s="78"/>
      <c r="Q499" s="78"/>
      <c r="R499" s="78"/>
      <c r="S499" s="78"/>
      <c r="T499" s="92"/>
      <c r="U499" s="78"/>
      <c r="V499" s="78"/>
    </row>
    <row r="500" spans="1:22" ht="24" customHeight="1">
      <c r="A500" s="130" t="s">
        <v>670</v>
      </c>
      <c r="B500" s="131" t="s">
        <v>203</v>
      </c>
      <c r="C500" s="131" t="s">
        <v>567</v>
      </c>
      <c r="D500" s="131" t="s">
        <v>25</v>
      </c>
      <c r="E500" s="132">
        <v>45817</v>
      </c>
      <c r="F500" s="132">
        <v>45824</v>
      </c>
      <c r="G500" s="132">
        <v>45824</v>
      </c>
      <c r="H500" s="131">
        <v>6</v>
      </c>
      <c r="I500" s="131">
        <v>15</v>
      </c>
      <c r="J500" s="131">
        <v>0</v>
      </c>
      <c r="K500" s="131" t="s">
        <v>38</v>
      </c>
      <c r="L500" s="131" t="s">
        <v>27</v>
      </c>
      <c r="M500" s="131" t="s">
        <v>61</v>
      </c>
      <c r="N500" s="131">
        <v>0</v>
      </c>
      <c r="O500" s="82" t="str">
        <f>IF(ISNA(_xlfn.XLOOKUP($A500,GCVOA!$B:$B,GCVOA!$N:$N)),"",  _xlfn.XLOOKUP($A500,GCVOA!$B:$B,GCVOA!$N:$N))</f>
        <v/>
      </c>
      <c r="P500" s="82" t="str">
        <f>IF(ISNA(_xlfn.XLOOKUP($A500,GCSEMI!$B:$B,GCSEMI!$N:$N)),"",  _xlfn.XLOOKUP($A500,GCSEMI!$B:$B,GCSEMI!$N:$N))</f>
        <v/>
      </c>
      <c r="Q500" s="82" t="str">
        <f>IF(ISNA(_xlfn.XLOOKUP($A500,ORGPREP!$B:$B,ORGPREP!$N:$N)),"",  _xlfn.XLOOKUP($A500,ORGPREP!$B:$B,ORGPREP!$N:$N))</f>
        <v/>
      </c>
      <c r="R500" s="82">
        <f>IF(ISNA(_xlfn.XLOOKUP($A500,MSSEMI!$B:$B,MSSEMI!$N:$N)),"",  _xlfn.XLOOKUP($A500,MSSEMI!$B:$B,MSSEMI!$N:$N))</f>
        <v>0</v>
      </c>
      <c r="S500" s="82">
        <f>IF(ISNA(_xlfn.XLOOKUP($A500,MSVOA!$B:$B,MSVOA!$N:$N)),"",  _xlfn.XLOOKUP($A500,MSVOA!$B:$B,MSVOA!$N:$N))</f>
        <v>0</v>
      </c>
      <c r="T500" s="130"/>
      <c r="U500" s="82">
        <f>IF(ISNA(_xlfn.XLOOKUP($A500,GENCHEM!$B:$B,GENCHEM!$N:$N)),"",  _xlfn.XLOOKUP($A500,GENCHEM!$B:$B,GENCHEM!$N:$N))</f>
        <v>0</v>
      </c>
      <c r="V500" s="82" t="str">
        <f>IF(ISNA(_xlfn.XLOOKUP($A500,HG!$B:$B,HG!$N:$N)),"",  _xlfn.XLOOKUP($A500,HG!$B:$B,HG!$N:$N))</f>
        <v/>
      </c>
    </row>
    <row r="501" spans="1:22" ht="24" customHeight="1">
      <c r="A501" s="92" t="s">
        <v>671</v>
      </c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78"/>
      <c r="P501" s="78"/>
      <c r="Q501" s="78"/>
      <c r="R501" s="78"/>
      <c r="S501" s="78"/>
      <c r="T501" s="92"/>
      <c r="U501" s="78"/>
      <c r="V501" s="78"/>
    </row>
    <row r="502" spans="1:22" ht="24" customHeight="1">
      <c r="A502" s="130" t="s">
        <v>672</v>
      </c>
      <c r="B502" s="131" t="s">
        <v>203</v>
      </c>
      <c r="C502" s="131" t="s">
        <v>673</v>
      </c>
      <c r="D502" s="131" t="s">
        <v>25</v>
      </c>
      <c r="E502" s="132">
        <v>45817</v>
      </c>
      <c r="F502" s="132">
        <v>45824</v>
      </c>
      <c r="G502" s="132">
        <v>45824</v>
      </c>
      <c r="H502" s="131">
        <v>6</v>
      </c>
      <c r="I502" s="131">
        <v>6</v>
      </c>
      <c r="J502" s="131">
        <v>0</v>
      </c>
      <c r="K502" s="131" t="s">
        <v>38</v>
      </c>
      <c r="L502" s="131" t="s">
        <v>27</v>
      </c>
      <c r="M502" s="131" t="s">
        <v>61</v>
      </c>
      <c r="N502" s="131">
        <v>0</v>
      </c>
      <c r="O502" s="82" t="str">
        <f>IF(ISNA(_xlfn.XLOOKUP($A502,GCVOA!$B:$B,GCVOA!$N:$N)),"",  _xlfn.XLOOKUP($A502,GCVOA!$B:$B,GCVOA!$N:$N))</f>
        <v/>
      </c>
      <c r="P502" s="82" t="str">
        <f>IF(ISNA(_xlfn.XLOOKUP($A502,GCSEMI!$B:$B,GCSEMI!$N:$N)),"",  _xlfn.XLOOKUP($A502,GCSEMI!$B:$B,GCSEMI!$N:$N))</f>
        <v/>
      </c>
      <c r="Q502" s="82" t="str">
        <f>IF(ISNA(_xlfn.XLOOKUP($A502,ORGPREP!$B:$B,ORGPREP!$N:$N)),"",  _xlfn.XLOOKUP($A502,ORGPREP!$B:$B,ORGPREP!$N:$N))</f>
        <v/>
      </c>
      <c r="R502" s="82">
        <f>IF(ISNA(_xlfn.XLOOKUP($A502,MSSEMI!$B:$B,MSSEMI!$N:$N)),"",  _xlfn.XLOOKUP($A502,MSSEMI!$B:$B,MSSEMI!$N:$N))</f>
        <v>0</v>
      </c>
      <c r="S502" s="82">
        <f>IF(ISNA(_xlfn.XLOOKUP($A502,MSVOA!$B:$B,MSVOA!$N:$N)),"",  _xlfn.XLOOKUP($A502,MSVOA!$B:$B,MSVOA!$N:$N))</f>
        <v>0</v>
      </c>
      <c r="T502" s="130"/>
      <c r="U502" s="82">
        <f>IF(ISNA(_xlfn.XLOOKUP($A502,GENCHEM!$B:$B,GENCHEM!$N:$N)),"",  _xlfn.XLOOKUP($A502,GENCHEM!$B:$B,GENCHEM!$N:$N))</f>
        <v>0</v>
      </c>
      <c r="V502" s="82" t="str">
        <f>IF(ISNA(_xlfn.XLOOKUP($A502,HG!$B:$B,HG!$N:$N)),"",  _xlfn.XLOOKUP($A502,HG!$B:$B,HG!$N:$N))</f>
        <v/>
      </c>
    </row>
    <row r="503" spans="1:22" ht="24" customHeight="1">
      <c r="A503" s="92" t="s">
        <v>671</v>
      </c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78"/>
      <c r="P503" s="78"/>
      <c r="Q503" s="78"/>
      <c r="R503" s="78"/>
      <c r="S503" s="78"/>
      <c r="T503" s="92"/>
      <c r="U503" s="78"/>
      <c r="V503" s="78"/>
    </row>
    <row r="504" spans="1:22" ht="24" customHeight="1">
      <c r="A504" s="130" t="s">
        <v>674</v>
      </c>
      <c r="B504" s="131" t="s">
        <v>203</v>
      </c>
      <c r="C504" s="131" t="s">
        <v>301</v>
      </c>
      <c r="D504" s="131" t="s">
        <v>25</v>
      </c>
      <c r="E504" s="132">
        <v>45817</v>
      </c>
      <c r="F504" s="132">
        <v>45824</v>
      </c>
      <c r="G504" s="132">
        <v>45824</v>
      </c>
      <c r="H504" s="131">
        <v>6</v>
      </c>
      <c r="I504" s="131">
        <v>10</v>
      </c>
      <c r="J504" s="131">
        <v>0</v>
      </c>
      <c r="K504" s="131" t="s">
        <v>38</v>
      </c>
      <c r="L504" s="131" t="s">
        <v>27</v>
      </c>
      <c r="M504" s="131" t="s">
        <v>44</v>
      </c>
      <c r="N504" s="131">
        <v>0</v>
      </c>
      <c r="O504" s="82" t="str">
        <f>IF(ISNA(_xlfn.XLOOKUP($A504,GCVOA!$B:$B,GCVOA!$N:$N)),"",  _xlfn.XLOOKUP($A504,GCVOA!$B:$B,GCVOA!$N:$N))</f>
        <v/>
      </c>
      <c r="P504" s="82" t="str">
        <f>IF(ISNA(_xlfn.XLOOKUP($A504,GCSEMI!$B:$B,GCSEMI!$N:$N)),"",  _xlfn.XLOOKUP($A504,GCSEMI!$B:$B,GCSEMI!$N:$N))</f>
        <v/>
      </c>
      <c r="Q504" s="82" t="str">
        <f>IF(ISNA(_xlfn.XLOOKUP($A504,ORGPREP!$B:$B,ORGPREP!$N:$N)),"",  _xlfn.XLOOKUP($A504,ORGPREP!$B:$B,ORGPREP!$N:$N))</f>
        <v/>
      </c>
      <c r="R504" s="82" t="str">
        <f>IF(ISNA(_xlfn.XLOOKUP($A504,MSSEMI!$B:$B,MSSEMI!$N:$N)),"",  _xlfn.XLOOKUP($A504,MSSEMI!$B:$B,MSSEMI!$N:$N))</f>
        <v/>
      </c>
      <c r="S504" s="82">
        <f>IF(ISNA(_xlfn.XLOOKUP($A504,MSVOA!$B:$B,MSVOA!$N:$N)),"",  _xlfn.XLOOKUP($A504,MSVOA!$B:$B,MSVOA!$N:$N))</f>
        <v>0</v>
      </c>
      <c r="T504" s="130"/>
      <c r="U504" s="82">
        <f>IF(ISNA(_xlfn.XLOOKUP($A504,GENCHEM!$B:$B,GENCHEM!$N:$N)),"",  _xlfn.XLOOKUP($A504,GENCHEM!$B:$B,GENCHEM!$N:$N))</f>
        <v>0</v>
      </c>
      <c r="V504" s="82" t="str">
        <f>IF(ISNA(_xlfn.XLOOKUP($A504,HG!$B:$B,HG!$N:$N)),"",  _xlfn.XLOOKUP($A504,HG!$B:$B,HG!$N:$N))</f>
        <v/>
      </c>
    </row>
    <row r="505" spans="1:22" ht="24" customHeight="1">
      <c r="A505" s="92" t="s">
        <v>675</v>
      </c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78"/>
      <c r="P505" s="78"/>
      <c r="Q505" s="78"/>
      <c r="R505" s="78"/>
      <c r="S505" s="78"/>
      <c r="T505" s="92"/>
      <c r="U505" s="78"/>
      <c r="V505" s="78"/>
    </row>
    <row r="506" spans="1:22" ht="24" customHeight="1">
      <c r="A506" s="130" t="s">
        <v>676</v>
      </c>
      <c r="B506" s="131" t="s">
        <v>203</v>
      </c>
      <c r="C506" s="131" t="s">
        <v>677</v>
      </c>
      <c r="D506" s="131" t="s">
        <v>25</v>
      </c>
      <c r="E506" s="132">
        <v>45817</v>
      </c>
      <c r="F506" s="132">
        <v>45824</v>
      </c>
      <c r="G506" s="132">
        <v>45824</v>
      </c>
      <c r="H506" s="131">
        <v>6</v>
      </c>
      <c r="I506" s="131">
        <v>84</v>
      </c>
      <c r="J506" s="131">
        <v>0</v>
      </c>
      <c r="K506" s="131" t="s">
        <v>38</v>
      </c>
      <c r="L506" s="131" t="s">
        <v>27</v>
      </c>
      <c r="M506" s="131" t="s">
        <v>61</v>
      </c>
      <c r="N506" s="131">
        <v>0</v>
      </c>
      <c r="O506" s="82" t="str">
        <f>IF(ISNA(_xlfn.XLOOKUP($A506,GCVOA!$B:$B,GCVOA!$N:$N)),"",  _xlfn.XLOOKUP($A506,GCVOA!$B:$B,GCVOA!$N:$N))</f>
        <v/>
      </c>
      <c r="P506" s="82" t="str">
        <f>IF(ISNA(_xlfn.XLOOKUP($A506,GCSEMI!$B:$B,GCSEMI!$N:$N)),"",  _xlfn.XLOOKUP($A506,GCSEMI!$B:$B,GCSEMI!$N:$N))</f>
        <v/>
      </c>
      <c r="Q506" s="82" t="str">
        <f>IF(ISNA(_xlfn.XLOOKUP($A506,ORGPREP!$B:$B,ORGPREP!$N:$N)),"",  _xlfn.XLOOKUP($A506,ORGPREP!$B:$B,ORGPREP!$N:$N))</f>
        <v/>
      </c>
      <c r="R506" s="82">
        <f>IF(ISNA(_xlfn.XLOOKUP($A506,MSSEMI!$B:$B,MSSEMI!$N:$N)),"",  _xlfn.XLOOKUP($A506,MSSEMI!$B:$B,MSSEMI!$N:$N))</f>
        <v>0</v>
      </c>
      <c r="S506" s="82">
        <f>IF(ISNA(_xlfn.XLOOKUP($A506,MSVOA!$B:$B,MSVOA!$N:$N)),"",  _xlfn.XLOOKUP($A506,MSVOA!$B:$B,MSVOA!$N:$N))</f>
        <v>0</v>
      </c>
      <c r="T506" s="130"/>
      <c r="U506" s="82">
        <f>IF(ISNA(_xlfn.XLOOKUP($A506,GENCHEM!$B:$B,GENCHEM!$N:$N)),"",  _xlfn.XLOOKUP($A506,GENCHEM!$B:$B,GENCHEM!$N:$N))</f>
        <v>0</v>
      </c>
      <c r="V506" s="82" t="str">
        <f>IF(ISNA(_xlfn.XLOOKUP($A506,HG!$B:$B,HG!$N:$N)),"",  _xlfn.XLOOKUP($A506,HG!$B:$B,HG!$N:$N))</f>
        <v/>
      </c>
    </row>
    <row r="507" spans="1:22" ht="24" customHeight="1">
      <c r="A507" s="92" t="s">
        <v>671</v>
      </c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78"/>
      <c r="P507" s="78"/>
      <c r="Q507" s="78"/>
      <c r="R507" s="78"/>
      <c r="S507" s="78"/>
      <c r="T507" s="92"/>
      <c r="U507" s="78"/>
      <c r="V507" s="78"/>
    </row>
    <row r="508" spans="1:22" ht="24" customHeight="1">
      <c r="A508" s="130" t="s">
        <v>678</v>
      </c>
      <c r="B508" s="131" t="s">
        <v>203</v>
      </c>
      <c r="C508" s="131" t="s">
        <v>679</v>
      </c>
      <c r="D508" s="131" t="s">
        <v>25</v>
      </c>
      <c r="E508" s="132">
        <v>45817</v>
      </c>
      <c r="F508" s="132">
        <v>45824</v>
      </c>
      <c r="G508" s="132">
        <v>45824</v>
      </c>
      <c r="H508" s="131">
        <v>6</v>
      </c>
      <c r="I508" s="131">
        <v>6</v>
      </c>
      <c r="J508" s="131">
        <v>0</v>
      </c>
      <c r="K508" s="131" t="s">
        <v>38</v>
      </c>
      <c r="L508" s="131" t="s">
        <v>27</v>
      </c>
      <c r="M508" s="131" t="s">
        <v>44</v>
      </c>
      <c r="N508" s="131">
        <v>0</v>
      </c>
      <c r="O508" s="82" t="str">
        <f>IF(ISNA(_xlfn.XLOOKUP($A508,GCVOA!$B:$B,GCVOA!$N:$N)),"",  _xlfn.XLOOKUP($A508,GCVOA!$B:$B,GCVOA!$N:$N))</f>
        <v/>
      </c>
      <c r="P508" s="82" t="str">
        <f>IF(ISNA(_xlfn.XLOOKUP($A508,GCSEMI!$B:$B,GCSEMI!$N:$N)),"",  _xlfn.XLOOKUP($A508,GCSEMI!$B:$B,GCSEMI!$N:$N))</f>
        <v/>
      </c>
      <c r="Q508" s="82" t="str">
        <f>IF(ISNA(_xlfn.XLOOKUP($A508,ORGPREP!$B:$B,ORGPREP!$N:$N)),"",  _xlfn.XLOOKUP($A508,ORGPREP!$B:$B,ORGPREP!$N:$N))</f>
        <v/>
      </c>
      <c r="R508" s="82" t="str">
        <f>IF(ISNA(_xlfn.XLOOKUP($A508,MSSEMI!$B:$B,MSSEMI!$N:$N)),"",  _xlfn.XLOOKUP($A508,MSSEMI!$B:$B,MSSEMI!$N:$N))</f>
        <v/>
      </c>
      <c r="S508" s="82">
        <f>IF(ISNA(_xlfn.XLOOKUP($A508,MSVOA!$B:$B,MSVOA!$N:$N)),"",  _xlfn.XLOOKUP($A508,MSVOA!$B:$B,MSVOA!$N:$N))</f>
        <v>0</v>
      </c>
      <c r="T508" s="130"/>
      <c r="U508" s="82">
        <f>IF(ISNA(_xlfn.XLOOKUP($A508,GENCHEM!$B:$B,GENCHEM!$N:$N)),"",  _xlfn.XLOOKUP($A508,GENCHEM!$B:$B,GENCHEM!$N:$N))</f>
        <v>0</v>
      </c>
      <c r="V508" s="82" t="str">
        <f>IF(ISNA(_xlfn.XLOOKUP($A508,HG!$B:$B,HG!$N:$N)),"",  _xlfn.XLOOKUP($A508,HG!$B:$B,HG!$N:$N))</f>
        <v/>
      </c>
    </row>
    <row r="509" spans="1:22" ht="24" customHeight="1">
      <c r="A509" s="92" t="s">
        <v>526</v>
      </c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78"/>
      <c r="P509" s="78"/>
      <c r="Q509" s="78"/>
      <c r="R509" s="78"/>
      <c r="S509" s="78"/>
      <c r="T509" s="92"/>
      <c r="U509" s="78"/>
      <c r="V509" s="78"/>
    </row>
    <row r="510" spans="1:22" ht="24" customHeight="1">
      <c r="A510" s="130" t="s">
        <v>680</v>
      </c>
      <c r="B510" s="131" t="s">
        <v>203</v>
      </c>
      <c r="C510" s="131" t="s">
        <v>586</v>
      </c>
      <c r="D510" s="131" t="s">
        <v>25</v>
      </c>
      <c r="E510" s="132">
        <v>45817</v>
      </c>
      <c r="F510" s="132">
        <v>45824</v>
      </c>
      <c r="G510" s="132">
        <v>45824</v>
      </c>
      <c r="H510" s="131">
        <v>6</v>
      </c>
      <c r="I510" s="131">
        <v>12</v>
      </c>
      <c r="J510" s="131">
        <v>0</v>
      </c>
      <c r="K510" s="131" t="s">
        <v>38</v>
      </c>
      <c r="L510" s="131" t="s">
        <v>27</v>
      </c>
      <c r="M510" s="131" t="s">
        <v>61</v>
      </c>
      <c r="N510" s="131">
        <v>0</v>
      </c>
      <c r="O510" s="82" t="str">
        <f>IF(ISNA(_xlfn.XLOOKUP($A510,GCVOA!$B:$B,GCVOA!$N:$N)),"",  _xlfn.XLOOKUP($A510,GCVOA!$B:$B,GCVOA!$N:$N))</f>
        <v/>
      </c>
      <c r="P510" s="82" t="str">
        <f>IF(ISNA(_xlfn.XLOOKUP($A510,GCSEMI!$B:$B,GCSEMI!$N:$N)),"",  _xlfn.XLOOKUP($A510,GCSEMI!$B:$B,GCSEMI!$N:$N))</f>
        <v/>
      </c>
      <c r="Q510" s="82" t="str">
        <f>IF(ISNA(_xlfn.XLOOKUP($A510,ORGPREP!$B:$B,ORGPREP!$N:$N)),"",  _xlfn.XLOOKUP($A510,ORGPREP!$B:$B,ORGPREP!$N:$N))</f>
        <v/>
      </c>
      <c r="R510" s="82">
        <f>IF(ISNA(_xlfn.XLOOKUP($A510,MSSEMI!$B:$B,MSSEMI!$N:$N)),"",  _xlfn.XLOOKUP($A510,MSSEMI!$B:$B,MSSEMI!$N:$N))</f>
        <v>0</v>
      </c>
      <c r="S510" s="82">
        <f>IF(ISNA(_xlfn.XLOOKUP($A510,MSVOA!$B:$B,MSVOA!$N:$N)),"",  _xlfn.XLOOKUP($A510,MSVOA!$B:$B,MSVOA!$N:$N))</f>
        <v>0</v>
      </c>
      <c r="T510" s="130"/>
      <c r="U510" s="82">
        <f>IF(ISNA(_xlfn.XLOOKUP($A510,GENCHEM!$B:$B,GENCHEM!$N:$N)),"",  _xlfn.XLOOKUP($A510,GENCHEM!$B:$B,GENCHEM!$N:$N))</f>
        <v>0</v>
      </c>
      <c r="V510" s="82" t="str">
        <f>IF(ISNA(_xlfn.XLOOKUP($A510,HG!$B:$B,HG!$N:$N)),"",  _xlfn.XLOOKUP($A510,HG!$B:$B,HG!$N:$N))</f>
        <v/>
      </c>
    </row>
    <row r="511" spans="1:22" ht="24" customHeight="1">
      <c r="A511" s="92" t="s">
        <v>671</v>
      </c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78"/>
      <c r="P511" s="78"/>
      <c r="Q511" s="78"/>
      <c r="R511" s="78"/>
      <c r="S511" s="78"/>
      <c r="T511" s="92"/>
      <c r="U511" s="78"/>
      <c r="V511" s="78"/>
    </row>
    <row r="512" spans="1:22" ht="24" customHeight="1">
      <c r="A512" s="130" t="s">
        <v>681</v>
      </c>
      <c r="B512" s="131" t="s">
        <v>203</v>
      </c>
      <c r="C512" s="131" t="s">
        <v>682</v>
      </c>
      <c r="D512" s="131" t="s">
        <v>25</v>
      </c>
      <c r="E512" s="132">
        <v>45817</v>
      </c>
      <c r="F512" s="132">
        <v>45824</v>
      </c>
      <c r="G512" s="132">
        <v>45824</v>
      </c>
      <c r="H512" s="131">
        <v>6</v>
      </c>
      <c r="I512" s="131">
        <v>24</v>
      </c>
      <c r="J512" s="131">
        <v>0</v>
      </c>
      <c r="K512" s="131" t="s">
        <v>38</v>
      </c>
      <c r="L512" s="131" t="s">
        <v>27</v>
      </c>
      <c r="M512" s="131" t="s">
        <v>61</v>
      </c>
      <c r="N512" s="131">
        <v>0</v>
      </c>
      <c r="O512" s="82" t="str">
        <f>IF(ISNA(_xlfn.XLOOKUP($A512,GCVOA!$B:$B,GCVOA!$N:$N)),"",  _xlfn.XLOOKUP($A512,GCVOA!$B:$B,GCVOA!$N:$N))</f>
        <v/>
      </c>
      <c r="P512" s="82">
        <f>IF(ISNA(_xlfn.XLOOKUP($A512,GCSEMI!$B:$B,GCSEMI!$N:$N)),"",  _xlfn.XLOOKUP($A512,GCSEMI!$B:$B,GCSEMI!$N:$N))</f>
        <v>0</v>
      </c>
      <c r="Q512" s="82" t="str">
        <f>IF(ISNA(_xlfn.XLOOKUP($A512,ORGPREP!$B:$B,ORGPREP!$N:$N)),"",  _xlfn.XLOOKUP($A512,ORGPREP!$B:$B,ORGPREP!$N:$N))</f>
        <v/>
      </c>
      <c r="R512" s="82">
        <f>IF(ISNA(_xlfn.XLOOKUP($A512,MSSEMI!$B:$B,MSSEMI!$N:$N)),"",  _xlfn.XLOOKUP($A512,MSSEMI!$B:$B,MSSEMI!$N:$N))</f>
        <v>0</v>
      </c>
      <c r="S512" s="82">
        <f>IF(ISNA(_xlfn.XLOOKUP($A512,MSVOA!$B:$B,MSVOA!$N:$N)),"",  _xlfn.XLOOKUP($A512,MSVOA!$B:$B,MSVOA!$N:$N))</f>
        <v>0</v>
      </c>
      <c r="T512" s="130"/>
      <c r="U512" s="82">
        <f>IF(ISNA(_xlfn.XLOOKUP($A512,GENCHEM!$B:$B,GENCHEM!$N:$N)),"",  _xlfn.XLOOKUP($A512,GENCHEM!$B:$B,GENCHEM!$N:$N))</f>
        <v>0</v>
      </c>
      <c r="V512" s="82" t="str">
        <f>IF(ISNA(_xlfn.XLOOKUP($A512,HG!$B:$B,HG!$N:$N)),"",  _xlfn.XLOOKUP($A512,HG!$B:$B,HG!$N:$N))</f>
        <v/>
      </c>
    </row>
    <row r="513" spans="1:22" ht="24" customHeight="1">
      <c r="A513" s="92" t="s">
        <v>683</v>
      </c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78"/>
      <c r="P513" s="78"/>
      <c r="Q513" s="78"/>
      <c r="R513" s="78"/>
      <c r="S513" s="78"/>
      <c r="T513" s="92"/>
      <c r="U513" s="78"/>
      <c r="V513" s="78"/>
    </row>
    <row r="514" spans="1:22" ht="24" customHeight="1">
      <c r="A514" s="130" t="s">
        <v>684</v>
      </c>
      <c r="B514" s="131" t="s">
        <v>203</v>
      </c>
      <c r="C514" s="131" t="s">
        <v>685</v>
      </c>
      <c r="D514" s="131" t="s">
        <v>25</v>
      </c>
      <c r="E514" s="132">
        <v>45817</v>
      </c>
      <c r="F514" s="132">
        <v>45824</v>
      </c>
      <c r="G514" s="132">
        <v>45824</v>
      </c>
      <c r="H514" s="131">
        <v>6</v>
      </c>
      <c r="I514" s="131">
        <v>14</v>
      </c>
      <c r="J514" s="131">
        <v>0</v>
      </c>
      <c r="K514" s="131" t="s">
        <v>38</v>
      </c>
      <c r="L514" s="131" t="s">
        <v>27</v>
      </c>
      <c r="M514" s="131" t="s">
        <v>44</v>
      </c>
      <c r="N514" s="131">
        <v>0</v>
      </c>
      <c r="O514" s="82" t="str">
        <f>IF(ISNA(_xlfn.XLOOKUP($A514,GCVOA!$B:$B,GCVOA!$N:$N)),"",  _xlfn.XLOOKUP($A514,GCVOA!$B:$B,GCVOA!$N:$N))</f>
        <v/>
      </c>
      <c r="P514" s="82" t="str">
        <f>IF(ISNA(_xlfn.XLOOKUP($A514,GCSEMI!$B:$B,GCSEMI!$N:$N)),"",  _xlfn.XLOOKUP($A514,GCSEMI!$B:$B,GCSEMI!$N:$N))</f>
        <v/>
      </c>
      <c r="Q514" s="82" t="str">
        <f>IF(ISNA(_xlfn.XLOOKUP($A514,ORGPREP!$B:$B,ORGPREP!$N:$N)),"",  _xlfn.XLOOKUP($A514,ORGPREP!$B:$B,ORGPREP!$N:$N))</f>
        <v/>
      </c>
      <c r="R514" s="82" t="str">
        <f>IF(ISNA(_xlfn.XLOOKUP($A514,MSSEMI!$B:$B,MSSEMI!$N:$N)),"",  _xlfn.XLOOKUP($A514,MSSEMI!$B:$B,MSSEMI!$N:$N))</f>
        <v/>
      </c>
      <c r="S514" s="82">
        <f>IF(ISNA(_xlfn.XLOOKUP($A514,MSVOA!$B:$B,MSVOA!$N:$N)),"",  _xlfn.XLOOKUP($A514,MSVOA!$B:$B,MSVOA!$N:$N))</f>
        <v>0</v>
      </c>
      <c r="T514" s="130"/>
      <c r="U514" s="82">
        <f>IF(ISNA(_xlfn.XLOOKUP($A514,GENCHEM!$B:$B,GENCHEM!$N:$N)),"",  _xlfn.XLOOKUP($A514,GENCHEM!$B:$B,GENCHEM!$N:$N))</f>
        <v>0</v>
      </c>
      <c r="V514" s="82" t="str">
        <f>IF(ISNA(_xlfn.XLOOKUP($A514,HG!$B:$B,HG!$N:$N)),"",  _xlfn.XLOOKUP($A514,HG!$B:$B,HG!$N:$N))</f>
        <v/>
      </c>
    </row>
    <row r="515" spans="1:22" ht="24" customHeight="1">
      <c r="A515" s="92" t="s">
        <v>675</v>
      </c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78"/>
      <c r="P515" s="78"/>
      <c r="Q515" s="78"/>
      <c r="R515" s="78"/>
      <c r="S515" s="78"/>
      <c r="T515" s="92"/>
      <c r="U515" s="78"/>
      <c r="V515" s="78"/>
    </row>
    <row r="516" spans="1:22" ht="24" customHeight="1">
      <c r="A516" s="130" t="s">
        <v>686</v>
      </c>
      <c r="B516" s="131" t="s">
        <v>203</v>
      </c>
      <c r="C516" s="131" t="s">
        <v>687</v>
      </c>
      <c r="D516" s="131" t="s">
        <v>25</v>
      </c>
      <c r="E516" s="132">
        <v>45817</v>
      </c>
      <c r="F516" s="132">
        <v>45824</v>
      </c>
      <c r="G516" s="132">
        <v>45824</v>
      </c>
      <c r="H516" s="131">
        <v>6</v>
      </c>
      <c r="I516" s="131">
        <v>12</v>
      </c>
      <c r="J516" s="131">
        <v>0</v>
      </c>
      <c r="K516" s="131" t="s">
        <v>38</v>
      </c>
      <c r="L516" s="131" t="s">
        <v>27</v>
      </c>
      <c r="M516" s="131" t="s">
        <v>61</v>
      </c>
      <c r="N516" s="131">
        <v>0</v>
      </c>
      <c r="O516" s="82" t="str">
        <f>IF(ISNA(_xlfn.XLOOKUP($A516,GCVOA!$B:$B,GCVOA!$N:$N)),"",  _xlfn.XLOOKUP($A516,GCVOA!$B:$B,GCVOA!$N:$N))</f>
        <v/>
      </c>
      <c r="P516" s="82" t="str">
        <f>IF(ISNA(_xlfn.XLOOKUP($A516,GCSEMI!$B:$B,GCSEMI!$N:$N)),"",  _xlfn.XLOOKUP($A516,GCSEMI!$B:$B,GCSEMI!$N:$N))</f>
        <v/>
      </c>
      <c r="Q516" s="82" t="str">
        <f>IF(ISNA(_xlfn.XLOOKUP($A516,ORGPREP!$B:$B,ORGPREP!$N:$N)),"",  _xlfn.XLOOKUP($A516,ORGPREP!$B:$B,ORGPREP!$N:$N))</f>
        <v/>
      </c>
      <c r="R516" s="82" t="str">
        <f>IF(ISNA(_xlfn.XLOOKUP($A516,MSSEMI!$B:$B,MSSEMI!$N:$N)),"",  _xlfn.XLOOKUP($A516,MSSEMI!$B:$B,MSSEMI!$N:$N))</f>
        <v/>
      </c>
      <c r="S516" s="82" t="str">
        <f>IF(ISNA(_xlfn.XLOOKUP($A516,MSVOA!$B:$B,MSVOA!$N:$N)),"",  _xlfn.XLOOKUP($A516,MSVOA!$B:$B,MSVOA!$N:$N))</f>
        <v/>
      </c>
      <c r="T516" s="130"/>
      <c r="U516" s="82">
        <f>IF(ISNA(_xlfn.XLOOKUP($A516,GENCHEM!$B:$B,GENCHEM!$N:$N)),"",  _xlfn.XLOOKUP($A516,GENCHEM!$B:$B,GENCHEM!$N:$N))</f>
        <v>0</v>
      </c>
      <c r="V516" s="82" t="str">
        <f>IF(ISNA(_xlfn.XLOOKUP($A516,HG!$B:$B,HG!$N:$N)),"",  _xlfn.XLOOKUP($A516,HG!$B:$B,HG!$N:$N))</f>
        <v/>
      </c>
    </row>
    <row r="517" spans="1:22" ht="24" customHeight="1">
      <c r="A517" s="92" t="s">
        <v>632</v>
      </c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78"/>
      <c r="P517" s="78"/>
      <c r="Q517" s="78"/>
      <c r="R517" s="78"/>
      <c r="S517" s="78"/>
      <c r="T517" s="92"/>
      <c r="U517" s="78"/>
      <c r="V517" s="78"/>
    </row>
    <row r="518" spans="1:22" ht="24" customHeight="1">
      <c r="A518" s="130" t="s">
        <v>688</v>
      </c>
      <c r="B518" s="131" t="s">
        <v>203</v>
      </c>
      <c r="C518" s="131" t="s">
        <v>689</v>
      </c>
      <c r="D518" s="131" t="s">
        <v>25</v>
      </c>
      <c r="E518" s="132">
        <v>45817</v>
      </c>
      <c r="F518" s="132">
        <v>45824</v>
      </c>
      <c r="G518" s="132">
        <v>45824</v>
      </c>
      <c r="H518" s="131">
        <v>6</v>
      </c>
      <c r="I518" s="131">
        <v>63</v>
      </c>
      <c r="J518" s="131">
        <v>0</v>
      </c>
      <c r="K518" s="131" t="s">
        <v>38</v>
      </c>
      <c r="L518" s="131" t="s">
        <v>27</v>
      </c>
      <c r="M518" s="131" t="s">
        <v>61</v>
      </c>
      <c r="N518" s="131">
        <v>0</v>
      </c>
      <c r="O518" s="82" t="str">
        <f>IF(ISNA(_xlfn.XLOOKUP($A518,GCVOA!$B:$B,GCVOA!$N:$N)),"",  _xlfn.XLOOKUP($A518,GCVOA!$B:$B,GCVOA!$N:$N))</f>
        <v/>
      </c>
      <c r="P518" s="82" t="str">
        <f>IF(ISNA(_xlfn.XLOOKUP($A518,GCSEMI!$B:$B,GCSEMI!$N:$N)),"",  _xlfn.XLOOKUP($A518,GCSEMI!$B:$B,GCSEMI!$N:$N))</f>
        <v/>
      </c>
      <c r="Q518" s="82" t="str">
        <f>IF(ISNA(_xlfn.XLOOKUP($A518,ORGPREP!$B:$B,ORGPREP!$N:$N)),"",  _xlfn.XLOOKUP($A518,ORGPREP!$B:$B,ORGPREP!$N:$N))</f>
        <v/>
      </c>
      <c r="R518" s="82">
        <f>IF(ISNA(_xlfn.XLOOKUP($A518,MSSEMI!$B:$B,MSSEMI!$N:$N)),"",  _xlfn.XLOOKUP($A518,MSSEMI!$B:$B,MSSEMI!$N:$N))</f>
        <v>0</v>
      </c>
      <c r="S518" s="82">
        <f>IF(ISNA(_xlfn.XLOOKUP($A518,MSVOA!$B:$B,MSVOA!$N:$N)),"",  _xlfn.XLOOKUP($A518,MSVOA!$B:$B,MSVOA!$N:$N))</f>
        <v>0</v>
      </c>
      <c r="T518" s="130"/>
      <c r="U518" s="82">
        <f>IF(ISNA(_xlfn.XLOOKUP($A518,GENCHEM!$B:$B,GENCHEM!$N:$N)),"",  _xlfn.XLOOKUP($A518,GENCHEM!$B:$B,GENCHEM!$N:$N))</f>
        <v>0</v>
      </c>
      <c r="V518" s="82" t="str">
        <f>IF(ISNA(_xlfn.XLOOKUP($A518,HG!$B:$B,HG!$N:$N)),"",  _xlfn.XLOOKUP($A518,HG!$B:$B,HG!$N:$N))</f>
        <v/>
      </c>
    </row>
    <row r="519" spans="1:22" ht="24" customHeight="1">
      <c r="A519" s="92" t="s">
        <v>671</v>
      </c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78"/>
      <c r="P519" s="78"/>
      <c r="Q519" s="78"/>
      <c r="R519" s="78"/>
      <c r="S519" s="78"/>
      <c r="T519" s="92"/>
      <c r="U519" s="78"/>
      <c r="V519" s="78"/>
    </row>
    <row r="520" spans="1:22" ht="24" customHeight="1">
      <c r="A520" s="130" t="s">
        <v>690</v>
      </c>
      <c r="B520" s="131" t="s">
        <v>203</v>
      </c>
      <c r="C520" s="131" t="s">
        <v>691</v>
      </c>
      <c r="D520" s="131" t="s">
        <v>25</v>
      </c>
      <c r="E520" s="132">
        <v>45817</v>
      </c>
      <c r="F520" s="132">
        <v>45824</v>
      </c>
      <c r="G520" s="132">
        <v>45824</v>
      </c>
      <c r="H520" s="131">
        <v>6</v>
      </c>
      <c r="I520" s="131">
        <v>18</v>
      </c>
      <c r="J520" s="131">
        <v>0</v>
      </c>
      <c r="K520" s="131" t="s">
        <v>38</v>
      </c>
      <c r="L520" s="131" t="s">
        <v>27</v>
      </c>
      <c r="M520" s="131" t="s">
        <v>44</v>
      </c>
      <c r="N520" s="131">
        <v>0</v>
      </c>
      <c r="O520" s="82" t="str">
        <f>IF(ISNA(_xlfn.XLOOKUP($A520,GCVOA!$B:$B,GCVOA!$N:$N)),"",  _xlfn.XLOOKUP($A520,GCVOA!$B:$B,GCVOA!$N:$N))</f>
        <v/>
      </c>
      <c r="P520" s="82" t="str">
        <f>IF(ISNA(_xlfn.XLOOKUP($A520,GCSEMI!$B:$B,GCSEMI!$N:$N)),"",  _xlfn.XLOOKUP($A520,GCSEMI!$B:$B,GCSEMI!$N:$N))</f>
        <v/>
      </c>
      <c r="Q520" s="82" t="str">
        <f>IF(ISNA(_xlfn.XLOOKUP($A520,ORGPREP!$B:$B,ORGPREP!$N:$N)),"",  _xlfn.XLOOKUP($A520,ORGPREP!$B:$B,ORGPREP!$N:$N))</f>
        <v/>
      </c>
      <c r="R520" s="82" t="str">
        <f>IF(ISNA(_xlfn.XLOOKUP($A520,MSSEMI!$B:$B,MSSEMI!$N:$N)),"",  _xlfn.XLOOKUP($A520,MSSEMI!$B:$B,MSSEMI!$N:$N))</f>
        <v/>
      </c>
      <c r="S520" s="82">
        <f>IF(ISNA(_xlfn.XLOOKUP($A520,MSVOA!$B:$B,MSVOA!$N:$N)),"",  _xlfn.XLOOKUP($A520,MSVOA!$B:$B,MSVOA!$N:$N))</f>
        <v>0</v>
      </c>
      <c r="T520" s="130"/>
      <c r="U520" s="82">
        <f>IF(ISNA(_xlfn.XLOOKUP($A520,GENCHEM!$B:$B,GENCHEM!$N:$N)),"",  _xlfn.XLOOKUP($A520,GENCHEM!$B:$B,GENCHEM!$N:$N))</f>
        <v>0</v>
      </c>
      <c r="V520" s="82" t="str">
        <f>IF(ISNA(_xlfn.XLOOKUP($A520,HG!$B:$B,HG!$N:$N)),"",  _xlfn.XLOOKUP($A520,HG!$B:$B,HG!$N:$N))</f>
        <v/>
      </c>
    </row>
    <row r="521" spans="1:22" ht="24" customHeight="1">
      <c r="A521" s="92" t="s">
        <v>675</v>
      </c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78"/>
      <c r="P521" s="78"/>
      <c r="Q521" s="78"/>
      <c r="R521" s="78"/>
      <c r="S521" s="78"/>
      <c r="T521" s="92"/>
      <c r="U521" s="78"/>
      <c r="V521" s="78"/>
    </row>
    <row r="522" spans="1:22" ht="24" customHeight="1">
      <c r="A522" s="130" t="s">
        <v>692</v>
      </c>
      <c r="B522" s="131" t="s">
        <v>203</v>
      </c>
      <c r="C522" s="131" t="s">
        <v>693</v>
      </c>
      <c r="D522" s="131" t="s">
        <v>25</v>
      </c>
      <c r="E522" s="132">
        <v>45817</v>
      </c>
      <c r="F522" s="132">
        <v>45824</v>
      </c>
      <c r="G522" s="132">
        <v>45824</v>
      </c>
      <c r="H522" s="131">
        <v>6</v>
      </c>
      <c r="I522" s="131">
        <v>34</v>
      </c>
      <c r="J522" s="131">
        <v>0</v>
      </c>
      <c r="K522" s="131" t="s">
        <v>38</v>
      </c>
      <c r="L522" s="131" t="s">
        <v>27</v>
      </c>
      <c r="M522" s="131" t="s">
        <v>61</v>
      </c>
      <c r="N522" s="131">
        <v>0</v>
      </c>
      <c r="O522" s="82" t="str">
        <f>IF(ISNA(_xlfn.XLOOKUP($A522,GCVOA!$B:$B,GCVOA!$N:$N)),"",  _xlfn.XLOOKUP($A522,GCVOA!$B:$B,GCVOA!$N:$N))</f>
        <v/>
      </c>
      <c r="P522" s="82" t="str">
        <f>IF(ISNA(_xlfn.XLOOKUP($A522,GCSEMI!$B:$B,GCSEMI!$N:$N)),"",  _xlfn.XLOOKUP($A522,GCSEMI!$B:$B,GCSEMI!$N:$N))</f>
        <v/>
      </c>
      <c r="Q522" s="82" t="str">
        <f>IF(ISNA(_xlfn.XLOOKUP($A522,ORGPREP!$B:$B,ORGPREP!$N:$N)),"",  _xlfn.XLOOKUP($A522,ORGPREP!$B:$B,ORGPREP!$N:$N))</f>
        <v/>
      </c>
      <c r="R522" s="82">
        <f>IF(ISNA(_xlfn.XLOOKUP($A522,MSSEMI!$B:$B,MSSEMI!$N:$N)),"",  _xlfn.XLOOKUP($A522,MSSEMI!$B:$B,MSSEMI!$N:$N))</f>
        <v>0</v>
      </c>
      <c r="S522" s="82">
        <f>IF(ISNA(_xlfn.XLOOKUP($A522,MSVOA!$B:$B,MSVOA!$N:$N)),"",  _xlfn.XLOOKUP($A522,MSVOA!$B:$B,MSVOA!$N:$N))</f>
        <v>0</v>
      </c>
      <c r="T522" s="130"/>
      <c r="U522" s="82">
        <f>IF(ISNA(_xlfn.XLOOKUP($A522,GENCHEM!$B:$B,GENCHEM!$N:$N)),"",  _xlfn.XLOOKUP($A522,GENCHEM!$B:$B,GENCHEM!$N:$N))</f>
        <v>0</v>
      </c>
      <c r="V522" s="82" t="str">
        <f>IF(ISNA(_xlfn.XLOOKUP($A522,HG!$B:$B,HG!$N:$N)),"",  _xlfn.XLOOKUP($A522,HG!$B:$B,HG!$N:$N))</f>
        <v/>
      </c>
    </row>
    <row r="523" spans="1:22" ht="24" customHeight="1">
      <c r="A523" s="92" t="s">
        <v>671</v>
      </c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78"/>
      <c r="P523" s="78"/>
      <c r="Q523" s="78"/>
      <c r="R523" s="78"/>
      <c r="S523" s="78"/>
      <c r="T523" s="92"/>
      <c r="U523" s="78"/>
      <c r="V523" s="78"/>
    </row>
    <row r="524" spans="1:22" ht="24" customHeight="1">
      <c r="A524" s="130" t="s">
        <v>694</v>
      </c>
      <c r="B524" s="131" t="s">
        <v>363</v>
      </c>
      <c r="C524" s="131" t="s">
        <v>364</v>
      </c>
      <c r="D524" s="131" t="s">
        <v>25</v>
      </c>
      <c r="E524" s="132">
        <v>45818</v>
      </c>
      <c r="F524" s="132">
        <v>45824</v>
      </c>
      <c r="G524" s="132">
        <v>45824</v>
      </c>
      <c r="H524" s="131">
        <v>6</v>
      </c>
      <c r="I524" s="131">
        <v>1</v>
      </c>
      <c r="J524" s="131">
        <v>0</v>
      </c>
      <c r="K524" s="131" t="s">
        <v>95</v>
      </c>
      <c r="L524" s="131" t="s">
        <v>27</v>
      </c>
      <c r="M524" s="131" t="s">
        <v>61</v>
      </c>
      <c r="N524" s="131">
        <v>0</v>
      </c>
      <c r="O524" s="82" t="str">
        <f>IF(ISNA(_xlfn.XLOOKUP($A524,GCVOA!$B:$B,GCVOA!$N:$N)),"",  _xlfn.XLOOKUP($A524,GCVOA!$B:$B,GCVOA!$N:$N))</f>
        <v/>
      </c>
      <c r="P524" s="82" t="str">
        <f>IF(ISNA(_xlfn.XLOOKUP($A524,GCSEMI!$B:$B,GCSEMI!$N:$N)),"",  _xlfn.XLOOKUP($A524,GCSEMI!$B:$B,GCSEMI!$N:$N))</f>
        <v/>
      </c>
      <c r="Q524" s="82" t="str">
        <f>IF(ISNA(_xlfn.XLOOKUP($A524,ORGPREP!$B:$B,ORGPREP!$N:$N)),"",  _xlfn.XLOOKUP($A524,ORGPREP!$B:$B,ORGPREP!$N:$N))</f>
        <v/>
      </c>
      <c r="R524" s="82" t="str">
        <f>IF(ISNA(_xlfn.XLOOKUP($A524,MSSEMI!$B:$B,MSSEMI!$N:$N)),"",  _xlfn.XLOOKUP($A524,MSSEMI!$B:$B,MSSEMI!$N:$N))</f>
        <v/>
      </c>
      <c r="S524" s="82" t="str">
        <f>IF(ISNA(_xlfn.XLOOKUP($A524,MSVOA!$B:$B,MSVOA!$N:$N)),"",  _xlfn.XLOOKUP($A524,MSVOA!$B:$B,MSVOA!$N:$N))</f>
        <v/>
      </c>
      <c r="T524" s="130"/>
      <c r="U524" s="82">
        <f>IF(ISNA(_xlfn.XLOOKUP($A524,GENCHEM!$B:$B,GENCHEM!$N:$N)),"",  _xlfn.XLOOKUP($A524,GENCHEM!$B:$B,GENCHEM!$N:$N))</f>
        <v>0</v>
      </c>
      <c r="V524" s="82" t="str">
        <f>IF(ISNA(_xlfn.XLOOKUP($A524,HG!$B:$B,HG!$N:$N)),"",  _xlfn.XLOOKUP($A524,HG!$B:$B,HG!$N:$N))</f>
        <v/>
      </c>
    </row>
    <row r="525" spans="1:22" ht="24" customHeight="1">
      <c r="A525" s="92" t="s">
        <v>365</v>
      </c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78"/>
      <c r="P525" s="78"/>
      <c r="Q525" s="78"/>
      <c r="R525" s="78"/>
      <c r="S525" s="78"/>
      <c r="T525" s="92"/>
      <c r="U525" s="78"/>
      <c r="V525" s="78"/>
    </row>
    <row r="526" spans="1:22" ht="24" customHeight="1">
      <c r="A526" s="130" t="s">
        <v>695</v>
      </c>
      <c r="B526" s="131" t="s">
        <v>696</v>
      </c>
      <c r="C526" s="131" t="s">
        <v>697</v>
      </c>
      <c r="D526" s="131"/>
      <c r="E526" s="132">
        <v>45818</v>
      </c>
      <c r="F526" s="132">
        <v>45824</v>
      </c>
      <c r="G526" s="132">
        <v>45824</v>
      </c>
      <c r="H526" s="131">
        <v>6</v>
      </c>
      <c r="I526" s="131">
        <v>8</v>
      </c>
      <c r="J526" s="131">
        <v>0</v>
      </c>
      <c r="K526" s="131" t="s">
        <v>38</v>
      </c>
      <c r="L526" s="131" t="s">
        <v>27</v>
      </c>
      <c r="M526" s="131" t="s">
        <v>61</v>
      </c>
      <c r="N526" s="131">
        <v>0</v>
      </c>
      <c r="O526" s="82" t="str">
        <f>IF(ISNA(_xlfn.XLOOKUP($A526,GCVOA!$B:$B,GCVOA!$N:$N)),"",  _xlfn.XLOOKUP($A526,GCVOA!$B:$B,GCVOA!$N:$N))</f>
        <v/>
      </c>
      <c r="P526" s="82" t="str">
        <f>IF(ISNA(_xlfn.XLOOKUP($A526,GCSEMI!$B:$B,GCSEMI!$N:$N)),"",  _xlfn.XLOOKUP($A526,GCSEMI!$B:$B,GCSEMI!$N:$N))</f>
        <v/>
      </c>
      <c r="Q526" s="82" t="str">
        <f>IF(ISNA(_xlfn.XLOOKUP($A526,ORGPREP!$B:$B,ORGPREP!$N:$N)),"",  _xlfn.XLOOKUP($A526,ORGPREP!$B:$B,ORGPREP!$N:$N))</f>
        <v/>
      </c>
      <c r="R526" s="82" t="str">
        <f>IF(ISNA(_xlfn.XLOOKUP($A526,MSSEMI!$B:$B,MSSEMI!$N:$N)),"",  _xlfn.XLOOKUP($A526,MSSEMI!$B:$B,MSSEMI!$N:$N))</f>
        <v/>
      </c>
      <c r="S526" s="82">
        <f>IF(ISNA(_xlfn.XLOOKUP($A526,MSVOA!$B:$B,MSVOA!$N:$N)),"",  _xlfn.XLOOKUP($A526,MSVOA!$B:$B,MSVOA!$N:$N))</f>
        <v>0</v>
      </c>
      <c r="T526" s="130"/>
      <c r="U526" s="82">
        <f>IF(ISNA(_xlfn.XLOOKUP($A526,GENCHEM!$B:$B,GENCHEM!$N:$N)),"",  _xlfn.XLOOKUP($A526,GENCHEM!$B:$B,GENCHEM!$N:$N))</f>
        <v>0</v>
      </c>
      <c r="V526" s="82" t="str">
        <f>IF(ISNA(_xlfn.XLOOKUP($A526,HG!$B:$B,HG!$N:$N)),"",  _xlfn.XLOOKUP($A526,HG!$B:$B,HG!$N:$N))</f>
        <v/>
      </c>
    </row>
    <row r="527" spans="1:22" ht="24" customHeight="1">
      <c r="A527" s="92" t="s">
        <v>698</v>
      </c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78"/>
      <c r="P527" s="78"/>
      <c r="Q527" s="78"/>
      <c r="R527" s="78"/>
      <c r="S527" s="78"/>
      <c r="T527" s="92"/>
      <c r="U527" s="78"/>
      <c r="V527" s="78"/>
    </row>
    <row r="528" spans="1:22" ht="24" customHeight="1">
      <c r="A528" s="130" t="s">
        <v>699</v>
      </c>
      <c r="B528" s="131" t="s">
        <v>352</v>
      </c>
      <c r="C528" s="131" t="s">
        <v>700</v>
      </c>
      <c r="D528" s="131" t="s">
        <v>25</v>
      </c>
      <c r="E528" s="132">
        <v>45818</v>
      </c>
      <c r="F528" s="132">
        <v>45824</v>
      </c>
      <c r="G528" s="132">
        <v>45824</v>
      </c>
      <c r="H528" s="131">
        <v>6</v>
      </c>
      <c r="I528" s="131">
        <v>15</v>
      </c>
      <c r="J528" s="131">
        <v>0</v>
      </c>
      <c r="K528" s="131" t="s">
        <v>38</v>
      </c>
      <c r="L528" s="131" t="s">
        <v>27</v>
      </c>
      <c r="M528" s="131" t="s">
        <v>61</v>
      </c>
      <c r="N528" s="131">
        <v>0</v>
      </c>
      <c r="O528" s="82" t="str">
        <f>IF(ISNA(_xlfn.XLOOKUP($A528,GCVOA!$B:$B,GCVOA!$N:$N)),"",  _xlfn.XLOOKUP($A528,GCVOA!$B:$B,GCVOA!$N:$N))</f>
        <v/>
      </c>
      <c r="P528" s="82" t="str">
        <f>IF(ISNA(_xlfn.XLOOKUP($A528,GCSEMI!$B:$B,GCSEMI!$N:$N)),"",  _xlfn.XLOOKUP($A528,GCSEMI!$B:$B,GCSEMI!$N:$N))</f>
        <v/>
      </c>
      <c r="Q528" s="82" t="str">
        <f>IF(ISNA(_xlfn.XLOOKUP($A528,ORGPREP!$B:$B,ORGPREP!$N:$N)),"",  _xlfn.XLOOKUP($A528,ORGPREP!$B:$B,ORGPREP!$N:$N))</f>
        <v/>
      </c>
      <c r="R528" s="82">
        <f>IF(ISNA(_xlfn.XLOOKUP($A528,MSSEMI!$B:$B,MSSEMI!$N:$N)),"",  _xlfn.XLOOKUP($A528,MSSEMI!$B:$B,MSSEMI!$N:$N))</f>
        <v>0</v>
      </c>
      <c r="S528" s="82" t="str">
        <f>IF(ISNA(_xlfn.XLOOKUP($A528,MSVOA!$B:$B,MSVOA!$N:$N)),"",  _xlfn.XLOOKUP($A528,MSVOA!$B:$B,MSVOA!$N:$N))</f>
        <v/>
      </c>
      <c r="T528" s="130"/>
      <c r="U528" s="82">
        <f>IF(ISNA(_xlfn.XLOOKUP($A528,GENCHEM!$B:$B,GENCHEM!$N:$N)),"",  _xlfn.XLOOKUP($A528,GENCHEM!$B:$B,GENCHEM!$N:$N))</f>
        <v>0</v>
      </c>
      <c r="V528" s="82" t="str">
        <f>IF(ISNA(_xlfn.XLOOKUP($A528,HG!$B:$B,HG!$N:$N)),"",  _xlfn.XLOOKUP($A528,HG!$B:$B,HG!$N:$N))</f>
        <v/>
      </c>
    </row>
    <row r="529" spans="1:22" ht="24" customHeight="1">
      <c r="A529" s="92" t="s">
        <v>701</v>
      </c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78"/>
      <c r="P529" s="78"/>
      <c r="Q529" s="78"/>
      <c r="R529" s="78"/>
      <c r="S529" s="78"/>
      <c r="T529" s="92"/>
      <c r="U529" s="78"/>
      <c r="V529" s="78"/>
    </row>
    <row r="530" spans="1:22" ht="24" customHeight="1">
      <c r="A530" s="130" t="s">
        <v>702</v>
      </c>
      <c r="B530" s="131" t="s">
        <v>88</v>
      </c>
      <c r="C530" s="131" t="s">
        <v>444</v>
      </c>
      <c r="D530" s="131" t="s">
        <v>25</v>
      </c>
      <c r="E530" s="132">
        <v>45818</v>
      </c>
      <c r="F530" s="132">
        <v>45824</v>
      </c>
      <c r="G530" s="132">
        <v>45824</v>
      </c>
      <c r="H530" s="131">
        <v>6</v>
      </c>
      <c r="I530" s="131">
        <v>2</v>
      </c>
      <c r="J530" s="131">
        <v>0</v>
      </c>
      <c r="K530" s="131" t="s">
        <v>38</v>
      </c>
      <c r="L530" s="131" t="s">
        <v>27</v>
      </c>
      <c r="M530" s="131" t="s">
        <v>28</v>
      </c>
      <c r="N530" s="131">
        <v>0</v>
      </c>
      <c r="O530" s="82" t="str">
        <f>IF(ISNA(_xlfn.XLOOKUP($A530,GCVOA!$B:$B,GCVOA!$N:$N)),"",  _xlfn.XLOOKUP($A530,GCVOA!$B:$B,GCVOA!$N:$N))</f>
        <v/>
      </c>
      <c r="P530" s="82" t="str">
        <f>IF(ISNA(_xlfn.XLOOKUP($A530,GCSEMI!$B:$B,GCSEMI!$N:$N)),"",  _xlfn.XLOOKUP($A530,GCSEMI!$B:$B,GCSEMI!$N:$N))</f>
        <v/>
      </c>
      <c r="Q530" s="82" t="str">
        <f>IF(ISNA(_xlfn.XLOOKUP($A530,ORGPREP!$B:$B,ORGPREP!$N:$N)),"",  _xlfn.XLOOKUP($A530,ORGPREP!$B:$B,ORGPREP!$N:$N))</f>
        <v/>
      </c>
      <c r="R530" s="82" t="str">
        <f>IF(ISNA(_xlfn.XLOOKUP($A530,MSSEMI!$B:$B,MSSEMI!$N:$N)),"",  _xlfn.XLOOKUP($A530,MSSEMI!$B:$B,MSSEMI!$N:$N))</f>
        <v/>
      </c>
      <c r="S530" s="82" t="str">
        <f>IF(ISNA(_xlfn.XLOOKUP($A530,MSVOA!$B:$B,MSVOA!$N:$N)),"",  _xlfn.XLOOKUP($A530,MSVOA!$B:$B,MSVOA!$N:$N))</f>
        <v/>
      </c>
      <c r="T530" s="130"/>
      <c r="U530" s="82" t="str">
        <f>IF(ISNA(_xlfn.XLOOKUP($A530,GENCHEM!$B:$B,GENCHEM!$N:$N)),"",  _xlfn.XLOOKUP($A530,GENCHEM!$B:$B,GENCHEM!$N:$N))</f>
        <v/>
      </c>
      <c r="V530" s="82">
        <f>IF(ISNA(_xlfn.XLOOKUP($A530,HG!$B:$B,HG!$N:$N)),"",  _xlfn.XLOOKUP($A530,HG!$B:$B,HG!$N:$N))</f>
        <v>0</v>
      </c>
    </row>
    <row r="531" spans="1:22" ht="24" customHeight="1">
      <c r="A531" s="92" t="s">
        <v>445</v>
      </c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78"/>
      <c r="P531" s="78"/>
      <c r="Q531" s="78"/>
      <c r="R531" s="78"/>
      <c r="S531" s="78"/>
      <c r="T531" s="92"/>
      <c r="U531" s="78"/>
      <c r="V531" s="78"/>
    </row>
    <row r="532" spans="1:22" ht="24" customHeight="1">
      <c r="A532" s="130" t="s">
        <v>703</v>
      </c>
      <c r="B532" s="131" t="s">
        <v>203</v>
      </c>
      <c r="C532" s="131" t="s">
        <v>704</v>
      </c>
      <c r="D532" s="131" t="s">
        <v>25</v>
      </c>
      <c r="E532" s="132">
        <v>45818</v>
      </c>
      <c r="F532" s="132">
        <v>45824</v>
      </c>
      <c r="G532" s="132">
        <v>45824</v>
      </c>
      <c r="H532" s="131">
        <v>6</v>
      </c>
      <c r="I532" s="131">
        <v>33</v>
      </c>
      <c r="J532" s="131">
        <v>0</v>
      </c>
      <c r="K532" s="131" t="s">
        <v>38</v>
      </c>
      <c r="L532" s="131" t="s">
        <v>27</v>
      </c>
      <c r="M532" s="131" t="s">
        <v>28</v>
      </c>
      <c r="N532" s="131">
        <v>0</v>
      </c>
      <c r="O532" s="82" t="str">
        <f>IF(ISNA(_xlfn.XLOOKUP($A532,GCVOA!$B:$B,GCVOA!$N:$N)),"",  _xlfn.XLOOKUP($A532,GCVOA!$B:$B,GCVOA!$N:$N))</f>
        <v/>
      </c>
      <c r="P532" s="82">
        <f>IF(ISNA(_xlfn.XLOOKUP($A532,GCSEMI!$B:$B,GCSEMI!$N:$N)),"",  _xlfn.XLOOKUP($A532,GCSEMI!$B:$B,GCSEMI!$N:$N))</f>
        <v>0</v>
      </c>
      <c r="Q532" s="82" t="str">
        <f>IF(ISNA(_xlfn.XLOOKUP($A532,ORGPREP!$B:$B,ORGPREP!$N:$N)),"",  _xlfn.XLOOKUP($A532,ORGPREP!$B:$B,ORGPREP!$N:$N))</f>
        <v/>
      </c>
      <c r="R532" s="82">
        <f>IF(ISNA(_xlfn.XLOOKUP($A532,MSSEMI!$B:$B,MSSEMI!$N:$N)),"",  _xlfn.XLOOKUP($A532,MSSEMI!$B:$B,MSSEMI!$N:$N))</f>
        <v>0</v>
      </c>
      <c r="S532" s="82" t="str">
        <f>IF(ISNA(_xlfn.XLOOKUP($A532,MSVOA!$B:$B,MSVOA!$N:$N)),"",  _xlfn.XLOOKUP($A532,MSVOA!$B:$B,MSVOA!$N:$N))</f>
        <v/>
      </c>
      <c r="T532" s="130"/>
      <c r="U532" s="82">
        <f>IF(ISNA(_xlfn.XLOOKUP($A532,GENCHEM!$B:$B,GENCHEM!$N:$N)),"",  _xlfn.XLOOKUP($A532,GENCHEM!$B:$B,GENCHEM!$N:$N))</f>
        <v>0</v>
      </c>
      <c r="V532" s="82" t="str">
        <f>IF(ISNA(_xlfn.XLOOKUP($A532,HG!$B:$B,HG!$N:$N)),"",  _xlfn.XLOOKUP($A532,HG!$B:$B,HG!$N:$N))</f>
        <v/>
      </c>
    </row>
    <row r="533" spans="1:22" ht="24" customHeight="1">
      <c r="A533" s="92" t="s">
        <v>705</v>
      </c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78"/>
      <c r="P533" s="78"/>
      <c r="Q533" s="78"/>
      <c r="R533" s="78"/>
      <c r="S533" s="78"/>
      <c r="T533" s="92"/>
      <c r="U533" s="78"/>
      <c r="V533" s="78"/>
    </row>
    <row r="534" spans="1:22" ht="24" customHeight="1">
      <c r="A534" s="130" t="s">
        <v>706</v>
      </c>
      <c r="B534" s="131" t="s">
        <v>203</v>
      </c>
      <c r="C534" s="131" t="s">
        <v>608</v>
      </c>
      <c r="D534" s="131" t="s">
        <v>25</v>
      </c>
      <c r="E534" s="132">
        <v>45818</v>
      </c>
      <c r="F534" s="132">
        <v>45824</v>
      </c>
      <c r="G534" s="132">
        <v>45824</v>
      </c>
      <c r="H534" s="131">
        <v>6</v>
      </c>
      <c r="I534" s="131">
        <v>36</v>
      </c>
      <c r="J534" s="131">
        <v>0</v>
      </c>
      <c r="K534" s="131" t="s">
        <v>38</v>
      </c>
      <c r="L534" s="131" t="s">
        <v>27</v>
      </c>
      <c r="M534" s="131" t="s">
        <v>61</v>
      </c>
      <c r="N534" s="131">
        <v>0</v>
      </c>
      <c r="O534" s="82" t="str">
        <f>IF(ISNA(_xlfn.XLOOKUP($A534,GCVOA!$B:$B,GCVOA!$N:$N)),"",  _xlfn.XLOOKUP($A534,GCVOA!$B:$B,GCVOA!$N:$N))</f>
        <v/>
      </c>
      <c r="P534" s="82" t="str">
        <f>IF(ISNA(_xlfn.XLOOKUP($A534,GCSEMI!$B:$B,GCSEMI!$N:$N)),"",  _xlfn.XLOOKUP($A534,GCSEMI!$B:$B,GCSEMI!$N:$N))</f>
        <v/>
      </c>
      <c r="Q534" s="82" t="str">
        <f>IF(ISNA(_xlfn.XLOOKUP($A534,ORGPREP!$B:$B,ORGPREP!$N:$N)),"",  _xlfn.XLOOKUP($A534,ORGPREP!$B:$B,ORGPREP!$N:$N))</f>
        <v/>
      </c>
      <c r="R534" s="82" t="str">
        <f>IF(ISNA(_xlfn.XLOOKUP($A534,MSSEMI!$B:$B,MSSEMI!$N:$N)),"",  _xlfn.XLOOKUP($A534,MSSEMI!$B:$B,MSSEMI!$N:$N))</f>
        <v/>
      </c>
      <c r="S534" s="82" t="str">
        <f>IF(ISNA(_xlfn.XLOOKUP($A534,MSVOA!$B:$B,MSVOA!$N:$N)),"",  _xlfn.XLOOKUP($A534,MSVOA!$B:$B,MSVOA!$N:$N))</f>
        <v/>
      </c>
      <c r="T534" s="130"/>
      <c r="U534" s="82">
        <f>IF(ISNA(_xlfn.XLOOKUP($A534,GENCHEM!$B:$B,GENCHEM!$N:$N)),"",  _xlfn.XLOOKUP($A534,GENCHEM!$B:$B,GENCHEM!$N:$N))</f>
        <v>0</v>
      </c>
      <c r="V534" s="82" t="str">
        <f>IF(ISNA(_xlfn.XLOOKUP($A534,HG!$B:$B,HG!$N:$N)),"",  _xlfn.XLOOKUP($A534,HG!$B:$B,HG!$N:$N))</f>
        <v/>
      </c>
    </row>
    <row r="535" spans="1:22" ht="24" customHeight="1">
      <c r="A535" s="92" t="s">
        <v>632</v>
      </c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78"/>
      <c r="P535" s="78"/>
      <c r="Q535" s="78"/>
      <c r="R535" s="78"/>
      <c r="S535" s="78"/>
      <c r="T535" s="92"/>
      <c r="U535" s="78"/>
      <c r="V535" s="78"/>
    </row>
    <row r="536" spans="1:22" ht="24" customHeight="1">
      <c r="A536" s="130" t="s">
        <v>707</v>
      </c>
      <c r="B536" s="131" t="s">
        <v>203</v>
      </c>
      <c r="C536" s="131" t="s">
        <v>708</v>
      </c>
      <c r="D536" s="131" t="s">
        <v>25</v>
      </c>
      <c r="E536" s="132">
        <v>45818</v>
      </c>
      <c r="F536" s="132">
        <v>45824</v>
      </c>
      <c r="G536" s="132">
        <v>45824</v>
      </c>
      <c r="H536" s="131">
        <v>6</v>
      </c>
      <c r="I536" s="131">
        <v>6</v>
      </c>
      <c r="J536" s="131">
        <v>0</v>
      </c>
      <c r="K536" s="131" t="s">
        <v>38</v>
      </c>
      <c r="L536" s="131" t="s">
        <v>27</v>
      </c>
      <c r="M536" s="131" t="s">
        <v>28</v>
      </c>
      <c r="N536" s="131">
        <v>0</v>
      </c>
      <c r="O536" s="82" t="str">
        <f>IF(ISNA(_xlfn.XLOOKUP($A536,GCVOA!$B:$B,GCVOA!$N:$N)),"",  _xlfn.XLOOKUP($A536,GCVOA!$B:$B,GCVOA!$N:$N))</f>
        <v/>
      </c>
      <c r="P536" s="82">
        <f>IF(ISNA(_xlfn.XLOOKUP($A536,GCSEMI!$B:$B,GCSEMI!$N:$N)),"",  _xlfn.XLOOKUP($A536,GCSEMI!$B:$B,GCSEMI!$N:$N))</f>
        <v>0</v>
      </c>
      <c r="Q536" s="82" t="str">
        <f>IF(ISNA(_xlfn.XLOOKUP($A536,ORGPREP!$B:$B,ORGPREP!$N:$N)),"",  _xlfn.XLOOKUP($A536,ORGPREP!$B:$B,ORGPREP!$N:$N))</f>
        <v/>
      </c>
      <c r="R536" s="82">
        <f>IF(ISNA(_xlfn.XLOOKUP($A536,MSSEMI!$B:$B,MSSEMI!$N:$N)),"",  _xlfn.XLOOKUP($A536,MSSEMI!$B:$B,MSSEMI!$N:$N))</f>
        <v>0</v>
      </c>
      <c r="S536" s="82" t="str">
        <f>IF(ISNA(_xlfn.XLOOKUP($A536,MSVOA!$B:$B,MSVOA!$N:$N)),"",  _xlfn.XLOOKUP($A536,MSVOA!$B:$B,MSVOA!$N:$N))</f>
        <v/>
      </c>
      <c r="T536" s="130"/>
      <c r="U536" s="82">
        <f>IF(ISNA(_xlfn.XLOOKUP($A536,GENCHEM!$B:$B,GENCHEM!$N:$N)),"",  _xlfn.XLOOKUP($A536,GENCHEM!$B:$B,GENCHEM!$N:$N))</f>
        <v>0</v>
      </c>
      <c r="V536" s="82" t="str">
        <f>IF(ISNA(_xlfn.XLOOKUP($A536,HG!$B:$B,HG!$N:$N)),"",  _xlfn.XLOOKUP($A536,HG!$B:$B,HG!$N:$N))</f>
        <v/>
      </c>
    </row>
    <row r="537" spans="1:22" ht="24" customHeight="1">
      <c r="A537" s="92" t="s">
        <v>705</v>
      </c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78"/>
      <c r="P537" s="78"/>
      <c r="Q537" s="78"/>
      <c r="R537" s="78"/>
      <c r="S537" s="78"/>
      <c r="T537" s="92"/>
      <c r="U537" s="78"/>
      <c r="V537" s="78"/>
    </row>
    <row r="538" spans="1:22" ht="24" customHeight="1">
      <c r="A538" s="130" t="s">
        <v>709</v>
      </c>
      <c r="B538" s="131" t="s">
        <v>203</v>
      </c>
      <c r="C538" s="131" t="s">
        <v>710</v>
      </c>
      <c r="D538" s="131" t="s">
        <v>25</v>
      </c>
      <c r="E538" s="132">
        <v>45818</v>
      </c>
      <c r="F538" s="132">
        <v>45824</v>
      </c>
      <c r="G538" s="132">
        <v>45824</v>
      </c>
      <c r="H538" s="131">
        <v>6</v>
      </c>
      <c r="I538" s="131">
        <v>15</v>
      </c>
      <c r="J538" s="131">
        <v>0</v>
      </c>
      <c r="K538" s="131" t="s">
        <v>38</v>
      </c>
      <c r="L538" s="131" t="s">
        <v>27</v>
      </c>
      <c r="M538" s="131" t="s">
        <v>28</v>
      </c>
      <c r="N538" s="131">
        <v>0</v>
      </c>
      <c r="O538" s="82" t="str">
        <f>IF(ISNA(_xlfn.XLOOKUP($A538,GCVOA!$B:$B,GCVOA!$N:$N)),"",  _xlfn.XLOOKUP($A538,GCVOA!$B:$B,GCVOA!$N:$N))</f>
        <v/>
      </c>
      <c r="P538" s="82">
        <f>IF(ISNA(_xlfn.XLOOKUP($A538,GCSEMI!$B:$B,GCSEMI!$N:$N)),"",  _xlfn.XLOOKUP($A538,GCSEMI!$B:$B,GCSEMI!$N:$N))</f>
        <v>0</v>
      </c>
      <c r="Q538" s="82" t="str">
        <f>IF(ISNA(_xlfn.XLOOKUP($A538,ORGPREP!$B:$B,ORGPREP!$N:$N)),"",  _xlfn.XLOOKUP($A538,ORGPREP!$B:$B,ORGPREP!$N:$N))</f>
        <v/>
      </c>
      <c r="R538" s="82">
        <f>IF(ISNA(_xlfn.XLOOKUP($A538,MSSEMI!$B:$B,MSSEMI!$N:$N)),"",  _xlfn.XLOOKUP($A538,MSSEMI!$B:$B,MSSEMI!$N:$N))</f>
        <v>0</v>
      </c>
      <c r="S538" s="82" t="str">
        <f>IF(ISNA(_xlfn.XLOOKUP($A538,MSVOA!$B:$B,MSVOA!$N:$N)),"",  _xlfn.XLOOKUP($A538,MSVOA!$B:$B,MSVOA!$N:$N))</f>
        <v/>
      </c>
      <c r="T538" s="130"/>
      <c r="U538" s="82">
        <f>IF(ISNA(_xlfn.XLOOKUP($A538,GENCHEM!$B:$B,GENCHEM!$N:$N)),"",  _xlfn.XLOOKUP($A538,GENCHEM!$B:$B,GENCHEM!$N:$N))</f>
        <v>0</v>
      </c>
      <c r="V538" s="82" t="str">
        <f>IF(ISNA(_xlfn.XLOOKUP($A538,HG!$B:$B,HG!$N:$N)),"",  _xlfn.XLOOKUP($A538,HG!$B:$B,HG!$N:$N))</f>
        <v/>
      </c>
    </row>
    <row r="539" spans="1:22" ht="24" customHeight="1">
      <c r="A539" s="92" t="s">
        <v>705</v>
      </c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78"/>
      <c r="P539" s="78"/>
      <c r="Q539" s="78"/>
      <c r="R539" s="78"/>
      <c r="S539" s="78"/>
      <c r="T539" s="92"/>
      <c r="U539" s="78"/>
      <c r="V539" s="78"/>
    </row>
    <row r="540" spans="1:22" ht="24" customHeight="1">
      <c r="A540" s="130" t="s">
        <v>711</v>
      </c>
      <c r="B540" s="131" t="s">
        <v>203</v>
      </c>
      <c r="C540" s="131" t="s">
        <v>301</v>
      </c>
      <c r="D540" s="131" t="s">
        <v>25</v>
      </c>
      <c r="E540" s="132">
        <v>45818</v>
      </c>
      <c r="F540" s="132">
        <v>45824</v>
      </c>
      <c r="G540" s="132">
        <v>45824</v>
      </c>
      <c r="H540" s="131">
        <v>6</v>
      </c>
      <c r="I540" s="131">
        <v>1</v>
      </c>
      <c r="J540" s="131">
        <v>0</v>
      </c>
      <c r="K540" s="131" t="s">
        <v>38</v>
      </c>
      <c r="L540" s="131" t="s">
        <v>27</v>
      </c>
      <c r="M540" s="131" t="s">
        <v>61</v>
      </c>
      <c r="N540" s="131">
        <v>0</v>
      </c>
      <c r="O540" s="82" t="str">
        <f>IF(ISNA(_xlfn.XLOOKUP($A540,GCVOA!$B:$B,GCVOA!$N:$N)),"",  _xlfn.XLOOKUP($A540,GCVOA!$B:$B,GCVOA!$N:$N))</f>
        <v/>
      </c>
      <c r="P540" s="82" t="str">
        <f>IF(ISNA(_xlfn.XLOOKUP($A540,GCSEMI!$B:$B,GCSEMI!$N:$N)),"",  _xlfn.XLOOKUP($A540,GCSEMI!$B:$B,GCSEMI!$N:$N))</f>
        <v/>
      </c>
      <c r="Q540" s="82" t="str">
        <f>IF(ISNA(_xlfn.XLOOKUP($A540,ORGPREP!$B:$B,ORGPREP!$N:$N)),"",  _xlfn.XLOOKUP($A540,ORGPREP!$B:$B,ORGPREP!$N:$N))</f>
        <v/>
      </c>
      <c r="R540" s="82" t="str">
        <f>IF(ISNA(_xlfn.XLOOKUP($A540,MSSEMI!$B:$B,MSSEMI!$N:$N)),"",  _xlfn.XLOOKUP($A540,MSSEMI!$B:$B,MSSEMI!$N:$N))</f>
        <v/>
      </c>
      <c r="S540" s="82" t="str">
        <f>IF(ISNA(_xlfn.XLOOKUP($A540,MSVOA!$B:$B,MSVOA!$N:$N)),"",  _xlfn.XLOOKUP($A540,MSVOA!$B:$B,MSVOA!$N:$N))</f>
        <v/>
      </c>
      <c r="T540" s="130"/>
      <c r="U540" s="82">
        <f>IF(ISNA(_xlfn.XLOOKUP($A540,GENCHEM!$B:$B,GENCHEM!$N:$N)),"",  _xlfn.XLOOKUP($A540,GENCHEM!$B:$B,GENCHEM!$N:$N))</f>
        <v>0</v>
      </c>
      <c r="V540" s="82" t="str">
        <f>IF(ISNA(_xlfn.XLOOKUP($A540,HG!$B:$B,HG!$N:$N)),"",  _xlfn.XLOOKUP($A540,HG!$B:$B,HG!$N:$N))</f>
        <v/>
      </c>
    </row>
    <row r="541" spans="1:22" ht="24" customHeight="1">
      <c r="A541" s="92" t="s">
        <v>482</v>
      </c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78"/>
      <c r="P541" s="78"/>
      <c r="Q541" s="78"/>
      <c r="R541" s="78"/>
      <c r="S541" s="78"/>
      <c r="T541" s="92"/>
      <c r="U541" s="78"/>
      <c r="V541" s="78"/>
    </row>
    <row r="542" spans="1:22" ht="24" customHeight="1">
      <c r="A542" s="130" t="s">
        <v>712</v>
      </c>
      <c r="B542" s="131" t="s">
        <v>203</v>
      </c>
      <c r="C542" s="131" t="s">
        <v>713</v>
      </c>
      <c r="D542" s="131" t="s">
        <v>25</v>
      </c>
      <c r="E542" s="132">
        <v>45818</v>
      </c>
      <c r="F542" s="132">
        <v>45824</v>
      </c>
      <c r="G542" s="132">
        <v>45824</v>
      </c>
      <c r="H542" s="131">
        <v>6</v>
      </c>
      <c r="I542" s="131">
        <v>7</v>
      </c>
      <c r="J542" s="131">
        <v>0</v>
      </c>
      <c r="K542" s="131" t="s">
        <v>38</v>
      </c>
      <c r="L542" s="131" t="s">
        <v>27</v>
      </c>
      <c r="M542" s="131" t="s">
        <v>61</v>
      </c>
      <c r="N542" s="131">
        <v>0</v>
      </c>
      <c r="O542" s="82" t="str">
        <f>IF(ISNA(_xlfn.XLOOKUP($A542,GCVOA!$B:$B,GCVOA!$N:$N)),"",  _xlfn.XLOOKUP($A542,GCVOA!$B:$B,GCVOA!$N:$N))</f>
        <v/>
      </c>
      <c r="P542" s="82" t="str">
        <f>IF(ISNA(_xlfn.XLOOKUP($A542,GCSEMI!$B:$B,GCSEMI!$N:$N)),"",  _xlfn.XLOOKUP($A542,GCSEMI!$B:$B,GCSEMI!$N:$N))</f>
        <v/>
      </c>
      <c r="Q542" s="82" t="str">
        <f>IF(ISNA(_xlfn.XLOOKUP($A542,ORGPREP!$B:$B,ORGPREP!$N:$N)),"",  _xlfn.XLOOKUP($A542,ORGPREP!$B:$B,ORGPREP!$N:$N))</f>
        <v/>
      </c>
      <c r="R542" s="82" t="str">
        <f>IF(ISNA(_xlfn.XLOOKUP($A542,MSSEMI!$B:$B,MSSEMI!$N:$N)),"",  _xlfn.XLOOKUP($A542,MSSEMI!$B:$B,MSSEMI!$N:$N))</f>
        <v/>
      </c>
      <c r="S542" s="82" t="str">
        <f>IF(ISNA(_xlfn.XLOOKUP($A542,MSVOA!$B:$B,MSVOA!$N:$N)),"",  _xlfn.XLOOKUP($A542,MSVOA!$B:$B,MSVOA!$N:$N))</f>
        <v/>
      </c>
      <c r="T542" s="130"/>
      <c r="U542" s="82">
        <f>IF(ISNA(_xlfn.XLOOKUP($A542,GENCHEM!$B:$B,GENCHEM!$N:$N)),"",  _xlfn.XLOOKUP($A542,GENCHEM!$B:$B,GENCHEM!$N:$N))</f>
        <v>0</v>
      </c>
      <c r="V542" s="82" t="str">
        <f>IF(ISNA(_xlfn.XLOOKUP($A542,HG!$B:$B,HG!$N:$N)),"",  _xlfn.XLOOKUP($A542,HG!$B:$B,HG!$N:$N))</f>
        <v/>
      </c>
    </row>
    <row r="543" spans="1:22" ht="24" customHeight="1">
      <c r="A543" s="92" t="s">
        <v>714</v>
      </c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78"/>
      <c r="P543" s="78"/>
      <c r="Q543" s="78"/>
      <c r="R543" s="78"/>
      <c r="S543" s="78"/>
      <c r="T543" s="92"/>
      <c r="U543" s="78"/>
      <c r="V543" s="78"/>
    </row>
    <row r="544" spans="1:22" ht="24" customHeight="1">
      <c r="A544" s="130" t="s">
        <v>715</v>
      </c>
      <c r="B544" s="131" t="s">
        <v>203</v>
      </c>
      <c r="C544" s="131" t="s">
        <v>716</v>
      </c>
      <c r="D544" s="131" t="s">
        <v>25</v>
      </c>
      <c r="E544" s="132">
        <v>45818</v>
      </c>
      <c r="F544" s="132">
        <v>45824</v>
      </c>
      <c r="G544" s="132">
        <v>45824</v>
      </c>
      <c r="H544" s="131">
        <v>6</v>
      </c>
      <c r="I544" s="131">
        <v>10</v>
      </c>
      <c r="J544" s="131">
        <v>0</v>
      </c>
      <c r="K544" s="131" t="s">
        <v>38</v>
      </c>
      <c r="L544" s="131" t="s">
        <v>27</v>
      </c>
      <c r="M544" s="131" t="s">
        <v>61</v>
      </c>
      <c r="N544" s="131">
        <v>0</v>
      </c>
      <c r="O544" s="82" t="str">
        <f>IF(ISNA(_xlfn.XLOOKUP($A544,GCVOA!$B:$B,GCVOA!$N:$N)),"",  _xlfn.XLOOKUP($A544,GCVOA!$B:$B,GCVOA!$N:$N))</f>
        <v/>
      </c>
      <c r="P544" s="82" t="str">
        <f>IF(ISNA(_xlfn.XLOOKUP($A544,GCSEMI!$B:$B,GCSEMI!$N:$N)),"",  _xlfn.XLOOKUP($A544,GCSEMI!$B:$B,GCSEMI!$N:$N))</f>
        <v/>
      </c>
      <c r="Q544" s="82" t="str">
        <f>IF(ISNA(_xlfn.XLOOKUP($A544,ORGPREP!$B:$B,ORGPREP!$N:$N)),"",  _xlfn.XLOOKUP($A544,ORGPREP!$B:$B,ORGPREP!$N:$N))</f>
        <v/>
      </c>
      <c r="R544" s="82" t="str">
        <f>IF(ISNA(_xlfn.XLOOKUP($A544,MSSEMI!$B:$B,MSSEMI!$N:$N)),"",  _xlfn.XLOOKUP($A544,MSSEMI!$B:$B,MSSEMI!$N:$N))</f>
        <v/>
      </c>
      <c r="S544" s="82" t="str">
        <f>IF(ISNA(_xlfn.XLOOKUP($A544,MSVOA!$B:$B,MSVOA!$N:$N)),"",  _xlfn.XLOOKUP($A544,MSVOA!$B:$B,MSVOA!$N:$N))</f>
        <v/>
      </c>
      <c r="T544" s="130"/>
      <c r="U544" s="82">
        <f>IF(ISNA(_xlfn.XLOOKUP($A544,GENCHEM!$B:$B,GENCHEM!$N:$N)),"",  _xlfn.XLOOKUP($A544,GENCHEM!$B:$B,GENCHEM!$N:$N))</f>
        <v>0</v>
      </c>
      <c r="V544" s="82" t="str">
        <f>IF(ISNA(_xlfn.XLOOKUP($A544,HG!$B:$B,HG!$N:$N)),"",  _xlfn.XLOOKUP($A544,HG!$B:$B,HG!$N:$N))</f>
        <v/>
      </c>
    </row>
    <row r="545" spans="1:22" ht="24" customHeight="1">
      <c r="A545" s="92" t="s">
        <v>717</v>
      </c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78"/>
      <c r="P545" s="78"/>
      <c r="Q545" s="78"/>
      <c r="R545" s="78"/>
      <c r="S545" s="78"/>
      <c r="T545" s="92"/>
      <c r="U545" s="78"/>
      <c r="V545" s="78"/>
    </row>
    <row r="546" spans="1:22" ht="24" customHeight="1">
      <c r="A546" s="130" t="s">
        <v>718</v>
      </c>
      <c r="B546" s="131" t="s">
        <v>203</v>
      </c>
      <c r="C546" s="131" t="s">
        <v>719</v>
      </c>
      <c r="D546" s="131" t="s">
        <v>25</v>
      </c>
      <c r="E546" s="132">
        <v>45818</v>
      </c>
      <c r="F546" s="132">
        <v>45824</v>
      </c>
      <c r="G546" s="132">
        <v>45824</v>
      </c>
      <c r="H546" s="131">
        <v>6</v>
      </c>
      <c r="I546" s="131">
        <v>7</v>
      </c>
      <c r="J546" s="131">
        <v>0</v>
      </c>
      <c r="K546" s="131" t="s">
        <v>38</v>
      </c>
      <c r="L546" s="131" t="s">
        <v>27</v>
      </c>
      <c r="M546" s="131" t="s">
        <v>61</v>
      </c>
      <c r="N546" s="131">
        <v>0</v>
      </c>
      <c r="O546" s="82" t="str">
        <f>IF(ISNA(_xlfn.XLOOKUP($A546,GCVOA!$B:$B,GCVOA!$N:$N)),"",  _xlfn.XLOOKUP($A546,GCVOA!$B:$B,GCVOA!$N:$N))</f>
        <v/>
      </c>
      <c r="P546" s="82" t="str">
        <f>IF(ISNA(_xlfn.XLOOKUP($A546,GCSEMI!$B:$B,GCSEMI!$N:$N)),"",  _xlfn.XLOOKUP($A546,GCSEMI!$B:$B,GCSEMI!$N:$N))</f>
        <v/>
      </c>
      <c r="Q546" s="82" t="str">
        <f>IF(ISNA(_xlfn.XLOOKUP($A546,ORGPREP!$B:$B,ORGPREP!$N:$N)),"",  _xlfn.XLOOKUP($A546,ORGPREP!$B:$B,ORGPREP!$N:$N))</f>
        <v/>
      </c>
      <c r="R546" s="82" t="str">
        <f>IF(ISNA(_xlfn.XLOOKUP($A546,MSSEMI!$B:$B,MSSEMI!$N:$N)),"",  _xlfn.XLOOKUP($A546,MSSEMI!$B:$B,MSSEMI!$N:$N))</f>
        <v/>
      </c>
      <c r="S546" s="82" t="str">
        <f>IF(ISNA(_xlfn.XLOOKUP($A546,MSVOA!$B:$B,MSVOA!$N:$N)),"",  _xlfn.XLOOKUP($A546,MSVOA!$B:$B,MSVOA!$N:$N))</f>
        <v/>
      </c>
      <c r="T546" s="130"/>
      <c r="U546" s="82">
        <f>IF(ISNA(_xlfn.XLOOKUP($A546,GENCHEM!$B:$B,GENCHEM!$N:$N)),"",  _xlfn.XLOOKUP($A546,GENCHEM!$B:$B,GENCHEM!$N:$N))</f>
        <v>0</v>
      </c>
      <c r="V546" s="82" t="str">
        <f>IF(ISNA(_xlfn.XLOOKUP($A546,HG!$B:$B,HG!$N:$N)),"",  _xlfn.XLOOKUP($A546,HG!$B:$B,HG!$N:$N))</f>
        <v/>
      </c>
    </row>
    <row r="547" spans="1:22" ht="24" customHeight="1">
      <c r="A547" s="92" t="s">
        <v>675</v>
      </c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78"/>
      <c r="P547" s="78"/>
      <c r="Q547" s="78"/>
      <c r="R547" s="78"/>
      <c r="S547" s="78"/>
      <c r="T547" s="92"/>
      <c r="U547" s="78"/>
      <c r="V547" s="78"/>
    </row>
    <row r="548" spans="1:22" ht="24" customHeight="1">
      <c r="A548" s="130" t="s">
        <v>720</v>
      </c>
      <c r="B548" s="131" t="s">
        <v>203</v>
      </c>
      <c r="C548" s="131" t="s">
        <v>721</v>
      </c>
      <c r="D548" s="131" t="s">
        <v>25</v>
      </c>
      <c r="E548" s="132">
        <v>45818</v>
      </c>
      <c r="F548" s="132">
        <v>45824</v>
      </c>
      <c r="G548" s="132">
        <v>45824</v>
      </c>
      <c r="H548" s="131">
        <v>6</v>
      </c>
      <c r="I548" s="131">
        <v>4</v>
      </c>
      <c r="J548" s="131">
        <v>0</v>
      </c>
      <c r="K548" s="131" t="s">
        <v>38</v>
      </c>
      <c r="L548" s="131" t="s">
        <v>27</v>
      </c>
      <c r="M548" s="131" t="s">
        <v>61</v>
      </c>
      <c r="N548" s="131">
        <v>0</v>
      </c>
      <c r="O548" s="82" t="str">
        <f>IF(ISNA(_xlfn.XLOOKUP($A548,GCVOA!$B:$B,GCVOA!$N:$N)),"",  _xlfn.XLOOKUP($A548,GCVOA!$B:$B,GCVOA!$N:$N))</f>
        <v/>
      </c>
      <c r="P548" s="82" t="str">
        <f>IF(ISNA(_xlfn.XLOOKUP($A548,GCSEMI!$B:$B,GCSEMI!$N:$N)),"",  _xlfn.XLOOKUP($A548,GCSEMI!$B:$B,GCSEMI!$N:$N))</f>
        <v/>
      </c>
      <c r="Q548" s="82" t="str">
        <f>IF(ISNA(_xlfn.XLOOKUP($A548,ORGPREP!$B:$B,ORGPREP!$N:$N)),"",  _xlfn.XLOOKUP($A548,ORGPREP!$B:$B,ORGPREP!$N:$N))</f>
        <v/>
      </c>
      <c r="R548" s="82" t="str">
        <f>IF(ISNA(_xlfn.XLOOKUP($A548,MSSEMI!$B:$B,MSSEMI!$N:$N)),"",  _xlfn.XLOOKUP($A548,MSSEMI!$B:$B,MSSEMI!$N:$N))</f>
        <v/>
      </c>
      <c r="S548" s="82" t="str">
        <f>IF(ISNA(_xlfn.XLOOKUP($A548,MSVOA!$B:$B,MSVOA!$N:$N)),"",  _xlfn.XLOOKUP($A548,MSVOA!$B:$B,MSVOA!$N:$N))</f>
        <v/>
      </c>
      <c r="T548" s="130"/>
      <c r="U548" s="82">
        <f>IF(ISNA(_xlfn.XLOOKUP($A548,GENCHEM!$B:$B,GENCHEM!$N:$N)),"",  _xlfn.XLOOKUP($A548,GENCHEM!$B:$B,GENCHEM!$N:$N))</f>
        <v>0</v>
      </c>
      <c r="V548" s="82" t="str">
        <f>IF(ISNA(_xlfn.XLOOKUP($A548,HG!$B:$B,HG!$N:$N)),"",  _xlfn.XLOOKUP($A548,HG!$B:$B,HG!$N:$N))</f>
        <v/>
      </c>
    </row>
    <row r="549" spans="1:22" ht="24" customHeight="1">
      <c r="A549" s="92" t="s">
        <v>722</v>
      </c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78"/>
      <c r="P549" s="78"/>
      <c r="Q549" s="78"/>
      <c r="R549" s="78"/>
      <c r="S549" s="78"/>
      <c r="T549" s="92"/>
      <c r="U549" s="78"/>
      <c r="V549" s="78"/>
    </row>
    <row r="550" spans="1:22" ht="24" customHeight="1">
      <c r="A550" s="130" t="s">
        <v>723</v>
      </c>
      <c r="B550" s="131" t="s">
        <v>203</v>
      </c>
      <c r="C550" s="131" t="s">
        <v>685</v>
      </c>
      <c r="D550" s="131" t="s">
        <v>25</v>
      </c>
      <c r="E550" s="132">
        <v>45818</v>
      </c>
      <c r="F550" s="132">
        <v>45824</v>
      </c>
      <c r="G550" s="132">
        <v>45824</v>
      </c>
      <c r="H550" s="131">
        <v>6</v>
      </c>
      <c r="I550" s="131">
        <v>3</v>
      </c>
      <c r="J550" s="131">
        <v>0</v>
      </c>
      <c r="K550" s="131" t="s">
        <v>38</v>
      </c>
      <c r="L550" s="131" t="s">
        <v>27</v>
      </c>
      <c r="M550" s="131" t="s">
        <v>61</v>
      </c>
      <c r="N550" s="131">
        <v>0</v>
      </c>
      <c r="O550" s="82" t="str">
        <f>IF(ISNA(_xlfn.XLOOKUP($A550,GCVOA!$B:$B,GCVOA!$N:$N)),"",  _xlfn.XLOOKUP($A550,GCVOA!$B:$B,GCVOA!$N:$N))</f>
        <v/>
      </c>
      <c r="P550" s="82" t="str">
        <f>IF(ISNA(_xlfn.XLOOKUP($A550,GCSEMI!$B:$B,GCSEMI!$N:$N)),"",  _xlfn.XLOOKUP($A550,GCSEMI!$B:$B,GCSEMI!$N:$N))</f>
        <v/>
      </c>
      <c r="Q550" s="82" t="str">
        <f>IF(ISNA(_xlfn.XLOOKUP($A550,ORGPREP!$B:$B,ORGPREP!$N:$N)),"",  _xlfn.XLOOKUP($A550,ORGPREP!$B:$B,ORGPREP!$N:$N))</f>
        <v/>
      </c>
      <c r="R550" s="82" t="str">
        <f>IF(ISNA(_xlfn.XLOOKUP($A550,MSSEMI!$B:$B,MSSEMI!$N:$N)),"",  _xlfn.XLOOKUP($A550,MSSEMI!$B:$B,MSSEMI!$N:$N))</f>
        <v/>
      </c>
      <c r="S550" s="82" t="str">
        <f>IF(ISNA(_xlfn.XLOOKUP($A550,MSVOA!$B:$B,MSVOA!$N:$N)),"",  _xlfn.XLOOKUP($A550,MSVOA!$B:$B,MSVOA!$N:$N))</f>
        <v/>
      </c>
      <c r="T550" s="130"/>
      <c r="U550" s="82">
        <f>IF(ISNA(_xlfn.XLOOKUP($A550,GENCHEM!$B:$B,GENCHEM!$N:$N)),"",  _xlfn.XLOOKUP($A550,GENCHEM!$B:$B,GENCHEM!$N:$N))</f>
        <v>0</v>
      </c>
      <c r="V550" s="82" t="str">
        <f>IF(ISNA(_xlfn.XLOOKUP($A550,HG!$B:$B,HG!$N:$N)),"",  _xlfn.XLOOKUP($A550,HG!$B:$B,HG!$N:$N))</f>
        <v/>
      </c>
    </row>
    <row r="551" spans="1:22" ht="24" customHeight="1">
      <c r="A551" s="92" t="s">
        <v>675</v>
      </c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78"/>
      <c r="P551" s="78"/>
      <c r="Q551" s="78"/>
      <c r="R551" s="78"/>
      <c r="S551" s="78"/>
      <c r="T551" s="92"/>
      <c r="U551" s="78"/>
      <c r="V551" s="78"/>
    </row>
    <row r="552" spans="1:22" ht="24" customHeight="1">
      <c r="A552" s="130" t="s">
        <v>724</v>
      </c>
      <c r="B552" s="131" t="s">
        <v>203</v>
      </c>
      <c r="C552" s="131" t="s">
        <v>725</v>
      </c>
      <c r="D552" s="131" t="s">
        <v>25</v>
      </c>
      <c r="E552" s="132">
        <v>45818</v>
      </c>
      <c r="F552" s="132">
        <v>45824</v>
      </c>
      <c r="G552" s="132">
        <v>45824</v>
      </c>
      <c r="H552" s="131">
        <v>6</v>
      </c>
      <c r="I552" s="131">
        <v>2</v>
      </c>
      <c r="J552" s="131">
        <v>0</v>
      </c>
      <c r="K552" s="131" t="s">
        <v>38</v>
      </c>
      <c r="L552" s="131" t="s">
        <v>27</v>
      </c>
      <c r="M552" s="131" t="s">
        <v>61</v>
      </c>
      <c r="N552" s="131">
        <v>0</v>
      </c>
      <c r="O552" s="82" t="str">
        <f>IF(ISNA(_xlfn.XLOOKUP($A552,GCVOA!$B:$B,GCVOA!$N:$N)),"",  _xlfn.XLOOKUP($A552,GCVOA!$B:$B,GCVOA!$N:$N))</f>
        <v/>
      </c>
      <c r="P552" s="82" t="str">
        <f>IF(ISNA(_xlfn.XLOOKUP($A552,GCSEMI!$B:$B,GCSEMI!$N:$N)),"",  _xlfn.XLOOKUP($A552,GCSEMI!$B:$B,GCSEMI!$N:$N))</f>
        <v/>
      </c>
      <c r="Q552" s="82" t="str">
        <f>IF(ISNA(_xlfn.XLOOKUP($A552,ORGPREP!$B:$B,ORGPREP!$N:$N)),"",  _xlfn.XLOOKUP($A552,ORGPREP!$B:$B,ORGPREP!$N:$N))</f>
        <v/>
      </c>
      <c r="R552" s="82" t="str">
        <f>IF(ISNA(_xlfn.XLOOKUP($A552,MSSEMI!$B:$B,MSSEMI!$N:$N)),"",  _xlfn.XLOOKUP($A552,MSSEMI!$B:$B,MSSEMI!$N:$N))</f>
        <v/>
      </c>
      <c r="S552" s="82" t="str">
        <f>IF(ISNA(_xlfn.XLOOKUP($A552,MSVOA!$B:$B,MSVOA!$N:$N)),"",  _xlfn.XLOOKUP($A552,MSVOA!$B:$B,MSVOA!$N:$N))</f>
        <v/>
      </c>
      <c r="T552" s="130"/>
      <c r="U552" s="82">
        <f>IF(ISNA(_xlfn.XLOOKUP($A552,GENCHEM!$B:$B,GENCHEM!$N:$N)),"",  _xlfn.XLOOKUP($A552,GENCHEM!$B:$B,GENCHEM!$N:$N))</f>
        <v>0</v>
      </c>
      <c r="V552" s="82" t="str">
        <f>IF(ISNA(_xlfn.XLOOKUP($A552,HG!$B:$B,HG!$N:$N)),"",  _xlfn.XLOOKUP($A552,HG!$B:$B,HG!$N:$N))</f>
        <v/>
      </c>
    </row>
    <row r="553" spans="1:22" ht="24" customHeight="1">
      <c r="A553" s="92" t="s">
        <v>675</v>
      </c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78"/>
      <c r="P553" s="78"/>
      <c r="Q553" s="78"/>
      <c r="R553" s="78"/>
      <c r="S553" s="78"/>
      <c r="T553" s="92"/>
      <c r="U553" s="78"/>
      <c r="V553" s="78"/>
    </row>
    <row r="554" spans="1:22" ht="24" customHeight="1">
      <c r="A554" s="130" t="s">
        <v>726</v>
      </c>
      <c r="B554" s="131" t="s">
        <v>203</v>
      </c>
      <c r="C554" s="131" t="s">
        <v>628</v>
      </c>
      <c r="D554" s="131" t="s">
        <v>25</v>
      </c>
      <c r="E554" s="132">
        <v>45818</v>
      </c>
      <c r="F554" s="132">
        <v>45824</v>
      </c>
      <c r="G554" s="132">
        <v>45824</v>
      </c>
      <c r="H554" s="131">
        <v>6</v>
      </c>
      <c r="I554" s="131">
        <v>9</v>
      </c>
      <c r="J554" s="131">
        <v>0</v>
      </c>
      <c r="K554" s="131" t="s">
        <v>38</v>
      </c>
      <c r="L554" s="131" t="s">
        <v>27</v>
      </c>
      <c r="M554" s="131" t="s">
        <v>61</v>
      </c>
      <c r="N554" s="131">
        <v>0</v>
      </c>
      <c r="O554" s="82" t="str">
        <f>IF(ISNA(_xlfn.XLOOKUP($A554,GCVOA!$B:$B,GCVOA!$N:$N)),"",  _xlfn.XLOOKUP($A554,GCVOA!$B:$B,GCVOA!$N:$N))</f>
        <v/>
      </c>
      <c r="P554" s="82" t="str">
        <f>IF(ISNA(_xlfn.XLOOKUP($A554,GCSEMI!$B:$B,GCSEMI!$N:$N)),"",  _xlfn.XLOOKUP($A554,GCSEMI!$B:$B,GCSEMI!$N:$N))</f>
        <v/>
      </c>
      <c r="Q554" s="82" t="str">
        <f>IF(ISNA(_xlfn.XLOOKUP($A554,ORGPREP!$B:$B,ORGPREP!$N:$N)),"",  _xlfn.XLOOKUP($A554,ORGPREP!$B:$B,ORGPREP!$N:$N))</f>
        <v/>
      </c>
      <c r="R554" s="82">
        <f>IF(ISNA(_xlfn.XLOOKUP($A554,MSSEMI!$B:$B,MSSEMI!$N:$N)),"",  _xlfn.XLOOKUP($A554,MSSEMI!$B:$B,MSSEMI!$N:$N))</f>
        <v>0</v>
      </c>
      <c r="S554" s="82" t="str">
        <f>IF(ISNA(_xlfn.XLOOKUP($A554,MSVOA!$B:$B,MSVOA!$N:$N)),"",  _xlfn.XLOOKUP($A554,MSVOA!$B:$B,MSVOA!$N:$N))</f>
        <v/>
      </c>
      <c r="T554" s="130"/>
      <c r="U554" s="82">
        <f>IF(ISNA(_xlfn.XLOOKUP($A554,GENCHEM!$B:$B,GENCHEM!$N:$N)),"",  _xlfn.XLOOKUP($A554,GENCHEM!$B:$B,GENCHEM!$N:$N))</f>
        <v>0</v>
      </c>
      <c r="V554" s="82" t="str">
        <f>IF(ISNA(_xlfn.XLOOKUP($A554,HG!$B:$B,HG!$N:$N)),"",  _xlfn.XLOOKUP($A554,HG!$B:$B,HG!$N:$N))</f>
        <v/>
      </c>
    </row>
    <row r="555" spans="1:22" ht="24" customHeight="1">
      <c r="A555" s="92" t="s">
        <v>701</v>
      </c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78"/>
      <c r="P555" s="78"/>
      <c r="Q555" s="78"/>
      <c r="R555" s="78"/>
      <c r="S555" s="78"/>
      <c r="T555" s="92"/>
      <c r="U555" s="78"/>
      <c r="V555" s="78"/>
    </row>
    <row r="556" spans="1:22" ht="24" customHeight="1">
      <c r="A556" s="133" t="s">
        <v>727</v>
      </c>
      <c r="B556" s="134" t="s">
        <v>203</v>
      </c>
      <c r="C556" s="134"/>
      <c r="D556" s="134"/>
      <c r="E556" s="135">
        <v>45818</v>
      </c>
      <c r="F556" s="135">
        <v>45819</v>
      </c>
      <c r="G556" s="135">
        <v>45824</v>
      </c>
      <c r="H556" s="134" t="s">
        <v>728</v>
      </c>
      <c r="I556" s="134">
        <v>20</v>
      </c>
      <c r="J556" s="134">
        <v>0</v>
      </c>
      <c r="K556" s="134" t="s">
        <v>38</v>
      </c>
      <c r="L556" s="134" t="s">
        <v>27</v>
      </c>
      <c r="M556" s="134" t="s">
        <v>61</v>
      </c>
      <c r="N556" s="134">
        <v>0</v>
      </c>
      <c r="O556" s="83" t="str">
        <f>IF(ISNA(_xlfn.XLOOKUP($A556,GCVOA!$B:$B,GCVOA!$N:$N)),"",  _xlfn.XLOOKUP($A556,GCVOA!$B:$B,GCVOA!$N:$N))</f>
        <v/>
      </c>
      <c r="P556" s="83" t="str">
        <f>IF(ISNA(_xlfn.XLOOKUP($A556,GCSEMI!$B:$B,GCSEMI!$N:$N)),"",  _xlfn.XLOOKUP($A556,GCSEMI!$B:$B,GCSEMI!$N:$N))</f>
        <v/>
      </c>
      <c r="Q556" s="83" t="str">
        <f>IF(ISNA(_xlfn.XLOOKUP($A556,ORGPREP!$B:$B,ORGPREP!$N:$N)),"",  _xlfn.XLOOKUP($A556,ORGPREP!$B:$B,ORGPREP!$N:$N))</f>
        <v/>
      </c>
      <c r="R556" s="83" t="str">
        <f>IF(ISNA(_xlfn.XLOOKUP($A556,MSSEMI!$B:$B,MSSEMI!$N:$N)),"",  _xlfn.XLOOKUP($A556,MSSEMI!$B:$B,MSSEMI!$N:$N))</f>
        <v/>
      </c>
      <c r="S556" s="83" t="str">
        <f>IF(ISNA(_xlfn.XLOOKUP($A556,MSVOA!$B:$B,MSVOA!$N:$N)),"",  _xlfn.XLOOKUP($A556,MSVOA!$B:$B,MSVOA!$N:$N))</f>
        <v/>
      </c>
      <c r="T556" s="133"/>
      <c r="U556" s="83">
        <f>IF(ISNA(_xlfn.XLOOKUP($A556,GENCHEM!$B:$B,GENCHEM!$N:$N)),"",  _xlfn.XLOOKUP($A556,GENCHEM!$B:$B,GENCHEM!$N:$N))</f>
        <v>0</v>
      </c>
      <c r="V556" s="83" t="str">
        <f>IF(ISNA(_xlfn.XLOOKUP($A556,HG!$B:$B,HG!$N:$N)),"",  _xlfn.XLOOKUP($A556,HG!$B:$B,HG!$N:$N))</f>
        <v/>
      </c>
    </row>
    <row r="557" spans="1:22" ht="24" customHeight="1">
      <c r="A557" s="92" t="s">
        <v>632</v>
      </c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78"/>
      <c r="P557" s="78"/>
      <c r="Q557" s="78"/>
      <c r="R557" s="78"/>
      <c r="S557" s="78"/>
      <c r="T557" s="92"/>
      <c r="U557" s="78"/>
      <c r="V557" s="78"/>
    </row>
    <row r="558" spans="1:22" ht="24" customHeight="1">
      <c r="A558" s="130" t="s">
        <v>729</v>
      </c>
      <c r="B558" s="131" t="s">
        <v>203</v>
      </c>
      <c r="C558" s="131" t="s">
        <v>730</v>
      </c>
      <c r="D558" s="131" t="s">
        <v>25</v>
      </c>
      <c r="E558" s="132">
        <v>45818</v>
      </c>
      <c r="F558" s="132">
        <v>45824</v>
      </c>
      <c r="G558" s="132">
        <v>45824</v>
      </c>
      <c r="H558" s="131">
        <v>6</v>
      </c>
      <c r="I558" s="131">
        <v>33</v>
      </c>
      <c r="J558" s="131">
        <v>0</v>
      </c>
      <c r="K558" s="131" t="s">
        <v>38</v>
      </c>
      <c r="L558" s="131" t="s">
        <v>27</v>
      </c>
      <c r="M558" s="131" t="s">
        <v>28</v>
      </c>
      <c r="N558" s="131">
        <v>0</v>
      </c>
      <c r="O558" s="82" t="str">
        <f>IF(ISNA(_xlfn.XLOOKUP($A558,GCVOA!$B:$B,GCVOA!$N:$N)),"",  _xlfn.XLOOKUP($A558,GCVOA!$B:$B,GCVOA!$N:$N))</f>
        <v/>
      </c>
      <c r="P558" s="82" t="str">
        <f>IF(ISNA(_xlfn.XLOOKUP($A558,GCSEMI!$B:$B,GCSEMI!$N:$N)),"",  _xlfn.XLOOKUP($A558,GCSEMI!$B:$B,GCSEMI!$N:$N))</f>
        <v/>
      </c>
      <c r="Q558" s="82" t="str">
        <f>IF(ISNA(_xlfn.XLOOKUP($A558,ORGPREP!$B:$B,ORGPREP!$N:$N)),"",  _xlfn.XLOOKUP($A558,ORGPREP!$B:$B,ORGPREP!$N:$N))</f>
        <v/>
      </c>
      <c r="R558" s="82">
        <f>IF(ISNA(_xlfn.XLOOKUP($A558,MSSEMI!$B:$B,MSSEMI!$N:$N)),"",  _xlfn.XLOOKUP($A558,MSSEMI!$B:$B,MSSEMI!$N:$N))</f>
        <v>0</v>
      </c>
      <c r="S558" s="82" t="str">
        <f>IF(ISNA(_xlfn.XLOOKUP($A558,MSVOA!$B:$B,MSVOA!$N:$N)),"",  _xlfn.XLOOKUP($A558,MSVOA!$B:$B,MSVOA!$N:$N))</f>
        <v/>
      </c>
      <c r="T558" s="130"/>
      <c r="U558" s="82">
        <f>IF(ISNA(_xlfn.XLOOKUP($A558,GENCHEM!$B:$B,GENCHEM!$N:$N)),"",  _xlfn.XLOOKUP($A558,GENCHEM!$B:$B,GENCHEM!$N:$N))</f>
        <v>0</v>
      </c>
      <c r="V558" s="82" t="str">
        <f>IF(ISNA(_xlfn.XLOOKUP($A558,HG!$B:$B,HG!$N:$N)),"",  _xlfn.XLOOKUP($A558,HG!$B:$B,HG!$N:$N))</f>
        <v/>
      </c>
    </row>
    <row r="559" spans="1:22" ht="24" customHeight="1">
      <c r="A559" s="92" t="s">
        <v>701</v>
      </c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78"/>
      <c r="P559" s="78"/>
      <c r="Q559" s="78"/>
      <c r="R559" s="78"/>
      <c r="S559" s="78"/>
      <c r="T559" s="92"/>
      <c r="U559" s="78"/>
      <c r="V559" s="78"/>
    </row>
    <row r="560" spans="1:22" ht="24" customHeight="1">
      <c r="A560" s="130" t="s">
        <v>731</v>
      </c>
      <c r="B560" s="131" t="s">
        <v>203</v>
      </c>
      <c r="C560" s="131" t="s">
        <v>687</v>
      </c>
      <c r="D560" s="131" t="s">
        <v>25</v>
      </c>
      <c r="E560" s="132">
        <v>45818</v>
      </c>
      <c r="F560" s="132">
        <v>45824</v>
      </c>
      <c r="G560" s="132">
        <v>45824</v>
      </c>
      <c r="H560" s="131">
        <v>6</v>
      </c>
      <c r="I560" s="131">
        <v>24</v>
      </c>
      <c r="J560" s="131">
        <v>0</v>
      </c>
      <c r="K560" s="131" t="s">
        <v>38</v>
      </c>
      <c r="L560" s="131" t="s">
        <v>27</v>
      </c>
      <c r="M560" s="131" t="s">
        <v>61</v>
      </c>
      <c r="N560" s="131">
        <v>0</v>
      </c>
      <c r="O560" s="82" t="str">
        <f>IF(ISNA(_xlfn.XLOOKUP($A560,GCVOA!$B:$B,GCVOA!$N:$N)),"",  _xlfn.XLOOKUP($A560,GCVOA!$B:$B,GCVOA!$N:$N))</f>
        <v/>
      </c>
      <c r="P560" s="82" t="str">
        <f>IF(ISNA(_xlfn.XLOOKUP($A560,GCSEMI!$B:$B,GCSEMI!$N:$N)),"",  _xlfn.XLOOKUP($A560,GCSEMI!$B:$B,GCSEMI!$N:$N))</f>
        <v/>
      </c>
      <c r="Q560" s="82" t="str">
        <f>IF(ISNA(_xlfn.XLOOKUP($A560,ORGPREP!$B:$B,ORGPREP!$N:$N)),"",  _xlfn.XLOOKUP($A560,ORGPREP!$B:$B,ORGPREP!$N:$N))</f>
        <v/>
      </c>
      <c r="R560" s="82" t="str">
        <f>IF(ISNA(_xlfn.XLOOKUP($A560,MSSEMI!$B:$B,MSSEMI!$N:$N)),"",  _xlfn.XLOOKUP($A560,MSSEMI!$B:$B,MSSEMI!$N:$N))</f>
        <v/>
      </c>
      <c r="S560" s="82" t="str">
        <f>IF(ISNA(_xlfn.XLOOKUP($A560,MSVOA!$B:$B,MSVOA!$N:$N)),"",  _xlfn.XLOOKUP($A560,MSVOA!$B:$B,MSVOA!$N:$N))</f>
        <v/>
      </c>
      <c r="T560" s="130"/>
      <c r="U560" s="82">
        <f>IF(ISNA(_xlfn.XLOOKUP($A560,GENCHEM!$B:$B,GENCHEM!$N:$N)),"",  _xlfn.XLOOKUP($A560,GENCHEM!$B:$B,GENCHEM!$N:$N))</f>
        <v>0</v>
      </c>
      <c r="V560" s="82" t="str">
        <f>IF(ISNA(_xlfn.XLOOKUP($A560,HG!$B:$B,HG!$N:$N)),"",  _xlfn.XLOOKUP($A560,HG!$B:$B,HG!$N:$N))</f>
        <v/>
      </c>
    </row>
    <row r="561" spans="1:22" ht="24" customHeight="1">
      <c r="A561" s="92" t="s">
        <v>632</v>
      </c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78"/>
      <c r="P561" s="78"/>
      <c r="Q561" s="78"/>
      <c r="R561" s="78"/>
      <c r="S561" s="78"/>
      <c r="T561" s="92"/>
      <c r="U561" s="78"/>
      <c r="V561" s="78"/>
    </row>
    <row r="562" spans="1:22" ht="24" customHeight="1">
      <c r="A562" s="133" t="s">
        <v>732</v>
      </c>
      <c r="B562" s="134" t="s">
        <v>733</v>
      </c>
      <c r="C562" s="134" t="s">
        <v>734</v>
      </c>
      <c r="D562" s="134" t="s">
        <v>735</v>
      </c>
      <c r="E562" s="135">
        <v>45821</v>
      </c>
      <c r="F562" s="135">
        <v>45824</v>
      </c>
      <c r="G562" s="135">
        <v>45824</v>
      </c>
      <c r="H562" s="134">
        <v>3</v>
      </c>
      <c r="I562" s="134">
        <v>3</v>
      </c>
      <c r="J562" s="134">
        <v>0</v>
      </c>
      <c r="K562" s="134" t="s">
        <v>250</v>
      </c>
      <c r="L562" s="134" t="s">
        <v>27</v>
      </c>
      <c r="M562" s="134" t="s">
        <v>61</v>
      </c>
      <c r="N562" s="134"/>
      <c r="O562" s="83" t="str">
        <f>IF(ISNA(_xlfn.XLOOKUP($A562,GCVOA!$B:$B,GCVOA!$N:$N)),"",  _xlfn.XLOOKUP($A562,GCVOA!$B:$B,GCVOA!$N:$N))</f>
        <v/>
      </c>
      <c r="P562" s="83" t="str">
        <f>IF(ISNA(_xlfn.XLOOKUP($A562,GCSEMI!$B:$B,GCSEMI!$N:$N)),"",  _xlfn.XLOOKUP($A562,GCSEMI!$B:$B,GCSEMI!$N:$N))</f>
        <v/>
      </c>
      <c r="Q562" s="83" t="str">
        <f>IF(ISNA(_xlfn.XLOOKUP($A562,ORGPREP!$B:$B,ORGPREP!$N:$N)),"",  _xlfn.XLOOKUP($A562,ORGPREP!$B:$B,ORGPREP!$N:$N))</f>
        <v/>
      </c>
      <c r="R562" s="83" t="str">
        <f>IF(ISNA(_xlfn.XLOOKUP($A562,MSSEMI!$B:$B,MSSEMI!$N:$N)),"",  _xlfn.XLOOKUP($A562,MSSEMI!$B:$B,MSSEMI!$N:$N))</f>
        <v/>
      </c>
      <c r="S562" s="83">
        <f>IF(ISNA(_xlfn.XLOOKUP($A562,MSVOA!$B:$B,MSVOA!$N:$N)),"",  _xlfn.XLOOKUP($A562,MSVOA!$B:$B,MSVOA!$N:$N))</f>
        <v>0</v>
      </c>
      <c r="T562" s="133"/>
      <c r="U562" s="83">
        <f>IF(ISNA(_xlfn.XLOOKUP($A562,GENCHEM!$B:$B,GENCHEM!$N:$N)),"",  _xlfn.XLOOKUP($A562,GENCHEM!$B:$B,GENCHEM!$N:$N))</f>
        <v>0</v>
      </c>
      <c r="V562" s="83" t="str">
        <f>IF(ISNA(_xlfn.XLOOKUP($A562,HG!$B:$B,HG!$N:$N)),"",  _xlfn.XLOOKUP($A562,HG!$B:$B,HG!$N:$N))</f>
        <v/>
      </c>
    </row>
    <row r="563" spans="1:22" ht="24" customHeight="1">
      <c r="A563" s="92" t="s">
        <v>736</v>
      </c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78"/>
      <c r="P563" s="78"/>
      <c r="Q563" s="78"/>
      <c r="R563" s="78"/>
      <c r="S563" s="78"/>
      <c r="T563" s="92"/>
      <c r="U563" s="78"/>
      <c r="V563" s="78"/>
    </row>
    <row r="564" spans="1:22" ht="24" customHeight="1">
      <c r="A564" s="127" t="s">
        <v>737</v>
      </c>
      <c r="B564" s="128" t="s">
        <v>258</v>
      </c>
      <c r="C564" s="128" t="s">
        <v>738</v>
      </c>
      <c r="D564" s="128" t="s">
        <v>238</v>
      </c>
      <c r="E564" s="129">
        <v>45814</v>
      </c>
      <c r="F564" s="129">
        <v>45824</v>
      </c>
      <c r="G564" s="129">
        <v>45824</v>
      </c>
      <c r="H564" s="128">
        <v>10</v>
      </c>
      <c r="I564" s="128">
        <v>12</v>
      </c>
      <c r="J564" s="128">
        <v>0</v>
      </c>
      <c r="K564" s="128" t="s">
        <v>38</v>
      </c>
      <c r="L564" s="128" t="s">
        <v>27</v>
      </c>
      <c r="M564" s="128" t="s">
        <v>44</v>
      </c>
      <c r="N564" s="128">
        <v>0</v>
      </c>
      <c r="O564" s="81" t="str">
        <f>IF(ISNA(_xlfn.XLOOKUP($A564,GCVOA!$B:$B,GCVOA!$N:$N)),"",  _xlfn.XLOOKUP($A564,GCVOA!$B:$B,GCVOA!$N:$N))</f>
        <v/>
      </c>
      <c r="P564" s="81" t="str">
        <f>IF(ISNA(_xlfn.XLOOKUP($A564,GCSEMI!$B:$B,GCSEMI!$N:$N)),"",  _xlfn.XLOOKUP($A564,GCSEMI!$B:$B,GCSEMI!$N:$N))</f>
        <v/>
      </c>
      <c r="Q564" s="81" t="str">
        <f>IF(ISNA(_xlfn.XLOOKUP($A564,ORGPREP!$B:$B,ORGPREP!$N:$N)),"",  _xlfn.XLOOKUP($A564,ORGPREP!$B:$B,ORGPREP!$N:$N))</f>
        <v/>
      </c>
      <c r="R564" s="81" t="str">
        <f>IF(ISNA(_xlfn.XLOOKUP($A564,MSSEMI!$B:$B,MSSEMI!$N:$N)),"",  _xlfn.XLOOKUP($A564,MSSEMI!$B:$B,MSSEMI!$N:$N))</f>
        <v/>
      </c>
      <c r="S564" s="81">
        <f>IF(ISNA(_xlfn.XLOOKUP($A564,MSVOA!$B:$B,MSVOA!$N:$N)),"",  _xlfn.XLOOKUP($A564,MSVOA!$B:$B,MSVOA!$N:$N))</f>
        <v>0</v>
      </c>
      <c r="T564" s="127"/>
      <c r="U564" s="81" t="str">
        <f>IF(ISNA(_xlfn.XLOOKUP($A564,GENCHEM!$B:$B,GENCHEM!$N:$N)),"",  _xlfn.XLOOKUP($A564,GENCHEM!$B:$B,GENCHEM!$N:$N))</f>
        <v/>
      </c>
      <c r="V564" s="81" t="str">
        <f>IF(ISNA(_xlfn.XLOOKUP($A564,HG!$B:$B,HG!$N:$N)),"",  _xlfn.XLOOKUP($A564,HG!$B:$B,HG!$N:$N))</f>
        <v/>
      </c>
    </row>
    <row r="565" spans="1:22" ht="24" customHeight="1">
      <c r="A565" s="92" t="s">
        <v>739</v>
      </c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78"/>
      <c r="P565" s="78"/>
      <c r="Q565" s="78"/>
      <c r="R565" s="78"/>
      <c r="S565" s="78"/>
      <c r="T565" s="92"/>
      <c r="U565" s="78"/>
      <c r="V565" s="78"/>
    </row>
    <row r="566" spans="1:22" ht="24" customHeight="1">
      <c r="A566" s="133" t="s">
        <v>740</v>
      </c>
      <c r="B566" s="134" t="s">
        <v>258</v>
      </c>
      <c r="C566" s="134" t="s">
        <v>486</v>
      </c>
      <c r="D566" s="134" t="s">
        <v>214</v>
      </c>
      <c r="E566" s="135">
        <v>45818</v>
      </c>
      <c r="F566" s="135">
        <v>45821</v>
      </c>
      <c r="G566" s="135">
        <v>45824</v>
      </c>
      <c r="H566" s="134" t="s">
        <v>487</v>
      </c>
      <c r="I566" s="134">
        <v>6</v>
      </c>
      <c r="J566" s="134">
        <v>0</v>
      </c>
      <c r="K566" s="134" t="s">
        <v>38</v>
      </c>
      <c r="L566" s="134" t="s">
        <v>27</v>
      </c>
      <c r="M566" s="134" t="s">
        <v>61</v>
      </c>
      <c r="N566" s="134">
        <v>0</v>
      </c>
      <c r="O566" s="83" t="str">
        <f>IF(ISNA(_xlfn.XLOOKUP($A566,GCVOA!$B:$B,GCVOA!$N:$N)),"",  _xlfn.XLOOKUP($A566,GCVOA!$B:$B,GCVOA!$N:$N))</f>
        <v/>
      </c>
      <c r="P566" s="83" t="str">
        <f>IF(ISNA(_xlfn.XLOOKUP($A566,GCSEMI!$B:$B,GCSEMI!$N:$N)),"",  _xlfn.XLOOKUP($A566,GCSEMI!$B:$B,GCSEMI!$N:$N))</f>
        <v/>
      </c>
      <c r="Q566" s="83" t="str">
        <f>IF(ISNA(_xlfn.XLOOKUP($A566,ORGPREP!$B:$B,ORGPREP!$N:$N)),"",  _xlfn.XLOOKUP($A566,ORGPREP!$B:$B,ORGPREP!$N:$N))</f>
        <v/>
      </c>
      <c r="R566" s="83" t="str">
        <f>IF(ISNA(_xlfn.XLOOKUP($A566,MSSEMI!$B:$B,MSSEMI!$N:$N)),"",  _xlfn.XLOOKUP($A566,MSSEMI!$B:$B,MSSEMI!$N:$N))</f>
        <v/>
      </c>
      <c r="S566" s="83" t="str">
        <f>IF(ISNA(_xlfn.XLOOKUP($A566,MSVOA!$B:$B,MSVOA!$N:$N)),"",  _xlfn.XLOOKUP($A566,MSVOA!$B:$B,MSVOA!$N:$N))</f>
        <v/>
      </c>
      <c r="T566" s="133"/>
      <c r="U566" s="83">
        <f>IF(ISNA(_xlfn.XLOOKUP($A566,GENCHEM!$B:$B,GENCHEM!$N:$N)),"",  _xlfn.XLOOKUP($A566,GENCHEM!$B:$B,GENCHEM!$N:$N))</f>
        <v>0</v>
      </c>
      <c r="V566" s="83" t="str">
        <f>IF(ISNA(_xlfn.XLOOKUP($A566,HG!$B:$B,HG!$N:$N)),"",  _xlfn.XLOOKUP($A566,HG!$B:$B,HG!$N:$N))</f>
        <v/>
      </c>
    </row>
    <row r="567" spans="1:22" ht="24" customHeight="1">
      <c r="A567" s="92" t="s">
        <v>488</v>
      </c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78"/>
      <c r="P567" s="78"/>
      <c r="Q567" s="78"/>
      <c r="R567" s="78"/>
      <c r="S567" s="78"/>
      <c r="T567" s="92"/>
      <c r="U567" s="78"/>
      <c r="V567" s="78"/>
    </row>
    <row r="568" spans="1:22" ht="24" customHeight="1">
      <c r="A568" s="136" t="s">
        <v>741</v>
      </c>
      <c r="B568" s="137" t="s">
        <v>742</v>
      </c>
      <c r="C568" s="137" t="s">
        <v>743</v>
      </c>
      <c r="D568" s="137" t="s">
        <v>25</v>
      </c>
      <c r="E568" s="138">
        <v>45811</v>
      </c>
      <c r="F568" s="138">
        <v>45825</v>
      </c>
      <c r="G568" s="138">
        <v>45825</v>
      </c>
      <c r="H568" s="137">
        <v>14</v>
      </c>
      <c r="I568" s="137">
        <v>2</v>
      </c>
      <c r="J568" s="137">
        <v>-1</v>
      </c>
      <c r="K568" s="137" t="s">
        <v>95</v>
      </c>
      <c r="L568" s="137" t="s">
        <v>43</v>
      </c>
      <c r="M568" s="137" t="s">
        <v>72</v>
      </c>
      <c r="N568" s="137">
        <v>0</v>
      </c>
      <c r="O568" s="84" t="str">
        <f>IF(ISNA(_xlfn.XLOOKUP($A568,GCVOA!$B:$B,GCVOA!$N:$N)),"",  _xlfn.XLOOKUP($A568,GCVOA!$B:$B,GCVOA!$N:$N))</f>
        <v/>
      </c>
      <c r="P568" s="84" t="str">
        <f>IF(ISNA(_xlfn.XLOOKUP($A568,GCSEMI!$B:$B,GCSEMI!$N:$N)),"",  _xlfn.XLOOKUP($A568,GCSEMI!$B:$B,GCSEMI!$N:$N))</f>
        <v/>
      </c>
      <c r="Q568" s="84" t="str">
        <f>IF(ISNA(_xlfn.XLOOKUP($A568,ORGPREP!$B:$B,ORGPREP!$N:$N)),"",  _xlfn.XLOOKUP($A568,ORGPREP!$B:$B,ORGPREP!$N:$N))</f>
        <v/>
      </c>
      <c r="R568" s="84" t="str">
        <f>IF(ISNA(_xlfn.XLOOKUP($A568,MSSEMI!$B:$B,MSSEMI!$N:$N)),"",  _xlfn.XLOOKUP($A568,MSSEMI!$B:$B,MSSEMI!$N:$N))</f>
        <v/>
      </c>
      <c r="S568" s="84" t="str">
        <f>IF(ISNA(_xlfn.XLOOKUP($A568,MSVOA!$B:$B,MSVOA!$N:$N)),"",  _xlfn.XLOOKUP($A568,MSVOA!$B:$B,MSVOA!$N:$N))</f>
        <v/>
      </c>
      <c r="T568" s="136"/>
      <c r="U568" s="84" t="str">
        <f>IF(ISNA(_xlfn.XLOOKUP($A568,GENCHEM!$B:$B,GENCHEM!$N:$N)),"",  _xlfn.XLOOKUP($A568,GENCHEM!$B:$B,GENCHEM!$N:$N))</f>
        <v/>
      </c>
      <c r="V568" s="84" t="str">
        <f>IF(ISNA(_xlfn.XLOOKUP($A568,HG!$B:$B,HG!$N:$N)),"",  _xlfn.XLOOKUP($A568,HG!$B:$B,HG!$N:$N))</f>
        <v/>
      </c>
    </row>
    <row r="569" spans="1:22" ht="24" customHeight="1">
      <c r="A569" s="92" t="s">
        <v>548</v>
      </c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78"/>
      <c r="P569" s="78"/>
      <c r="Q569" s="78"/>
      <c r="R569" s="78"/>
      <c r="S569" s="78"/>
      <c r="T569" s="92"/>
      <c r="U569" s="78"/>
      <c r="V569" s="78"/>
    </row>
    <row r="570" spans="1:22" ht="24" customHeight="1">
      <c r="A570" s="136" t="s">
        <v>744</v>
      </c>
      <c r="B570" s="137" t="s">
        <v>745</v>
      </c>
      <c r="C570" s="137" t="s">
        <v>746</v>
      </c>
      <c r="D570" s="137" t="s">
        <v>25</v>
      </c>
      <c r="E570" s="138">
        <v>45811</v>
      </c>
      <c r="F570" s="138">
        <v>45825</v>
      </c>
      <c r="G570" s="138">
        <v>45825</v>
      </c>
      <c r="H570" s="137">
        <v>14</v>
      </c>
      <c r="I570" s="137">
        <v>2</v>
      </c>
      <c r="J570" s="137">
        <v>-1</v>
      </c>
      <c r="K570" s="137" t="s">
        <v>38</v>
      </c>
      <c r="L570" s="137" t="s">
        <v>27</v>
      </c>
      <c r="M570" s="137" t="s">
        <v>61</v>
      </c>
      <c r="N570" s="137">
        <v>0</v>
      </c>
      <c r="O570" s="84" t="str">
        <f>IF(ISNA(_xlfn.XLOOKUP($A570,GCVOA!$B:$B,GCVOA!$N:$N)),"",  _xlfn.XLOOKUP($A570,GCVOA!$B:$B,GCVOA!$N:$N))</f>
        <v/>
      </c>
      <c r="P570" s="84" t="str">
        <f>IF(ISNA(_xlfn.XLOOKUP($A570,GCSEMI!$B:$B,GCSEMI!$N:$N)),"",  _xlfn.XLOOKUP($A570,GCSEMI!$B:$B,GCSEMI!$N:$N))</f>
        <v/>
      </c>
      <c r="Q570" s="84" t="str">
        <f>IF(ISNA(_xlfn.XLOOKUP($A570,ORGPREP!$B:$B,ORGPREP!$N:$N)),"",  _xlfn.XLOOKUP($A570,ORGPREP!$B:$B,ORGPREP!$N:$N))</f>
        <v/>
      </c>
      <c r="R570" s="84" t="str">
        <f>IF(ISNA(_xlfn.XLOOKUP($A570,MSSEMI!$B:$B,MSSEMI!$N:$N)),"",  _xlfn.XLOOKUP($A570,MSSEMI!$B:$B,MSSEMI!$N:$N))</f>
        <v/>
      </c>
      <c r="S570" s="84" t="str">
        <f>IF(ISNA(_xlfn.XLOOKUP($A570,MSVOA!$B:$B,MSVOA!$N:$N)),"",  _xlfn.XLOOKUP($A570,MSVOA!$B:$B,MSVOA!$N:$N))</f>
        <v/>
      </c>
      <c r="T570" s="136"/>
      <c r="U570" s="84">
        <f>IF(ISNA(_xlfn.XLOOKUP($A570,GENCHEM!$B:$B,GENCHEM!$N:$N)),"",  _xlfn.XLOOKUP($A570,GENCHEM!$B:$B,GENCHEM!$N:$N))</f>
        <v>0</v>
      </c>
      <c r="V570" s="84" t="str">
        <f>IF(ISNA(_xlfn.XLOOKUP($A570,HG!$B:$B,HG!$N:$N)),"",  _xlfn.XLOOKUP($A570,HG!$B:$B,HG!$N:$N))</f>
        <v/>
      </c>
    </row>
    <row r="571" spans="1:22" ht="24" customHeight="1">
      <c r="A571" s="92" t="s">
        <v>747</v>
      </c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78"/>
      <c r="P571" s="78"/>
      <c r="Q571" s="78"/>
      <c r="R571" s="78"/>
      <c r="S571" s="78"/>
      <c r="T571" s="92"/>
      <c r="U571" s="78"/>
      <c r="V571" s="78"/>
    </row>
    <row r="572" spans="1:22" ht="24" customHeight="1">
      <c r="A572" s="136" t="s">
        <v>748</v>
      </c>
      <c r="B572" s="137" t="s">
        <v>236</v>
      </c>
      <c r="C572" s="137" t="s">
        <v>237</v>
      </c>
      <c r="D572" s="137" t="s">
        <v>238</v>
      </c>
      <c r="E572" s="138">
        <v>45811</v>
      </c>
      <c r="F572" s="138">
        <v>45825</v>
      </c>
      <c r="G572" s="138">
        <v>45825</v>
      </c>
      <c r="H572" s="137">
        <v>14</v>
      </c>
      <c r="I572" s="137">
        <v>1</v>
      </c>
      <c r="J572" s="137">
        <v>-1</v>
      </c>
      <c r="K572" s="137" t="s">
        <v>38</v>
      </c>
      <c r="L572" s="137" t="s">
        <v>155</v>
      </c>
      <c r="M572" s="137" t="s">
        <v>61</v>
      </c>
      <c r="N572" s="137">
        <v>0</v>
      </c>
      <c r="O572" s="84" t="str">
        <f>IF(ISNA(_xlfn.XLOOKUP($A572,GCVOA!$B:$B,GCVOA!$N:$N)),"",  _xlfn.XLOOKUP($A572,GCVOA!$B:$B,GCVOA!$N:$N))</f>
        <v/>
      </c>
      <c r="P572" s="84" t="str">
        <f>IF(ISNA(_xlfn.XLOOKUP($A572,GCSEMI!$B:$B,GCSEMI!$N:$N)),"",  _xlfn.XLOOKUP($A572,GCSEMI!$B:$B,GCSEMI!$N:$N))</f>
        <v/>
      </c>
      <c r="Q572" s="84" t="str">
        <f>IF(ISNA(_xlfn.XLOOKUP($A572,ORGPREP!$B:$B,ORGPREP!$N:$N)),"",  _xlfn.XLOOKUP($A572,ORGPREP!$B:$B,ORGPREP!$N:$N))</f>
        <v/>
      </c>
      <c r="R572" s="84" t="str">
        <f>IF(ISNA(_xlfn.XLOOKUP($A572,MSSEMI!$B:$B,MSSEMI!$N:$N)),"",  _xlfn.XLOOKUP($A572,MSSEMI!$B:$B,MSSEMI!$N:$N))</f>
        <v/>
      </c>
      <c r="S572" s="84" t="str">
        <f>IF(ISNA(_xlfn.XLOOKUP($A572,MSVOA!$B:$B,MSVOA!$N:$N)),"",  _xlfn.XLOOKUP($A572,MSVOA!$B:$B,MSVOA!$N:$N))</f>
        <v/>
      </c>
      <c r="T572" s="136"/>
      <c r="U572" s="84">
        <f>IF(ISNA(_xlfn.XLOOKUP($A572,GENCHEM!$B:$B,GENCHEM!$N:$N)),"",  _xlfn.XLOOKUP($A572,GENCHEM!$B:$B,GENCHEM!$N:$N))</f>
        <v>0</v>
      </c>
      <c r="V572" s="84" t="str">
        <f>IF(ISNA(_xlfn.XLOOKUP($A572,HG!$B:$B,HG!$N:$N)),"",  _xlfn.XLOOKUP($A572,HG!$B:$B,HG!$N:$N))</f>
        <v/>
      </c>
    </row>
    <row r="573" spans="1:22" ht="24" customHeight="1">
      <c r="A573" s="92" t="s">
        <v>239</v>
      </c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78"/>
      <c r="P573" s="78"/>
      <c r="Q573" s="78"/>
      <c r="R573" s="78"/>
      <c r="S573" s="78"/>
      <c r="T573" s="92"/>
      <c r="U573" s="78"/>
      <c r="V573" s="78"/>
    </row>
    <row r="574" spans="1:22" ht="24" customHeight="1">
      <c r="A574" s="136" t="s">
        <v>749</v>
      </c>
      <c r="B574" s="137" t="s">
        <v>750</v>
      </c>
      <c r="C574" s="137" t="s">
        <v>751</v>
      </c>
      <c r="D574" s="137" t="s">
        <v>25</v>
      </c>
      <c r="E574" s="138">
        <v>45811</v>
      </c>
      <c r="F574" s="138">
        <v>45825</v>
      </c>
      <c r="G574" s="138">
        <v>45825</v>
      </c>
      <c r="H574" s="137">
        <v>14</v>
      </c>
      <c r="I574" s="137">
        <v>11</v>
      </c>
      <c r="J574" s="137">
        <v>-1</v>
      </c>
      <c r="K574" s="137" t="s">
        <v>95</v>
      </c>
      <c r="L574" s="137" t="s">
        <v>27</v>
      </c>
      <c r="M574" s="137" t="s">
        <v>61</v>
      </c>
      <c r="N574" s="137">
        <v>0</v>
      </c>
      <c r="O574" s="84" t="str">
        <f>IF(ISNA(_xlfn.XLOOKUP($A574,GCVOA!$B:$B,GCVOA!$N:$N)),"",  _xlfn.XLOOKUP($A574,GCVOA!$B:$B,GCVOA!$N:$N))</f>
        <v/>
      </c>
      <c r="P574" s="84" t="str">
        <f>IF(ISNA(_xlfn.XLOOKUP($A574,GCSEMI!$B:$B,GCSEMI!$N:$N)),"",  _xlfn.XLOOKUP($A574,GCSEMI!$B:$B,GCSEMI!$N:$N))</f>
        <v/>
      </c>
      <c r="Q574" s="84" t="str">
        <f>IF(ISNA(_xlfn.XLOOKUP($A574,ORGPREP!$B:$B,ORGPREP!$N:$N)),"",  _xlfn.XLOOKUP($A574,ORGPREP!$B:$B,ORGPREP!$N:$N))</f>
        <v/>
      </c>
      <c r="R574" s="84" t="str">
        <f>IF(ISNA(_xlfn.XLOOKUP($A574,MSSEMI!$B:$B,MSSEMI!$N:$N)),"",  _xlfn.XLOOKUP($A574,MSSEMI!$B:$B,MSSEMI!$N:$N))</f>
        <v/>
      </c>
      <c r="S574" s="84" t="str">
        <f>IF(ISNA(_xlfn.XLOOKUP($A574,MSVOA!$B:$B,MSVOA!$N:$N)),"",  _xlfn.XLOOKUP($A574,MSVOA!$B:$B,MSVOA!$N:$N))</f>
        <v/>
      </c>
      <c r="T574" s="136"/>
      <c r="U574" s="84" t="str">
        <f>IF(ISNA(_xlfn.XLOOKUP($A574,GENCHEM!$B:$B,GENCHEM!$N:$N)),"",  _xlfn.XLOOKUP($A574,GENCHEM!$B:$B,GENCHEM!$N:$N))</f>
        <v/>
      </c>
      <c r="V574" s="84" t="str">
        <f>IF(ISNA(_xlfn.XLOOKUP($A574,HG!$B:$B,HG!$N:$N)),"",  _xlfn.XLOOKUP($A574,HG!$B:$B,HG!$N:$N))</f>
        <v/>
      </c>
    </row>
    <row r="575" spans="1:22" ht="24" customHeight="1">
      <c r="A575" s="92" t="s">
        <v>752</v>
      </c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78"/>
      <c r="P575" s="78"/>
      <c r="Q575" s="78"/>
      <c r="R575" s="78"/>
      <c r="S575" s="78"/>
      <c r="T575" s="92"/>
      <c r="U575" s="78"/>
      <c r="V575" s="78"/>
    </row>
    <row r="576" spans="1:22" ht="24" customHeight="1">
      <c r="A576" s="136" t="s">
        <v>753</v>
      </c>
      <c r="B576" s="137" t="s">
        <v>590</v>
      </c>
      <c r="C576" s="137" t="s">
        <v>754</v>
      </c>
      <c r="D576" s="137" t="s">
        <v>25</v>
      </c>
      <c r="E576" s="138">
        <v>45811</v>
      </c>
      <c r="F576" s="138">
        <v>45825</v>
      </c>
      <c r="G576" s="138">
        <v>45825</v>
      </c>
      <c r="H576" s="137">
        <v>14</v>
      </c>
      <c r="I576" s="137">
        <v>1</v>
      </c>
      <c r="J576" s="137">
        <v>-1</v>
      </c>
      <c r="K576" s="137" t="s">
        <v>26</v>
      </c>
      <c r="L576" s="137" t="s">
        <v>27</v>
      </c>
      <c r="M576" s="137" t="s">
        <v>28</v>
      </c>
      <c r="N576" s="137">
        <v>0</v>
      </c>
      <c r="O576" s="84" t="str">
        <f>IF(ISNA(_xlfn.XLOOKUP($A576,GCVOA!$B:$B,GCVOA!$N:$N)),"",  _xlfn.XLOOKUP($A576,GCVOA!$B:$B,GCVOA!$N:$N))</f>
        <v/>
      </c>
      <c r="P576" s="84" t="str">
        <f>IF(ISNA(_xlfn.XLOOKUP($A576,GCSEMI!$B:$B,GCSEMI!$N:$N)),"",  _xlfn.XLOOKUP($A576,GCSEMI!$B:$B,GCSEMI!$N:$N))</f>
        <v/>
      </c>
      <c r="Q576" s="84" t="str">
        <f>IF(ISNA(_xlfn.XLOOKUP($A576,ORGPREP!$B:$B,ORGPREP!$N:$N)),"",  _xlfn.XLOOKUP($A576,ORGPREP!$B:$B,ORGPREP!$N:$N))</f>
        <v/>
      </c>
      <c r="R576" s="84" t="str">
        <f>IF(ISNA(_xlfn.XLOOKUP($A576,MSSEMI!$B:$B,MSSEMI!$N:$N)),"",  _xlfn.XLOOKUP($A576,MSSEMI!$B:$B,MSSEMI!$N:$N))</f>
        <v/>
      </c>
      <c r="S576" s="84" t="str">
        <f>IF(ISNA(_xlfn.XLOOKUP($A576,MSVOA!$B:$B,MSVOA!$N:$N)),"",  _xlfn.XLOOKUP($A576,MSVOA!$B:$B,MSVOA!$N:$N))</f>
        <v/>
      </c>
      <c r="T576" s="136"/>
      <c r="U576" s="84" t="str">
        <f>IF(ISNA(_xlfn.XLOOKUP($A576,GENCHEM!$B:$B,GENCHEM!$N:$N)),"",  _xlfn.XLOOKUP($A576,GENCHEM!$B:$B,GENCHEM!$N:$N))</f>
        <v/>
      </c>
      <c r="V576" s="84">
        <f>IF(ISNA(_xlfn.XLOOKUP($A576,HG!$B:$B,HG!$N:$N)),"",  _xlfn.XLOOKUP($A576,HG!$B:$B,HG!$N:$N))</f>
        <v>0</v>
      </c>
    </row>
    <row r="577" spans="1:22" ht="24" customHeight="1">
      <c r="A577" s="92" t="s">
        <v>755</v>
      </c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78"/>
      <c r="P577" s="78"/>
      <c r="Q577" s="78"/>
      <c r="R577" s="78"/>
      <c r="S577" s="78"/>
      <c r="T577" s="92"/>
      <c r="U577" s="78"/>
      <c r="V577" s="78"/>
    </row>
    <row r="578" spans="1:22" ht="24" customHeight="1">
      <c r="A578" s="136" t="s">
        <v>756</v>
      </c>
      <c r="B578" s="137" t="s">
        <v>757</v>
      </c>
      <c r="C578" s="137" t="s">
        <v>758</v>
      </c>
      <c r="D578" s="137" t="s">
        <v>25</v>
      </c>
      <c r="E578" s="138">
        <v>45811</v>
      </c>
      <c r="F578" s="138">
        <v>45825</v>
      </c>
      <c r="G578" s="138">
        <v>45825</v>
      </c>
      <c r="H578" s="137">
        <v>14</v>
      </c>
      <c r="I578" s="137">
        <v>2</v>
      </c>
      <c r="J578" s="137">
        <v>-1</v>
      </c>
      <c r="K578" s="137" t="s">
        <v>95</v>
      </c>
      <c r="L578" s="137" t="s">
        <v>43</v>
      </c>
      <c r="M578" s="137" t="s">
        <v>72</v>
      </c>
      <c r="N578" s="137">
        <v>0</v>
      </c>
      <c r="O578" s="84" t="str">
        <f>IF(ISNA(_xlfn.XLOOKUP($A578,GCVOA!$B:$B,GCVOA!$N:$N)),"",  _xlfn.XLOOKUP($A578,GCVOA!$B:$B,GCVOA!$N:$N))</f>
        <v/>
      </c>
      <c r="P578" s="84" t="str">
        <f>IF(ISNA(_xlfn.XLOOKUP($A578,GCSEMI!$B:$B,GCSEMI!$N:$N)),"",  _xlfn.XLOOKUP($A578,GCSEMI!$B:$B,GCSEMI!$N:$N))</f>
        <v/>
      </c>
      <c r="Q578" s="84" t="str">
        <f>IF(ISNA(_xlfn.XLOOKUP($A578,ORGPREP!$B:$B,ORGPREP!$N:$N)),"",  _xlfn.XLOOKUP($A578,ORGPREP!$B:$B,ORGPREP!$N:$N))</f>
        <v/>
      </c>
      <c r="R578" s="84" t="str">
        <f>IF(ISNA(_xlfn.XLOOKUP($A578,MSSEMI!$B:$B,MSSEMI!$N:$N)),"",  _xlfn.XLOOKUP($A578,MSSEMI!$B:$B,MSSEMI!$N:$N))</f>
        <v/>
      </c>
      <c r="S578" s="84" t="str">
        <f>IF(ISNA(_xlfn.XLOOKUP($A578,MSVOA!$B:$B,MSVOA!$N:$N)),"",  _xlfn.XLOOKUP($A578,MSVOA!$B:$B,MSVOA!$N:$N))</f>
        <v/>
      </c>
      <c r="T578" s="136"/>
      <c r="U578" s="84" t="str">
        <f>IF(ISNA(_xlfn.XLOOKUP($A578,GENCHEM!$B:$B,GENCHEM!$N:$N)),"",  _xlfn.XLOOKUP($A578,GENCHEM!$B:$B,GENCHEM!$N:$N))</f>
        <v/>
      </c>
      <c r="V578" s="84" t="str">
        <f>IF(ISNA(_xlfn.XLOOKUP($A578,HG!$B:$B,HG!$N:$N)),"",  _xlfn.XLOOKUP($A578,HG!$B:$B,HG!$N:$N))</f>
        <v/>
      </c>
    </row>
    <row r="579" spans="1:22" ht="24" customHeight="1">
      <c r="A579" s="92" t="s">
        <v>296</v>
      </c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78"/>
      <c r="P579" s="78"/>
      <c r="Q579" s="78"/>
      <c r="R579" s="78"/>
      <c r="S579" s="78"/>
      <c r="T579" s="92"/>
      <c r="U579" s="78"/>
      <c r="V579" s="78"/>
    </row>
    <row r="580" spans="1:22" ht="24" customHeight="1">
      <c r="A580" s="136" t="s">
        <v>759</v>
      </c>
      <c r="B580" s="137" t="s">
        <v>111</v>
      </c>
      <c r="C580" s="137" t="s">
        <v>112</v>
      </c>
      <c r="D580" s="137" t="s">
        <v>25</v>
      </c>
      <c r="E580" s="138">
        <v>45818</v>
      </c>
      <c r="F580" s="138">
        <v>45825</v>
      </c>
      <c r="G580" s="138">
        <v>45825</v>
      </c>
      <c r="H580" s="137">
        <v>7</v>
      </c>
      <c r="I580" s="137">
        <v>5</v>
      </c>
      <c r="J580" s="137">
        <v>-1</v>
      </c>
      <c r="K580" s="137" t="s">
        <v>95</v>
      </c>
      <c r="L580" s="137" t="s">
        <v>27</v>
      </c>
      <c r="M580" s="137" t="s">
        <v>28</v>
      </c>
      <c r="N580" s="137">
        <v>0</v>
      </c>
      <c r="O580" s="84" t="str">
        <f>IF(ISNA(_xlfn.XLOOKUP($A580,GCVOA!$B:$B,GCVOA!$N:$N)),"",  _xlfn.XLOOKUP($A580,GCVOA!$B:$B,GCVOA!$N:$N))</f>
        <v/>
      </c>
      <c r="P580" s="84" t="str">
        <f>IF(ISNA(_xlfn.XLOOKUP($A580,GCSEMI!$B:$B,GCSEMI!$N:$N)),"",  _xlfn.XLOOKUP($A580,GCSEMI!$B:$B,GCSEMI!$N:$N))</f>
        <v/>
      </c>
      <c r="Q580" s="84" t="str">
        <f>IF(ISNA(_xlfn.XLOOKUP($A580,ORGPREP!$B:$B,ORGPREP!$N:$N)),"",  _xlfn.XLOOKUP($A580,ORGPREP!$B:$B,ORGPREP!$N:$N))</f>
        <v/>
      </c>
      <c r="R580" s="84" t="str">
        <f>IF(ISNA(_xlfn.XLOOKUP($A580,MSSEMI!$B:$B,MSSEMI!$N:$N)),"",  _xlfn.XLOOKUP($A580,MSSEMI!$B:$B,MSSEMI!$N:$N))</f>
        <v/>
      </c>
      <c r="S580" s="84" t="str">
        <f>IF(ISNA(_xlfn.XLOOKUP($A580,MSVOA!$B:$B,MSVOA!$N:$N)),"",  _xlfn.XLOOKUP($A580,MSVOA!$B:$B,MSVOA!$N:$N))</f>
        <v/>
      </c>
      <c r="T580" s="136"/>
      <c r="U580" s="84" t="str">
        <f>IF(ISNA(_xlfn.XLOOKUP($A580,GENCHEM!$B:$B,GENCHEM!$N:$N)),"",  _xlfn.XLOOKUP($A580,GENCHEM!$B:$B,GENCHEM!$N:$N))</f>
        <v/>
      </c>
      <c r="V580" s="84" t="str">
        <f>IF(ISNA(_xlfn.XLOOKUP($A580,HG!$B:$B,HG!$N:$N)),"",  _xlfn.XLOOKUP($A580,HG!$B:$B,HG!$N:$N))</f>
        <v/>
      </c>
    </row>
    <row r="581" spans="1:22" ht="24" customHeight="1">
      <c r="A581" s="92" t="s">
        <v>316</v>
      </c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78"/>
      <c r="P581" s="78"/>
      <c r="Q581" s="78"/>
      <c r="R581" s="78"/>
      <c r="S581" s="78"/>
      <c r="T581" s="92"/>
      <c r="U581" s="78"/>
      <c r="V581" s="78"/>
    </row>
    <row r="582" spans="1:22" ht="24" customHeight="1">
      <c r="A582" s="136" t="s">
        <v>760</v>
      </c>
      <c r="B582" s="137" t="s">
        <v>111</v>
      </c>
      <c r="C582" s="137" t="s">
        <v>761</v>
      </c>
      <c r="D582" s="137" t="s">
        <v>25</v>
      </c>
      <c r="E582" s="138">
        <v>45818</v>
      </c>
      <c r="F582" s="138">
        <v>45825</v>
      </c>
      <c r="G582" s="138">
        <v>45825</v>
      </c>
      <c r="H582" s="137">
        <v>7</v>
      </c>
      <c r="I582" s="137">
        <v>5</v>
      </c>
      <c r="J582" s="137">
        <v>-1</v>
      </c>
      <c r="K582" s="137" t="s">
        <v>95</v>
      </c>
      <c r="L582" s="137" t="s">
        <v>27</v>
      </c>
      <c r="M582" s="137" t="s">
        <v>28</v>
      </c>
      <c r="N582" s="137">
        <v>0</v>
      </c>
      <c r="O582" s="84" t="str">
        <f>IF(ISNA(_xlfn.XLOOKUP($A582,GCVOA!$B:$B,GCVOA!$N:$N)),"",  _xlfn.XLOOKUP($A582,GCVOA!$B:$B,GCVOA!$N:$N))</f>
        <v/>
      </c>
      <c r="P582" s="84" t="str">
        <f>IF(ISNA(_xlfn.XLOOKUP($A582,GCSEMI!$B:$B,GCSEMI!$N:$N)),"",  _xlfn.XLOOKUP($A582,GCSEMI!$B:$B,GCSEMI!$N:$N))</f>
        <v/>
      </c>
      <c r="Q582" s="84" t="str">
        <f>IF(ISNA(_xlfn.XLOOKUP($A582,ORGPREP!$B:$B,ORGPREP!$N:$N)),"",  _xlfn.XLOOKUP($A582,ORGPREP!$B:$B,ORGPREP!$N:$N))</f>
        <v/>
      </c>
      <c r="R582" s="84" t="str">
        <f>IF(ISNA(_xlfn.XLOOKUP($A582,MSSEMI!$B:$B,MSSEMI!$N:$N)),"",  _xlfn.XLOOKUP($A582,MSSEMI!$B:$B,MSSEMI!$N:$N))</f>
        <v/>
      </c>
      <c r="S582" s="84" t="str">
        <f>IF(ISNA(_xlfn.XLOOKUP($A582,MSVOA!$B:$B,MSVOA!$N:$N)),"",  _xlfn.XLOOKUP($A582,MSVOA!$B:$B,MSVOA!$N:$N))</f>
        <v/>
      </c>
      <c r="T582" s="136"/>
      <c r="U582" s="84" t="str">
        <f>IF(ISNA(_xlfn.XLOOKUP($A582,GENCHEM!$B:$B,GENCHEM!$N:$N)),"",  _xlfn.XLOOKUP($A582,GENCHEM!$B:$B,GENCHEM!$N:$N))</f>
        <v/>
      </c>
      <c r="V582" s="84" t="str">
        <f>IF(ISNA(_xlfn.XLOOKUP($A582,HG!$B:$B,HG!$N:$N)),"",  _xlfn.XLOOKUP($A582,HG!$B:$B,HG!$N:$N))</f>
        <v/>
      </c>
    </row>
    <row r="583" spans="1:22" ht="24" customHeight="1">
      <c r="A583" s="92" t="s">
        <v>316</v>
      </c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78"/>
      <c r="P583" s="78"/>
      <c r="Q583" s="78"/>
      <c r="R583" s="78"/>
      <c r="S583" s="78"/>
      <c r="T583" s="92"/>
      <c r="U583" s="78"/>
      <c r="V583" s="78"/>
    </row>
    <row r="584" spans="1:22" ht="24" customHeight="1">
      <c r="A584" s="139" t="s">
        <v>762</v>
      </c>
      <c r="B584" s="140" t="s">
        <v>75</v>
      </c>
      <c r="C584" s="140" t="s">
        <v>668</v>
      </c>
      <c r="D584" s="140"/>
      <c r="E584" s="141">
        <v>45819</v>
      </c>
      <c r="F584" s="141">
        <v>45825</v>
      </c>
      <c r="G584" s="141">
        <v>45825</v>
      </c>
      <c r="H584" s="140">
        <v>6</v>
      </c>
      <c r="I584" s="140">
        <v>4</v>
      </c>
      <c r="J584" s="140">
        <v>-1</v>
      </c>
      <c r="K584" s="140" t="s">
        <v>38</v>
      </c>
      <c r="L584" s="140" t="s">
        <v>27</v>
      </c>
      <c r="M584" s="140" t="s">
        <v>28</v>
      </c>
      <c r="N584" s="140">
        <v>0</v>
      </c>
      <c r="O584" s="85" t="str">
        <f>IF(ISNA(_xlfn.XLOOKUP($A584,GCVOA!$B:$B,GCVOA!$N:$N)),"",  _xlfn.XLOOKUP($A584,GCVOA!$B:$B,GCVOA!$N:$N))</f>
        <v/>
      </c>
      <c r="P584" s="85" t="str">
        <f>IF(ISNA(_xlfn.XLOOKUP($A584,GCSEMI!$B:$B,GCSEMI!$N:$N)),"",  _xlfn.XLOOKUP($A584,GCSEMI!$B:$B,GCSEMI!$N:$N))</f>
        <v/>
      </c>
      <c r="Q584" s="85" t="str">
        <f>IF(ISNA(_xlfn.XLOOKUP($A584,ORGPREP!$B:$B,ORGPREP!$N:$N)),"",  _xlfn.XLOOKUP($A584,ORGPREP!$B:$B,ORGPREP!$N:$N))</f>
        <v/>
      </c>
      <c r="R584" s="85" t="str">
        <f>IF(ISNA(_xlfn.XLOOKUP($A584,MSSEMI!$B:$B,MSSEMI!$N:$N)),"",  _xlfn.XLOOKUP($A584,MSSEMI!$B:$B,MSSEMI!$N:$N))</f>
        <v/>
      </c>
      <c r="S584" s="85" t="str">
        <f>IF(ISNA(_xlfn.XLOOKUP($A584,MSVOA!$B:$B,MSVOA!$N:$N)),"",  _xlfn.XLOOKUP($A584,MSVOA!$B:$B,MSVOA!$N:$N))</f>
        <v/>
      </c>
      <c r="T584" s="139"/>
      <c r="U584" s="85">
        <f>IF(ISNA(_xlfn.XLOOKUP($A584,GENCHEM!$B:$B,GENCHEM!$N:$N)),"",  _xlfn.XLOOKUP($A584,GENCHEM!$B:$B,GENCHEM!$N:$N))</f>
        <v>0</v>
      </c>
      <c r="V584" s="85" t="str">
        <f>IF(ISNA(_xlfn.XLOOKUP($A584,HG!$B:$B,HG!$N:$N)),"",  _xlfn.XLOOKUP($A584,HG!$B:$B,HG!$N:$N))</f>
        <v/>
      </c>
    </row>
    <row r="585" spans="1:22" ht="24" customHeight="1">
      <c r="A585" s="92" t="s">
        <v>669</v>
      </c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78"/>
      <c r="P585" s="78"/>
      <c r="Q585" s="78"/>
      <c r="R585" s="78"/>
      <c r="S585" s="78"/>
      <c r="T585" s="92"/>
      <c r="U585" s="78"/>
      <c r="V585" s="78"/>
    </row>
    <row r="586" spans="1:22" ht="24" customHeight="1">
      <c r="A586" s="139" t="s">
        <v>763</v>
      </c>
      <c r="B586" s="140" t="s">
        <v>127</v>
      </c>
      <c r="C586" s="140" t="s">
        <v>318</v>
      </c>
      <c r="D586" s="140" t="s">
        <v>25</v>
      </c>
      <c r="E586" s="141">
        <v>45819</v>
      </c>
      <c r="F586" s="141">
        <v>45825</v>
      </c>
      <c r="G586" s="141">
        <v>45825</v>
      </c>
      <c r="H586" s="140">
        <v>6</v>
      </c>
      <c r="I586" s="140">
        <v>2</v>
      </c>
      <c r="J586" s="140">
        <v>-1</v>
      </c>
      <c r="K586" s="140" t="s">
        <v>26</v>
      </c>
      <c r="L586" s="140" t="s">
        <v>27</v>
      </c>
      <c r="M586" s="140" t="s">
        <v>61</v>
      </c>
      <c r="N586" s="140">
        <v>0</v>
      </c>
      <c r="O586" s="85" t="str">
        <f>IF(ISNA(_xlfn.XLOOKUP($A586,GCVOA!$B:$B,GCVOA!$N:$N)),"",  _xlfn.XLOOKUP($A586,GCVOA!$B:$B,GCVOA!$N:$N))</f>
        <v/>
      </c>
      <c r="P586" s="85" t="str">
        <f>IF(ISNA(_xlfn.XLOOKUP($A586,GCSEMI!$B:$B,GCSEMI!$N:$N)),"",  _xlfn.XLOOKUP($A586,GCSEMI!$B:$B,GCSEMI!$N:$N))</f>
        <v/>
      </c>
      <c r="Q586" s="85" t="str">
        <f>IF(ISNA(_xlfn.XLOOKUP($A586,ORGPREP!$B:$B,ORGPREP!$N:$N)),"",  _xlfn.XLOOKUP($A586,ORGPREP!$B:$B,ORGPREP!$N:$N))</f>
        <v/>
      </c>
      <c r="R586" s="85" t="str">
        <f>IF(ISNA(_xlfn.XLOOKUP($A586,MSSEMI!$B:$B,MSSEMI!$N:$N)),"",  _xlfn.XLOOKUP($A586,MSSEMI!$B:$B,MSSEMI!$N:$N))</f>
        <v/>
      </c>
      <c r="S586" s="85">
        <f>IF(ISNA(_xlfn.XLOOKUP($A586,MSVOA!$B:$B,MSVOA!$N:$N)),"",  _xlfn.XLOOKUP($A586,MSVOA!$B:$B,MSVOA!$N:$N))</f>
        <v>0</v>
      </c>
      <c r="T586" s="139"/>
      <c r="U586" s="85">
        <f>IF(ISNA(_xlfn.XLOOKUP($A586,GENCHEM!$B:$B,GENCHEM!$N:$N)),"",  _xlfn.XLOOKUP($A586,GENCHEM!$B:$B,GENCHEM!$N:$N))</f>
        <v>0</v>
      </c>
      <c r="V586" s="85" t="str">
        <f>IF(ISNA(_xlfn.XLOOKUP($A586,HG!$B:$B,HG!$N:$N)),"",  _xlfn.XLOOKUP($A586,HG!$B:$B,HG!$N:$N))</f>
        <v/>
      </c>
    </row>
    <row r="587" spans="1:22" ht="24" customHeight="1">
      <c r="A587" s="92" t="s">
        <v>764</v>
      </c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78"/>
      <c r="P587" s="78"/>
      <c r="Q587" s="78"/>
      <c r="R587" s="78"/>
      <c r="S587" s="78"/>
      <c r="T587" s="92"/>
      <c r="U587" s="78"/>
      <c r="V587" s="78"/>
    </row>
    <row r="588" spans="1:22" ht="24" customHeight="1">
      <c r="A588" s="139" t="s">
        <v>765</v>
      </c>
      <c r="B588" s="140" t="s">
        <v>127</v>
      </c>
      <c r="C588" s="140" t="s">
        <v>196</v>
      </c>
      <c r="D588" s="140" t="s">
        <v>25</v>
      </c>
      <c r="E588" s="141">
        <v>45819</v>
      </c>
      <c r="F588" s="141">
        <v>45825</v>
      </c>
      <c r="G588" s="141">
        <v>45825</v>
      </c>
      <c r="H588" s="140">
        <v>6</v>
      </c>
      <c r="I588" s="140">
        <v>1</v>
      </c>
      <c r="J588" s="140">
        <v>-1</v>
      </c>
      <c r="K588" s="140" t="s">
        <v>26</v>
      </c>
      <c r="L588" s="140" t="s">
        <v>27</v>
      </c>
      <c r="M588" s="140" t="s">
        <v>61</v>
      </c>
      <c r="N588" s="140">
        <v>0</v>
      </c>
      <c r="O588" s="85" t="str">
        <f>IF(ISNA(_xlfn.XLOOKUP($A588,GCVOA!$B:$B,GCVOA!$N:$N)),"",  _xlfn.XLOOKUP($A588,GCVOA!$B:$B,GCVOA!$N:$N))</f>
        <v/>
      </c>
      <c r="P588" s="85" t="str">
        <f>IF(ISNA(_xlfn.XLOOKUP($A588,GCSEMI!$B:$B,GCSEMI!$N:$N)),"",  _xlfn.XLOOKUP($A588,GCSEMI!$B:$B,GCSEMI!$N:$N))</f>
        <v/>
      </c>
      <c r="Q588" s="85" t="str">
        <f>IF(ISNA(_xlfn.XLOOKUP($A588,ORGPREP!$B:$B,ORGPREP!$N:$N)),"",  _xlfn.XLOOKUP($A588,ORGPREP!$B:$B,ORGPREP!$N:$N))</f>
        <v/>
      </c>
      <c r="R588" s="85" t="str">
        <f>IF(ISNA(_xlfn.XLOOKUP($A588,MSSEMI!$B:$B,MSSEMI!$N:$N)),"",  _xlfn.XLOOKUP($A588,MSSEMI!$B:$B,MSSEMI!$N:$N))</f>
        <v/>
      </c>
      <c r="S588" s="85" t="str">
        <f>IF(ISNA(_xlfn.XLOOKUP($A588,MSVOA!$B:$B,MSVOA!$N:$N)),"",  _xlfn.XLOOKUP($A588,MSVOA!$B:$B,MSVOA!$N:$N))</f>
        <v/>
      </c>
      <c r="T588" s="139"/>
      <c r="U588" s="85">
        <f>IF(ISNA(_xlfn.XLOOKUP($A588,GENCHEM!$B:$B,GENCHEM!$N:$N)),"",  _xlfn.XLOOKUP($A588,GENCHEM!$B:$B,GENCHEM!$N:$N))</f>
        <v>0</v>
      </c>
      <c r="V588" s="85" t="str">
        <f>IF(ISNA(_xlfn.XLOOKUP($A588,HG!$B:$B,HG!$N:$N)),"",  _xlfn.XLOOKUP($A588,HG!$B:$B,HG!$N:$N))</f>
        <v/>
      </c>
    </row>
    <row r="589" spans="1:22" ht="24" customHeight="1">
      <c r="A589" s="92" t="s">
        <v>766</v>
      </c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78"/>
      <c r="P589" s="78"/>
      <c r="Q589" s="78"/>
      <c r="R589" s="78"/>
      <c r="S589" s="78"/>
      <c r="T589" s="92"/>
      <c r="U589" s="78"/>
      <c r="V589" s="78"/>
    </row>
    <row r="590" spans="1:22" ht="24" customHeight="1">
      <c r="A590" s="139" t="s">
        <v>767</v>
      </c>
      <c r="B590" s="140" t="s">
        <v>127</v>
      </c>
      <c r="C590" s="140" t="s">
        <v>167</v>
      </c>
      <c r="D590" s="140" t="s">
        <v>25</v>
      </c>
      <c r="E590" s="141">
        <v>45819</v>
      </c>
      <c r="F590" s="141">
        <v>45825</v>
      </c>
      <c r="G590" s="141">
        <v>45825</v>
      </c>
      <c r="H590" s="140">
        <v>6</v>
      </c>
      <c r="I590" s="140">
        <v>1</v>
      </c>
      <c r="J590" s="140">
        <v>-1</v>
      </c>
      <c r="K590" s="140" t="s">
        <v>26</v>
      </c>
      <c r="L590" s="140" t="s">
        <v>27</v>
      </c>
      <c r="M590" s="140" t="s">
        <v>61</v>
      </c>
      <c r="N590" s="140">
        <v>0</v>
      </c>
      <c r="O590" s="85" t="str">
        <f>IF(ISNA(_xlfn.XLOOKUP($A590,GCVOA!$B:$B,GCVOA!$N:$N)),"",  _xlfn.XLOOKUP($A590,GCVOA!$B:$B,GCVOA!$N:$N))</f>
        <v/>
      </c>
      <c r="P590" s="85" t="str">
        <f>IF(ISNA(_xlfn.XLOOKUP($A590,GCSEMI!$B:$B,GCSEMI!$N:$N)),"",  _xlfn.XLOOKUP($A590,GCSEMI!$B:$B,GCSEMI!$N:$N))</f>
        <v/>
      </c>
      <c r="Q590" s="85" t="str">
        <f>IF(ISNA(_xlfn.XLOOKUP($A590,ORGPREP!$B:$B,ORGPREP!$N:$N)),"",  _xlfn.XLOOKUP($A590,ORGPREP!$B:$B,ORGPREP!$N:$N))</f>
        <v/>
      </c>
      <c r="R590" s="85" t="str">
        <f>IF(ISNA(_xlfn.XLOOKUP($A590,MSSEMI!$B:$B,MSSEMI!$N:$N)),"",  _xlfn.XLOOKUP($A590,MSSEMI!$B:$B,MSSEMI!$N:$N))</f>
        <v/>
      </c>
      <c r="S590" s="85" t="str">
        <f>IF(ISNA(_xlfn.XLOOKUP($A590,MSVOA!$B:$B,MSVOA!$N:$N)),"",  _xlfn.XLOOKUP($A590,MSVOA!$B:$B,MSVOA!$N:$N))</f>
        <v/>
      </c>
      <c r="T590" s="139"/>
      <c r="U590" s="85">
        <f>IF(ISNA(_xlfn.XLOOKUP($A590,GENCHEM!$B:$B,GENCHEM!$N:$N)),"",  _xlfn.XLOOKUP($A590,GENCHEM!$B:$B,GENCHEM!$N:$N))</f>
        <v>0</v>
      </c>
      <c r="V590" s="85" t="str">
        <f>IF(ISNA(_xlfn.XLOOKUP($A590,HG!$B:$B,HG!$N:$N)),"",  _xlfn.XLOOKUP($A590,HG!$B:$B,HG!$N:$N))</f>
        <v/>
      </c>
    </row>
    <row r="591" spans="1:22" ht="24" customHeight="1">
      <c r="A591" s="92" t="s">
        <v>768</v>
      </c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78"/>
      <c r="P591" s="78"/>
      <c r="Q591" s="78"/>
      <c r="R591" s="78"/>
      <c r="S591" s="78"/>
      <c r="T591" s="92"/>
      <c r="U591" s="78"/>
      <c r="V591" s="78"/>
    </row>
    <row r="592" spans="1:22" ht="24" customHeight="1">
      <c r="A592" s="139" t="s">
        <v>769</v>
      </c>
      <c r="B592" s="140" t="s">
        <v>203</v>
      </c>
      <c r="C592" s="140" t="s">
        <v>770</v>
      </c>
      <c r="D592" s="140" t="s">
        <v>25</v>
      </c>
      <c r="E592" s="141">
        <v>45819</v>
      </c>
      <c r="F592" s="141">
        <v>45825</v>
      </c>
      <c r="G592" s="141">
        <v>45825</v>
      </c>
      <c r="H592" s="140">
        <v>6</v>
      </c>
      <c r="I592" s="140">
        <v>24</v>
      </c>
      <c r="J592" s="140">
        <v>-1</v>
      </c>
      <c r="K592" s="140" t="s">
        <v>38</v>
      </c>
      <c r="L592" s="140" t="s">
        <v>27</v>
      </c>
      <c r="M592" s="140" t="s">
        <v>61</v>
      </c>
      <c r="N592" s="140">
        <v>0</v>
      </c>
      <c r="O592" s="85" t="str">
        <f>IF(ISNA(_xlfn.XLOOKUP($A592,GCVOA!$B:$B,GCVOA!$N:$N)),"",  _xlfn.XLOOKUP($A592,GCVOA!$B:$B,GCVOA!$N:$N))</f>
        <v/>
      </c>
      <c r="P592" s="85" t="str">
        <f>IF(ISNA(_xlfn.XLOOKUP($A592,GCSEMI!$B:$B,GCSEMI!$N:$N)),"",  _xlfn.XLOOKUP($A592,GCSEMI!$B:$B,GCSEMI!$N:$N))</f>
        <v/>
      </c>
      <c r="Q592" s="85" t="str">
        <f>IF(ISNA(_xlfn.XLOOKUP($A592,ORGPREP!$B:$B,ORGPREP!$N:$N)),"",  _xlfn.XLOOKUP($A592,ORGPREP!$B:$B,ORGPREP!$N:$N))</f>
        <v/>
      </c>
      <c r="R592" s="85">
        <f>IF(ISNA(_xlfn.XLOOKUP($A592,MSSEMI!$B:$B,MSSEMI!$N:$N)),"",  _xlfn.XLOOKUP($A592,MSSEMI!$B:$B,MSSEMI!$N:$N))</f>
        <v>0</v>
      </c>
      <c r="S592" s="85" t="str">
        <f>IF(ISNA(_xlfn.XLOOKUP($A592,MSVOA!$B:$B,MSVOA!$N:$N)),"",  _xlfn.XLOOKUP($A592,MSVOA!$B:$B,MSVOA!$N:$N))</f>
        <v/>
      </c>
      <c r="T592" s="139"/>
      <c r="U592" s="85">
        <f>IF(ISNA(_xlfn.XLOOKUP($A592,GENCHEM!$B:$B,GENCHEM!$N:$N)),"",  _xlfn.XLOOKUP($A592,GENCHEM!$B:$B,GENCHEM!$N:$N))</f>
        <v>0</v>
      </c>
      <c r="V592" s="85" t="str">
        <f>IF(ISNA(_xlfn.XLOOKUP($A592,HG!$B:$B,HG!$N:$N)),"",  _xlfn.XLOOKUP($A592,HG!$B:$B,HG!$N:$N))</f>
        <v/>
      </c>
    </row>
    <row r="593" spans="1:22" ht="24" customHeight="1">
      <c r="A593" s="92" t="s">
        <v>701</v>
      </c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78"/>
      <c r="P593" s="78"/>
      <c r="Q593" s="78"/>
      <c r="R593" s="78"/>
      <c r="S593" s="78"/>
      <c r="T593" s="92"/>
      <c r="U593" s="78"/>
      <c r="V593" s="78"/>
    </row>
    <row r="594" spans="1:22" ht="24" customHeight="1">
      <c r="A594" s="139" t="s">
        <v>771</v>
      </c>
      <c r="B594" s="140" t="s">
        <v>203</v>
      </c>
      <c r="C594" s="140" t="s">
        <v>772</v>
      </c>
      <c r="D594" s="140" t="s">
        <v>25</v>
      </c>
      <c r="E594" s="141">
        <v>45819</v>
      </c>
      <c r="F594" s="141">
        <v>45825</v>
      </c>
      <c r="G594" s="141">
        <v>45825</v>
      </c>
      <c r="H594" s="140">
        <v>6</v>
      </c>
      <c r="I594" s="140">
        <v>17</v>
      </c>
      <c r="J594" s="140">
        <v>-1</v>
      </c>
      <c r="K594" s="140" t="s">
        <v>38</v>
      </c>
      <c r="L594" s="140" t="s">
        <v>27</v>
      </c>
      <c r="M594" s="140" t="s">
        <v>61</v>
      </c>
      <c r="N594" s="140">
        <v>0</v>
      </c>
      <c r="O594" s="85" t="str">
        <f>IF(ISNA(_xlfn.XLOOKUP($A594,GCVOA!$B:$B,GCVOA!$N:$N)),"",  _xlfn.XLOOKUP($A594,GCVOA!$B:$B,GCVOA!$N:$N))</f>
        <v/>
      </c>
      <c r="P594" s="85" t="str">
        <f>IF(ISNA(_xlfn.XLOOKUP($A594,GCSEMI!$B:$B,GCSEMI!$N:$N)),"",  _xlfn.XLOOKUP($A594,GCSEMI!$B:$B,GCSEMI!$N:$N))</f>
        <v/>
      </c>
      <c r="Q594" s="85" t="str">
        <f>IF(ISNA(_xlfn.XLOOKUP($A594,ORGPREP!$B:$B,ORGPREP!$N:$N)),"",  _xlfn.XLOOKUP($A594,ORGPREP!$B:$B,ORGPREP!$N:$N))</f>
        <v/>
      </c>
      <c r="R594" s="85" t="str">
        <f>IF(ISNA(_xlfn.XLOOKUP($A594,MSSEMI!$B:$B,MSSEMI!$N:$N)),"",  _xlfn.XLOOKUP($A594,MSSEMI!$B:$B,MSSEMI!$N:$N))</f>
        <v/>
      </c>
      <c r="S594" s="85" t="str">
        <f>IF(ISNA(_xlfn.XLOOKUP($A594,MSVOA!$B:$B,MSVOA!$N:$N)),"",  _xlfn.XLOOKUP($A594,MSVOA!$B:$B,MSVOA!$N:$N))</f>
        <v/>
      </c>
      <c r="T594" s="139"/>
      <c r="U594" s="85">
        <f>IF(ISNA(_xlfn.XLOOKUP($A594,GENCHEM!$B:$B,GENCHEM!$N:$N)),"",  _xlfn.XLOOKUP($A594,GENCHEM!$B:$B,GENCHEM!$N:$N))</f>
        <v>0</v>
      </c>
      <c r="V594" s="85" t="str">
        <f>IF(ISNA(_xlfn.XLOOKUP($A594,HG!$B:$B,HG!$N:$N)),"",  _xlfn.XLOOKUP($A594,HG!$B:$B,HG!$N:$N))</f>
        <v/>
      </c>
    </row>
    <row r="595" spans="1:22" ht="24" customHeight="1">
      <c r="A595" s="92" t="s">
        <v>675</v>
      </c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78"/>
      <c r="P595" s="78"/>
      <c r="Q595" s="78"/>
      <c r="R595" s="78"/>
      <c r="S595" s="78"/>
      <c r="T595" s="92"/>
      <c r="U595" s="78"/>
      <c r="V595" s="78"/>
    </row>
    <row r="596" spans="1:22" ht="24" customHeight="1">
      <c r="A596" s="139" t="s">
        <v>773</v>
      </c>
      <c r="B596" s="140" t="s">
        <v>203</v>
      </c>
      <c r="C596" s="140" t="s">
        <v>774</v>
      </c>
      <c r="D596" s="140" t="s">
        <v>25</v>
      </c>
      <c r="E596" s="141">
        <v>45819</v>
      </c>
      <c r="F596" s="141">
        <v>45825</v>
      </c>
      <c r="G596" s="141">
        <v>45825</v>
      </c>
      <c r="H596" s="140">
        <v>6</v>
      </c>
      <c r="I596" s="140">
        <v>6</v>
      </c>
      <c r="J596" s="140">
        <v>-1</v>
      </c>
      <c r="K596" s="140" t="s">
        <v>38</v>
      </c>
      <c r="L596" s="140" t="s">
        <v>43</v>
      </c>
      <c r="M596" s="140" t="s">
        <v>44</v>
      </c>
      <c r="N596" s="140">
        <v>0</v>
      </c>
      <c r="O596" s="85" t="str">
        <f>IF(ISNA(_xlfn.XLOOKUP($A596,GCVOA!$B:$B,GCVOA!$N:$N)),"",  _xlfn.XLOOKUP($A596,GCVOA!$B:$B,GCVOA!$N:$N))</f>
        <v/>
      </c>
      <c r="P596" s="85" t="str">
        <f>IF(ISNA(_xlfn.XLOOKUP($A596,GCSEMI!$B:$B,GCSEMI!$N:$N)),"",  _xlfn.XLOOKUP($A596,GCSEMI!$B:$B,GCSEMI!$N:$N))</f>
        <v/>
      </c>
      <c r="Q596" s="85" t="str">
        <f>IF(ISNA(_xlfn.XLOOKUP($A596,ORGPREP!$B:$B,ORGPREP!$N:$N)),"",  _xlfn.XLOOKUP($A596,ORGPREP!$B:$B,ORGPREP!$N:$N))</f>
        <v/>
      </c>
      <c r="R596" s="85" t="str">
        <f>IF(ISNA(_xlfn.XLOOKUP($A596,MSSEMI!$B:$B,MSSEMI!$N:$N)),"",  _xlfn.XLOOKUP($A596,MSSEMI!$B:$B,MSSEMI!$N:$N))</f>
        <v/>
      </c>
      <c r="S596" s="85" t="str">
        <f>IF(ISNA(_xlfn.XLOOKUP($A596,MSVOA!$B:$B,MSVOA!$N:$N)),"",  _xlfn.XLOOKUP($A596,MSVOA!$B:$B,MSVOA!$N:$N))</f>
        <v/>
      </c>
      <c r="T596" s="139"/>
      <c r="U596" s="85" t="str">
        <f>IF(ISNA(_xlfn.XLOOKUP($A596,GENCHEM!$B:$B,GENCHEM!$N:$N)),"",  _xlfn.XLOOKUP($A596,GENCHEM!$B:$B,GENCHEM!$N:$N))</f>
        <v/>
      </c>
      <c r="V596" s="85" t="str">
        <f>IF(ISNA(_xlfn.XLOOKUP($A596,HG!$B:$B,HG!$N:$N)),"",  _xlfn.XLOOKUP($A596,HG!$B:$B,HG!$N:$N))</f>
        <v/>
      </c>
    </row>
    <row r="597" spans="1:22" ht="24" customHeight="1">
      <c r="A597" s="92" t="s">
        <v>775</v>
      </c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78"/>
      <c r="P597" s="78"/>
      <c r="Q597" s="78"/>
      <c r="R597" s="78"/>
      <c r="S597" s="78"/>
      <c r="T597" s="92"/>
      <c r="U597" s="78"/>
      <c r="V597" s="78"/>
    </row>
    <row r="598" spans="1:22" ht="24" customHeight="1">
      <c r="A598" s="139" t="s">
        <v>776</v>
      </c>
      <c r="B598" s="140" t="s">
        <v>203</v>
      </c>
      <c r="C598" s="140" t="s">
        <v>777</v>
      </c>
      <c r="D598" s="140" t="s">
        <v>25</v>
      </c>
      <c r="E598" s="141">
        <v>45819</v>
      </c>
      <c r="F598" s="141">
        <v>45825</v>
      </c>
      <c r="G598" s="141">
        <v>45825</v>
      </c>
      <c r="H598" s="140">
        <v>6</v>
      </c>
      <c r="I598" s="140">
        <v>4</v>
      </c>
      <c r="J598" s="140">
        <v>-1</v>
      </c>
      <c r="K598" s="140" t="s">
        <v>38</v>
      </c>
      <c r="L598" s="140" t="s">
        <v>27</v>
      </c>
      <c r="M598" s="140" t="s">
        <v>61</v>
      </c>
      <c r="N598" s="140">
        <v>0</v>
      </c>
      <c r="O598" s="85" t="str">
        <f>IF(ISNA(_xlfn.XLOOKUP($A598,GCVOA!$B:$B,GCVOA!$N:$N)),"",  _xlfn.XLOOKUP($A598,GCVOA!$B:$B,GCVOA!$N:$N))</f>
        <v/>
      </c>
      <c r="P598" s="85" t="str">
        <f>IF(ISNA(_xlfn.XLOOKUP($A598,GCSEMI!$B:$B,GCSEMI!$N:$N)),"",  _xlfn.XLOOKUP($A598,GCSEMI!$B:$B,GCSEMI!$N:$N))</f>
        <v/>
      </c>
      <c r="Q598" s="85" t="str">
        <f>IF(ISNA(_xlfn.XLOOKUP($A598,ORGPREP!$B:$B,ORGPREP!$N:$N)),"",  _xlfn.XLOOKUP($A598,ORGPREP!$B:$B,ORGPREP!$N:$N))</f>
        <v/>
      </c>
      <c r="R598" s="85" t="str">
        <f>IF(ISNA(_xlfn.XLOOKUP($A598,MSSEMI!$B:$B,MSSEMI!$N:$N)),"",  _xlfn.XLOOKUP($A598,MSSEMI!$B:$B,MSSEMI!$N:$N))</f>
        <v/>
      </c>
      <c r="S598" s="85" t="str">
        <f>IF(ISNA(_xlfn.XLOOKUP($A598,MSVOA!$B:$B,MSVOA!$N:$N)),"",  _xlfn.XLOOKUP($A598,MSVOA!$B:$B,MSVOA!$N:$N))</f>
        <v/>
      </c>
      <c r="T598" s="139"/>
      <c r="U598" s="85">
        <f>IF(ISNA(_xlfn.XLOOKUP($A598,GENCHEM!$B:$B,GENCHEM!$N:$N)),"",  _xlfn.XLOOKUP($A598,GENCHEM!$B:$B,GENCHEM!$N:$N))</f>
        <v>0</v>
      </c>
      <c r="V598" s="85" t="str">
        <f>IF(ISNA(_xlfn.XLOOKUP($A598,HG!$B:$B,HG!$N:$N)),"",  _xlfn.XLOOKUP($A598,HG!$B:$B,HG!$N:$N))</f>
        <v/>
      </c>
    </row>
    <row r="599" spans="1:22" ht="24" customHeight="1">
      <c r="A599" s="92" t="s">
        <v>675</v>
      </c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78"/>
      <c r="P599" s="78"/>
      <c r="Q599" s="78"/>
      <c r="R599" s="78"/>
      <c r="S599" s="78"/>
      <c r="T599" s="92"/>
      <c r="U599" s="78"/>
      <c r="V599" s="78"/>
    </row>
    <row r="600" spans="1:22" ht="24" customHeight="1">
      <c r="A600" s="139" t="s">
        <v>778</v>
      </c>
      <c r="B600" s="140" t="s">
        <v>203</v>
      </c>
      <c r="C600" s="140" t="s">
        <v>628</v>
      </c>
      <c r="D600" s="140" t="s">
        <v>25</v>
      </c>
      <c r="E600" s="141">
        <v>45819</v>
      </c>
      <c r="F600" s="141">
        <v>45825</v>
      </c>
      <c r="G600" s="141">
        <v>45825</v>
      </c>
      <c r="H600" s="140">
        <v>6</v>
      </c>
      <c r="I600" s="140">
        <v>9</v>
      </c>
      <c r="J600" s="140">
        <v>-1</v>
      </c>
      <c r="K600" s="140" t="s">
        <v>38</v>
      </c>
      <c r="L600" s="140" t="s">
        <v>27</v>
      </c>
      <c r="M600" s="140" t="s">
        <v>61</v>
      </c>
      <c r="N600" s="140">
        <v>0</v>
      </c>
      <c r="O600" s="85" t="str">
        <f>IF(ISNA(_xlfn.XLOOKUP($A600,GCVOA!$B:$B,GCVOA!$N:$N)),"",  _xlfn.XLOOKUP($A600,GCVOA!$B:$B,GCVOA!$N:$N))</f>
        <v/>
      </c>
      <c r="P600" s="85" t="str">
        <f>IF(ISNA(_xlfn.XLOOKUP($A600,GCSEMI!$B:$B,GCSEMI!$N:$N)),"",  _xlfn.XLOOKUP($A600,GCSEMI!$B:$B,GCSEMI!$N:$N))</f>
        <v/>
      </c>
      <c r="Q600" s="85" t="str">
        <f>IF(ISNA(_xlfn.XLOOKUP($A600,ORGPREP!$B:$B,ORGPREP!$N:$N)),"",  _xlfn.XLOOKUP($A600,ORGPREP!$B:$B,ORGPREP!$N:$N))</f>
        <v/>
      </c>
      <c r="R600" s="85">
        <f>IF(ISNA(_xlfn.XLOOKUP($A600,MSSEMI!$B:$B,MSSEMI!$N:$N)),"",  _xlfn.XLOOKUP($A600,MSSEMI!$B:$B,MSSEMI!$N:$N))</f>
        <v>0</v>
      </c>
      <c r="S600" s="85" t="str">
        <f>IF(ISNA(_xlfn.XLOOKUP($A600,MSVOA!$B:$B,MSVOA!$N:$N)),"",  _xlfn.XLOOKUP($A600,MSVOA!$B:$B,MSVOA!$N:$N))</f>
        <v/>
      </c>
      <c r="T600" s="139"/>
      <c r="U600" s="85">
        <f>IF(ISNA(_xlfn.XLOOKUP($A600,GENCHEM!$B:$B,GENCHEM!$N:$N)),"",  _xlfn.XLOOKUP($A600,GENCHEM!$B:$B,GENCHEM!$N:$N))</f>
        <v>0</v>
      </c>
      <c r="V600" s="85" t="str">
        <f>IF(ISNA(_xlfn.XLOOKUP($A600,HG!$B:$B,HG!$N:$N)),"",  _xlfn.XLOOKUP($A600,HG!$B:$B,HG!$N:$N))</f>
        <v/>
      </c>
    </row>
    <row r="601" spans="1:22" ht="24" customHeight="1">
      <c r="A601" s="92" t="s">
        <v>701</v>
      </c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78"/>
      <c r="P601" s="78"/>
      <c r="Q601" s="78"/>
      <c r="R601" s="78"/>
      <c r="S601" s="78"/>
      <c r="T601" s="92"/>
      <c r="U601" s="78"/>
      <c r="V601" s="78"/>
    </row>
    <row r="602" spans="1:22" ht="24" customHeight="1">
      <c r="A602" s="139" t="s">
        <v>779</v>
      </c>
      <c r="B602" s="140" t="s">
        <v>203</v>
      </c>
      <c r="C602" s="140" t="s">
        <v>780</v>
      </c>
      <c r="D602" s="140" t="s">
        <v>25</v>
      </c>
      <c r="E602" s="141">
        <v>45819</v>
      </c>
      <c r="F602" s="141">
        <v>45825</v>
      </c>
      <c r="G602" s="141">
        <v>45825</v>
      </c>
      <c r="H602" s="140">
        <v>6</v>
      </c>
      <c r="I602" s="140">
        <v>54</v>
      </c>
      <c r="J602" s="140">
        <v>-1</v>
      </c>
      <c r="K602" s="140" t="s">
        <v>38</v>
      </c>
      <c r="L602" s="140" t="s">
        <v>27</v>
      </c>
      <c r="M602" s="140" t="s">
        <v>61</v>
      </c>
      <c r="N602" s="140">
        <v>0</v>
      </c>
      <c r="O602" s="85" t="str">
        <f>IF(ISNA(_xlfn.XLOOKUP($A602,GCVOA!$B:$B,GCVOA!$N:$N)),"",  _xlfn.XLOOKUP($A602,GCVOA!$B:$B,GCVOA!$N:$N))</f>
        <v/>
      </c>
      <c r="P602" s="85" t="str">
        <f>IF(ISNA(_xlfn.XLOOKUP($A602,GCSEMI!$B:$B,GCSEMI!$N:$N)),"",  _xlfn.XLOOKUP($A602,GCSEMI!$B:$B,GCSEMI!$N:$N))</f>
        <v/>
      </c>
      <c r="Q602" s="85" t="str">
        <f>IF(ISNA(_xlfn.XLOOKUP($A602,ORGPREP!$B:$B,ORGPREP!$N:$N)),"",  _xlfn.XLOOKUP($A602,ORGPREP!$B:$B,ORGPREP!$N:$N))</f>
        <v/>
      </c>
      <c r="R602" s="85">
        <f>IF(ISNA(_xlfn.XLOOKUP($A602,MSSEMI!$B:$B,MSSEMI!$N:$N)),"",  _xlfn.XLOOKUP($A602,MSSEMI!$B:$B,MSSEMI!$N:$N))</f>
        <v>0</v>
      </c>
      <c r="S602" s="85" t="str">
        <f>IF(ISNA(_xlfn.XLOOKUP($A602,MSVOA!$B:$B,MSVOA!$N:$N)),"",  _xlfn.XLOOKUP($A602,MSVOA!$B:$B,MSVOA!$N:$N))</f>
        <v/>
      </c>
      <c r="T602" s="139"/>
      <c r="U602" s="85">
        <f>IF(ISNA(_xlfn.XLOOKUP($A602,GENCHEM!$B:$B,GENCHEM!$N:$N)),"",  _xlfn.XLOOKUP($A602,GENCHEM!$B:$B,GENCHEM!$N:$N))</f>
        <v>0</v>
      </c>
      <c r="V602" s="85" t="str">
        <f>IF(ISNA(_xlfn.XLOOKUP($A602,HG!$B:$B,HG!$N:$N)),"",  _xlfn.XLOOKUP($A602,HG!$B:$B,HG!$N:$N))</f>
        <v/>
      </c>
    </row>
    <row r="603" spans="1:22" ht="24" customHeight="1">
      <c r="A603" s="92" t="s">
        <v>701</v>
      </c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78"/>
      <c r="P603" s="78"/>
      <c r="Q603" s="78"/>
      <c r="R603" s="78"/>
      <c r="S603" s="78"/>
      <c r="T603" s="92"/>
      <c r="U603" s="78"/>
      <c r="V603" s="78"/>
    </row>
    <row r="604" spans="1:22" ht="24" customHeight="1">
      <c r="A604" s="139" t="s">
        <v>781</v>
      </c>
      <c r="B604" s="140" t="s">
        <v>203</v>
      </c>
      <c r="C604" s="140" t="s">
        <v>710</v>
      </c>
      <c r="D604" s="140" t="s">
        <v>25</v>
      </c>
      <c r="E604" s="141">
        <v>45819</v>
      </c>
      <c r="F604" s="141">
        <v>45825</v>
      </c>
      <c r="G604" s="141">
        <v>45825</v>
      </c>
      <c r="H604" s="140">
        <v>6</v>
      </c>
      <c r="I604" s="140">
        <v>30</v>
      </c>
      <c r="J604" s="140">
        <v>-1</v>
      </c>
      <c r="K604" s="140" t="s">
        <v>38</v>
      </c>
      <c r="L604" s="140" t="s">
        <v>27</v>
      </c>
      <c r="M604" s="140" t="s">
        <v>61</v>
      </c>
      <c r="N604" s="140">
        <v>0</v>
      </c>
      <c r="O604" s="85" t="str">
        <f>IF(ISNA(_xlfn.XLOOKUP($A604,GCVOA!$B:$B,GCVOA!$N:$N)),"",  _xlfn.XLOOKUP($A604,GCVOA!$B:$B,GCVOA!$N:$N))</f>
        <v/>
      </c>
      <c r="P604" s="85" t="str">
        <f>IF(ISNA(_xlfn.XLOOKUP($A604,GCSEMI!$B:$B,GCSEMI!$N:$N)),"",  _xlfn.XLOOKUP($A604,GCSEMI!$B:$B,GCSEMI!$N:$N))</f>
        <v/>
      </c>
      <c r="Q604" s="85" t="str">
        <f>IF(ISNA(_xlfn.XLOOKUP($A604,ORGPREP!$B:$B,ORGPREP!$N:$N)),"",  _xlfn.XLOOKUP($A604,ORGPREP!$B:$B,ORGPREP!$N:$N))</f>
        <v/>
      </c>
      <c r="R604" s="85">
        <f>IF(ISNA(_xlfn.XLOOKUP($A604,MSSEMI!$B:$B,MSSEMI!$N:$N)),"",  _xlfn.XLOOKUP($A604,MSSEMI!$B:$B,MSSEMI!$N:$N))</f>
        <v>0</v>
      </c>
      <c r="S604" s="85" t="str">
        <f>IF(ISNA(_xlfn.XLOOKUP($A604,MSVOA!$B:$B,MSVOA!$N:$N)),"",  _xlfn.XLOOKUP($A604,MSVOA!$B:$B,MSVOA!$N:$N))</f>
        <v/>
      </c>
      <c r="T604" s="139"/>
      <c r="U604" s="85">
        <f>IF(ISNA(_xlfn.XLOOKUP($A604,GENCHEM!$B:$B,GENCHEM!$N:$N)),"",  _xlfn.XLOOKUP($A604,GENCHEM!$B:$B,GENCHEM!$N:$N))</f>
        <v>0</v>
      </c>
      <c r="V604" s="85" t="str">
        <f>IF(ISNA(_xlfn.XLOOKUP($A604,HG!$B:$B,HG!$N:$N)),"",  _xlfn.XLOOKUP($A604,HG!$B:$B,HG!$N:$N))</f>
        <v/>
      </c>
    </row>
    <row r="605" spans="1:22" ht="24" customHeight="1">
      <c r="A605" s="92" t="s">
        <v>701</v>
      </c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78"/>
      <c r="P605" s="78"/>
      <c r="Q605" s="78"/>
      <c r="R605" s="78"/>
      <c r="S605" s="78"/>
      <c r="T605" s="92"/>
      <c r="U605" s="78"/>
      <c r="V605" s="78"/>
    </row>
    <row r="606" spans="1:22" ht="24" customHeight="1">
      <c r="A606" s="142" t="s">
        <v>782</v>
      </c>
      <c r="B606" s="143" t="s">
        <v>203</v>
      </c>
      <c r="C606" s="143" t="s">
        <v>783</v>
      </c>
      <c r="D606" s="143"/>
      <c r="E606" s="144">
        <v>45819</v>
      </c>
      <c r="F606" s="144">
        <v>45820</v>
      </c>
      <c r="G606" s="144">
        <v>45825</v>
      </c>
      <c r="H606" s="143" t="s">
        <v>728</v>
      </c>
      <c r="I606" s="143">
        <v>16</v>
      </c>
      <c r="J606" s="143">
        <v>-1</v>
      </c>
      <c r="K606" s="143" t="s">
        <v>38</v>
      </c>
      <c r="L606" s="143" t="s">
        <v>27</v>
      </c>
      <c r="M606" s="143" t="s">
        <v>61</v>
      </c>
      <c r="N606" s="143">
        <v>0</v>
      </c>
      <c r="O606" s="86" t="str">
        <f>IF(ISNA(_xlfn.XLOOKUP($A606,GCVOA!$B:$B,GCVOA!$N:$N)),"",  _xlfn.XLOOKUP($A606,GCVOA!$B:$B,GCVOA!$N:$N))</f>
        <v/>
      </c>
      <c r="P606" s="86" t="str">
        <f>IF(ISNA(_xlfn.XLOOKUP($A606,GCSEMI!$B:$B,GCSEMI!$N:$N)),"",  _xlfn.XLOOKUP($A606,GCSEMI!$B:$B,GCSEMI!$N:$N))</f>
        <v/>
      </c>
      <c r="Q606" s="86" t="str">
        <f>IF(ISNA(_xlfn.XLOOKUP($A606,ORGPREP!$B:$B,ORGPREP!$N:$N)),"",  _xlfn.XLOOKUP($A606,ORGPREP!$B:$B,ORGPREP!$N:$N))</f>
        <v/>
      </c>
      <c r="R606" s="86" t="str">
        <f>IF(ISNA(_xlfn.XLOOKUP($A606,MSSEMI!$B:$B,MSSEMI!$N:$N)),"",  _xlfn.XLOOKUP($A606,MSSEMI!$B:$B,MSSEMI!$N:$N))</f>
        <v/>
      </c>
      <c r="S606" s="86" t="str">
        <f>IF(ISNA(_xlfn.XLOOKUP($A606,MSVOA!$B:$B,MSVOA!$N:$N)),"",  _xlfn.XLOOKUP($A606,MSVOA!$B:$B,MSVOA!$N:$N))</f>
        <v/>
      </c>
      <c r="T606" s="142"/>
      <c r="U606" s="86">
        <f>IF(ISNA(_xlfn.XLOOKUP($A606,GENCHEM!$B:$B,GENCHEM!$N:$N)),"",  _xlfn.XLOOKUP($A606,GENCHEM!$B:$B,GENCHEM!$N:$N))</f>
        <v>0</v>
      </c>
      <c r="V606" s="86" t="str">
        <f>IF(ISNA(_xlfn.XLOOKUP($A606,HG!$B:$B,HG!$N:$N)),"",  _xlfn.XLOOKUP($A606,HG!$B:$B,HG!$N:$N))</f>
        <v/>
      </c>
    </row>
    <row r="607" spans="1:22" ht="24" customHeight="1">
      <c r="A607" s="92" t="s">
        <v>632</v>
      </c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78"/>
      <c r="P607" s="78"/>
      <c r="Q607" s="78"/>
      <c r="R607" s="78"/>
      <c r="S607" s="78"/>
      <c r="T607" s="92"/>
      <c r="U607" s="78"/>
      <c r="V607" s="78"/>
    </row>
    <row r="608" spans="1:22" ht="24" customHeight="1">
      <c r="A608" s="139" t="s">
        <v>784</v>
      </c>
      <c r="B608" s="140" t="s">
        <v>203</v>
      </c>
      <c r="C608" s="140" t="s">
        <v>785</v>
      </c>
      <c r="D608" s="140" t="s">
        <v>25</v>
      </c>
      <c r="E608" s="141">
        <v>45819</v>
      </c>
      <c r="F608" s="141">
        <v>45825</v>
      </c>
      <c r="G608" s="141">
        <v>45825</v>
      </c>
      <c r="H608" s="140">
        <v>6</v>
      </c>
      <c r="I608" s="140">
        <v>3</v>
      </c>
      <c r="J608" s="140">
        <v>-1</v>
      </c>
      <c r="K608" s="140" t="s">
        <v>38</v>
      </c>
      <c r="L608" s="140" t="s">
        <v>27</v>
      </c>
      <c r="M608" s="140" t="s">
        <v>61</v>
      </c>
      <c r="N608" s="140">
        <v>0</v>
      </c>
      <c r="O608" s="85" t="str">
        <f>IF(ISNA(_xlfn.XLOOKUP($A608,GCVOA!$B:$B,GCVOA!$N:$N)),"",  _xlfn.XLOOKUP($A608,GCVOA!$B:$B,GCVOA!$N:$N))</f>
        <v/>
      </c>
      <c r="P608" s="85" t="str">
        <f>IF(ISNA(_xlfn.XLOOKUP($A608,GCSEMI!$B:$B,GCSEMI!$N:$N)),"",  _xlfn.XLOOKUP($A608,GCSEMI!$B:$B,GCSEMI!$N:$N))</f>
        <v/>
      </c>
      <c r="Q608" s="85" t="str">
        <f>IF(ISNA(_xlfn.XLOOKUP($A608,ORGPREP!$B:$B,ORGPREP!$N:$N)),"",  _xlfn.XLOOKUP($A608,ORGPREP!$B:$B,ORGPREP!$N:$N))</f>
        <v/>
      </c>
      <c r="R608" s="85">
        <f>IF(ISNA(_xlfn.XLOOKUP($A608,MSSEMI!$B:$B,MSSEMI!$N:$N)),"",  _xlfn.XLOOKUP($A608,MSSEMI!$B:$B,MSSEMI!$N:$N))</f>
        <v>0</v>
      </c>
      <c r="S608" s="85" t="str">
        <f>IF(ISNA(_xlfn.XLOOKUP($A608,MSVOA!$B:$B,MSVOA!$N:$N)),"",  _xlfn.XLOOKUP($A608,MSVOA!$B:$B,MSVOA!$N:$N))</f>
        <v/>
      </c>
      <c r="T608" s="139"/>
      <c r="U608" s="85">
        <f>IF(ISNA(_xlfn.XLOOKUP($A608,GENCHEM!$B:$B,GENCHEM!$N:$N)),"",  _xlfn.XLOOKUP($A608,GENCHEM!$B:$B,GENCHEM!$N:$N))</f>
        <v>0</v>
      </c>
      <c r="V608" s="85" t="str">
        <f>IF(ISNA(_xlfn.XLOOKUP($A608,HG!$B:$B,HG!$N:$N)),"",  _xlfn.XLOOKUP($A608,HG!$B:$B,HG!$N:$N))</f>
        <v/>
      </c>
    </row>
    <row r="609" spans="1:22" ht="24" customHeight="1">
      <c r="A609" s="92" t="s">
        <v>701</v>
      </c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78"/>
      <c r="P609" s="78"/>
      <c r="Q609" s="78"/>
      <c r="R609" s="78"/>
      <c r="S609" s="78"/>
      <c r="T609" s="92"/>
      <c r="U609" s="78"/>
      <c r="V609" s="78"/>
    </row>
    <row r="610" spans="1:22" ht="24" customHeight="1">
      <c r="A610" s="139" t="s">
        <v>786</v>
      </c>
      <c r="B610" s="140" t="s">
        <v>203</v>
      </c>
      <c r="C610" s="140" t="s">
        <v>682</v>
      </c>
      <c r="D610" s="140" t="s">
        <v>25</v>
      </c>
      <c r="E610" s="141">
        <v>45819</v>
      </c>
      <c r="F610" s="141">
        <v>45825</v>
      </c>
      <c r="G610" s="141">
        <v>45825</v>
      </c>
      <c r="H610" s="140">
        <v>6</v>
      </c>
      <c r="I610" s="140">
        <v>12</v>
      </c>
      <c r="J610" s="140">
        <v>-1</v>
      </c>
      <c r="K610" s="140" t="s">
        <v>38</v>
      </c>
      <c r="L610" s="140" t="s">
        <v>27</v>
      </c>
      <c r="M610" s="140" t="s">
        <v>61</v>
      </c>
      <c r="N610" s="140">
        <v>0</v>
      </c>
      <c r="O610" s="85" t="str">
        <f>IF(ISNA(_xlfn.XLOOKUP($A610,GCVOA!$B:$B,GCVOA!$N:$N)),"",  _xlfn.XLOOKUP($A610,GCVOA!$B:$B,GCVOA!$N:$N))</f>
        <v/>
      </c>
      <c r="P610" s="85" t="str">
        <f>IF(ISNA(_xlfn.XLOOKUP($A610,GCSEMI!$B:$B,GCSEMI!$N:$N)),"",  _xlfn.XLOOKUP($A610,GCSEMI!$B:$B,GCSEMI!$N:$N))</f>
        <v/>
      </c>
      <c r="Q610" s="85" t="str">
        <f>IF(ISNA(_xlfn.XLOOKUP($A610,ORGPREP!$B:$B,ORGPREP!$N:$N)),"",  _xlfn.XLOOKUP($A610,ORGPREP!$B:$B,ORGPREP!$N:$N))</f>
        <v/>
      </c>
      <c r="R610" s="85" t="str">
        <f>IF(ISNA(_xlfn.XLOOKUP($A610,MSSEMI!$B:$B,MSSEMI!$N:$N)),"",  _xlfn.XLOOKUP($A610,MSSEMI!$B:$B,MSSEMI!$N:$N))</f>
        <v/>
      </c>
      <c r="S610" s="85" t="str">
        <f>IF(ISNA(_xlfn.XLOOKUP($A610,MSVOA!$B:$B,MSVOA!$N:$N)),"",  _xlfn.XLOOKUP($A610,MSVOA!$B:$B,MSVOA!$N:$N))</f>
        <v/>
      </c>
      <c r="T610" s="139"/>
      <c r="U610" s="85">
        <f>IF(ISNA(_xlfn.XLOOKUP($A610,GENCHEM!$B:$B,GENCHEM!$N:$N)),"",  _xlfn.XLOOKUP($A610,GENCHEM!$B:$B,GENCHEM!$N:$N))</f>
        <v>0</v>
      </c>
      <c r="V610" s="85" t="str">
        <f>IF(ISNA(_xlfn.XLOOKUP($A610,HG!$B:$B,HG!$N:$N)),"",  _xlfn.XLOOKUP($A610,HG!$B:$B,HG!$N:$N))</f>
        <v/>
      </c>
    </row>
    <row r="611" spans="1:22" ht="24" customHeight="1">
      <c r="A611" s="92" t="s">
        <v>632</v>
      </c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78"/>
      <c r="P611" s="78"/>
      <c r="Q611" s="78"/>
      <c r="R611" s="78"/>
      <c r="S611" s="78"/>
      <c r="T611" s="92"/>
      <c r="U611" s="78"/>
      <c r="V611" s="78"/>
    </row>
    <row r="612" spans="1:22" ht="24" customHeight="1">
      <c r="A612" s="139" t="s">
        <v>787</v>
      </c>
      <c r="B612" s="140" t="s">
        <v>203</v>
      </c>
      <c r="C612" s="140" t="s">
        <v>788</v>
      </c>
      <c r="D612" s="140" t="s">
        <v>25</v>
      </c>
      <c r="E612" s="141">
        <v>45819</v>
      </c>
      <c r="F612" s="141">
        <v>45825</v>
      </c>
      <c r="G612" s="141">
        <v>45825</v>
      </c>
      <c r="H612" s="140">
        <v>6</v>
      </c>
      <c r="I612" s="140">
        <v>66</v>
      </c>
      <c r="J612" s="140">
        <v>-1</v>
      </c>
      <c r="K612" s="140" t="s">
        <v>38</v>
      </c>
      <c r="L612" s="140" t="s">
        <v>27</v>
      </c>
      <c r="M612" s="140" t="s">
        <v>61</v>
      </c>
      <c r="N612" s="140">
        <v>0</v>
      </c>
      <c r="O612" s="85" t="str">
        <f>IF(ISNA(_xlfn.XLOOKUP($A612,GCVOA!$B:$B,GCVOA!$N:$N)),"",  _xlfn.XLOOKUP($A612,GCVOA!$B:$B,GCVOA!$N:$N))</f>
        <v/>
      </c>
      <c r="P612" s="85">
        <f>IF(ISNA(_xlfn.XLOOKUP($A612,GCSEMI!$B:$B,GCSEMI!$N:$N)),"",  _xlfn.XLOOKUP($A612,GCSEMI!$B:$B,GCSEMI!$N:$N))</f>
        <v>0</v>
      </c>
      <c r="Q612" s="85" t="str">
        <f>IF(ISNA(_xlfn.XLOOKUP($A612,ORGPREP!$B:$B,ORGPREP!$N:$N)),"",  _xlfn.XLOOKUP($A612,ORGPREP!$B:$B,ORGPREP!$N:$N))</f>
        <v/>
      </c>
      <c r="R612" s="85">
        <f>IF(ISNA(_xlfn.XLOOKUP($A612,MSSEMI!$B:$B,MSSEMI!$N:$N)),"",  _xlfn.XLOOKUP($A612,MSSEMI!$B:$B,MSSEMI!$N:$N))</f>
        <v>0</v>
      </c>
      <c r="S612" s="85" t="str">
        <f>IF(ISNA(_xlfn.XLOOKUP($A612,MSVOA!$B:$B,MSVOA!$N:$N)),"",  _xlfn.XLOOKUP($A612,MSVOA!$B:$B,MSVOA!$N:$N))</f>
        <v/>
      </c>
      <c r="T612" s="139"/>
      <c r="U612" s="85">
        <f>IF(ISNA(_xlfn.XLOOKUP($A612,GENCHEM!$B:$B,GENCHEM!$N:$N)),"",  _xlfn.XLOOKUP($A612,GENCHEM!$B:$B,GENCHEM!$N:$N))</f>
        <v>0</v>
      </c>
      <c r="V612" s="85" t="str">
        <f>IF(ISNA(_xlfn.XLOOKUP($A612,HG!$B:$B,HG!$N:$N)),"",  _xlfn.XLOOKUP($A612,HG!$B:$B,HG!$N:$N))</f>
        <v/>
      </c>
    </row>
    <row r="613" spans="1:22" ht="24" customHeight="1">
      <c r="A613" s="92" t="s">
        <v>705</v>
      </c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78"/>
      <c r="P613" s="78"/>
      <c r="Q613" s="78"/>
      <c r="R613" s="78"/>
      <c r="S613" s="78"/>
      <c r="T613" s="92"/>
      <c r="U613" s="78"/>
      <c r="V613" s="78"/>
    </row>
    <row r="614" spans="1:22" ht="24" customHeight="1">
      <c r="A614" s="139" t="s">
        <v>789</v>
      </c>
      <c r="B614" s="140" t="s">
        <v>203</v>
      </c>
      <c r="C614" s="140" t="s">
        <v>788</v>
      </c>
      <c r="D614" s="140" t="s">
        <v>25</v>
      </c>
      <c r="E614" s="141">
        <v>45819</v>
      </c>
      <c r="F614" s="141">
        <v>45825</v>
      </c>
      <c r="G614" s="141">
        <v>45825</v>
      </c>
      <c r="H614" s="140">
        <v>6</v>
      </c>
      <c r="I614" s="140">
        <v>1</v>
      </c>
      <c r="J614" s="140">
        <v>-1</v>
      </c>
      <c r="K614" s="140" t="s">
        <v>38</v>
      </c>
      <c r="L614" s="140" t="s">
        <v>27</v>
      </c>
      <c r="M614" s="140" t="s">
        <v>61</v>
      </c>
      <c r="N614" s="140">
        <v>0</v>
      </c>
      <c r="O614" s="85" t="str">
        <f>IF(ISNA(_xlfn.XLOOKUP($A614,GCVOA!$B:$B,GCVOA!$N:$N)),"",  _xlfn.XLOOKUP($A614,GCVOA!$B:$B,GCVOA!$N:$N))</f>
        <v/>
      </c>
      <c r="P614" s="85" t="str">
        <f>IF(ISNA(_xlfn.XLOOKUP($A614,GCSEMI!$B:$B,GCSEMI!$N:$N)),"",  _xlfn.XLOOKUP($A614,GCSEMI!$B:$B,GCSEMI!$N:$N))</f>
        <v/>
      </c>
      <c r="Q614" s="85" t="str">
        <f>IF(ISNA(_xlfn.XLOOKUP($A614,ORGPREP!$B:$B,ORGPREP!$N:$N)),"",  _xlfn.XLOOKUP($A614,ORGPREP!$B:$B,ORGPREP!$N:$N))</f>
        <v/>
      </c>
      <c r="R614" s="85" t="str">
        <f>IF(ISNA(_xlfn.XLOOKUP($A614,MSSEMI!$B:$B,MSSEMI!$N:$N)),"",  _xlfn.XLOOKUP($A614,MSSEMI!$B:$B,MSSEMI!$N:$N))</f>
        <v/>
      </c>
      <c r="S614" s="85" t="str">
        <f>IF(ISNA(_xlfn.XLOOKUP($A614,MSVOA!$B:$B,MSVOA!$N:$N)),"",  _xlfn.XLOOKUP($A614,MSVOA!$B:$B,MSVOA!$N:$N))</f>
        <v/>
      </c>
      <c r="T614" s="139"/>
      <c r="U614" s="85">
        <f>IF(ISNA(_xlfn.XLOOKUP($A614,GENCHEM!$B:$B,GENCHEM!$N:$N)),"",  _xlfn.XLOOKUP($A614,GENCHEM!$B:$B,GENCHEM!$N:$N))</f>
        <v>0</v>
      </c>
      <c r="V614" s="85" t="str">
        <f>IF(ISNA(_xlfn.XLOOKUP($A614,HG!$B:$B,HG!$N:$N)),"",  _xlfn.XLOOKUP($A614,HG!$B:$B,HG!$N:$N))</f>
        <v/>
      </c>
    </row>
    <row r="615" spans="1:22" ht="24" customHeight="1">
      <c r="A615" s="92" t="s">
        <v>675</v>
      </c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78"/>
      <c r="P615" s="78"/>
      <c r="Q615" s="78"/>
      <c r="R615" s="78"/>
      <c r="S615" s="78"/>
      <c r="T615" s="92"/>
      <c r="U615" s="78"/>
      <c r="V615" s="78"/>
    </row>
    <row r="616" spans="1:22" ht="24" customHeight="1">
      <c r="A616" s="139" t="s">
        <v>790</v>
      </c>
      <c r="B616" s="140" t="s">
        <v>203</v>
      </c>
      <c r="C616" s="140" t="s">
        <v>791</v>
      </c>
      <c r="D616" s="140" t="s">
        <v>25</v>
      </c>
      <c r="E616" s="141">
        <v>45819</v>
      </c>
      <c r="F616" s="141">
        <v>45825</v>
      </c>
      <c r="G616" s="141">
        <v>45825</v>
      </c>
      <c r="H616" s="140">
        <v>6</v>
      </c>
      <c r="I616" s="140">
        <v>24</v>
      </c>
      <c r="J616" s="140">
        <v>-1</v>
      </c>
      <c r="K616" s="140" t="s">
        <v>38</v>
      </c>
      <c r="L616" s="140" t="s">
        <v>27</v>
      </c>
      <c r="M616" s="140" t="s">
        <v>61</v>
      </c>
      <c r="N616" s="140">
        <v>0</v>
      </c>
      <c r="O616" s="85" t="str">
        <f>IF(ISNA(_xlfn.XLOOKUP($A616,GCVOA!$B:$B,GCVOA!$N:$N)),"",  _xlfn.XLOOKUP($A616,GCVOA!$B:$B,GCVOA!$N:$N))</f>
        <v/>
      </c>
      <c r="P616" s="85">
        <f>IF(ISNA(_xlfn.XLOOKUP($A616,GCSEMI!$B:$B,GCSEMI!$N:$N)),"",  _xlfn.XLOOKUP($A616,GCSEMI!$B:$B,GCSEMI!$N:$N))</f>
        <v>0</v>
      </c>
      <c r="Q616" s="85">
        <f>IF(ISNA(_xlfn.XLOOKUP($A616,ORGPREP!$B:$B,ORGPREP!$N:$N)),"",  _xlfn.XLOOKUP($A616,ORGPREP!$B:$B,ORGPREP!$N:$N))</f>
        <v>0</v>
      </c>
      <c r="R616" s="85">
        <f>IF(ISNA(_xlfn.XLOOKUP($A616,MSSEMI!$B:$B,MSSEMI!$N:$N)),"",  _xlfn.XLOOKUP($A616,MSSEMI!$B:$B,MSSEMI!$N:$N))</f>
        <v>0</v>
      </c>
      <c r="S616" s="85" t="str">
        <f>IF(ISNA(_xlfn.XLOOKUP($A616,MSVOA!$B:$B,MSVOA!$N:$N)),"",  _xlfn.XLOOKUP($A616,MSVOA!$B:$B,MSVOA!$N:$N))</f>
        <v/>
      </c>
      <c r="T616" s="139"/>
      <c r="U616" s="85">
        <f>IF(ISNA(_xlfn.XLOOKUP($A616,GENCHEM!$B:$B,GENCHEM!$N:$N)),"",  _xlfn.XLOOKUP($A616,GENCHEM!$B:$B,GENCHEM!$N:$N))</f>
        <v>0</v>
      </c>
      <c r="V616" s="85" t="str">
        <f>IF(ISNA(_xlfn.XLOOKUP($A616,HG!$B:$B,HG!$N:$N)),"",  _xlfn.XLOOKUP($A616,HG!$B:$B,HG!$N:$N))</f>
        <v/>
      </c>
    </row>
    <row r="617" spans="1:22" ht="24" customHeight="1">
      <c r="A617" s="92" t="s">
        <v>705</v>
      </c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78"/>
      <c r="P617" s="78"/>
      <c r="Q617" s="78"/>
      <c r="R617" s="78"/>
      <c r="S617" s="78"/>
      <c r="T617" s="92"/>
      <c r="U617" s="78"/>
      <c r="V617" s="78"/>
    </row>
    <row r="618" spans="1:22" ht="24" customHeight="1">
      <c r="A618" s="139" t="s">
        <v>792</v>
      </c>
      <c r="B618" s="140" t="s">
        <v>203</v>
      </c>
      <c r="C618" s="140" t="s">
        <v>793</v>
      </c>
      <c r="D618" s="140" t="s">
        <v>25</v>
      </c>
      <c r="E618" s="141">
        <v>45819</v>
      </c>
      <c r="F618" s="141">
        <v>45825</v>
      </c>
      <c r="G618" s="141">
        <v>45825</v>
      </c>
      <c r="H618" s="140">
        <v>6</v>
      </c>
      <c r="I618" s="140">
        <v>33</v>
      </c>
      <c r="J618" s="140">
        <v>-1</v>
      </c>
      <c r="K618" s="140" t="s">
        <v>38</v>
      </c>
      <c r="L618" s="140" t="s">
        <v>27</v>
      </c>
      <c r="M618" s="140" t="s">
        <v>28</v>
      </c>
      <c r="N618" s="140">
        <v>0</v>
      </c>
      <c r="O618" s="85" t="str">
        <f>IF(ISNA(_xlfn.XLOOKUP($A618,GCVOA!$B:$B,GCVOA!$N:$N)),"",  _xlfn.XLOOKUP($A618,GCVOA!$B:$B,GCVOA!$N:$N))</f>
        <v/>
      </c>
      <c r="P618" s="85">
        <f>IF(ISNA(_xlfn.XLOOKUP($A618,GCSEMI!$B:$B,GCSEMI!$N:$N)),"",  _xlfn.XLOOKUP($A618,GCSEMI!$B:$B,GCSEMI!$N:$N))</f>
        <v>0</v>
      </c>
      <c r="Q618" s="85">
        <f>IF(ISNA(_xlfn.XLOOKUP($A618,ORGPREP!$B:$B,ORGPREP!$N:$N)),"",  _xlfn.XLOOKUP($A618,ORGPREP!$B:$B,ORGPREP!$N:$N))</f>
        <v>0</v>
      </c>
      <c r="R618" s="85">
        <f>IF(ISNA(_xlfn.XLOOKUP($A618,MSSEMI!$B:$B,MSSEMI!$N:$N)),"",  _xlfn.XLOOKUP($A618,MSSEMI!$B:$B,MSSEMI!$N:$N))</f>
        <v>0</v>
      </c>
      <c r="S618" s="85" t="str">
        <f>IF(ISNA(_xlfn.XLOOKUP($A618,MSVOA!$B:$B,MSVOA!$N:$N)),"",  _xlfn.XLOOKUP($A618,MSVOA!$B:$B,MSVOA!$N:$N))</f>
        <v/>
      </c>
      <c r="T618" s="139"/>
      <c r="U618" s="85">
        <f>IF(ISNA(_xlfn.XLOOKUP($A618,GENCHEM!$B:$B,GENCHEM!$N:$N)),"",  _xlfn.XLOOKUP($A618,GENCHEM!$B:$B,GENCHEM!$N:$N))</f>
        <v>0</v>
      </c>
      <c r="V618" s="85" t="str">
        <f>IF(ISNA(_xlfn.XLOOKUP($A618,HG!$B:$B,HG!$N:$N)),"",  _xlfn.XLOOKUP($A618,HG!$B:$B,HG!$N:$N))</f>
        <v/>
      </c>
    </row>
    <row r="619" spans="1:22" ht="24" customHeight="1">
      <c r="A619" s="92" t="s">
        <v>705</v>
      </c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78"/>
      <c r="P619" s="78"/>
      <c r="Q619" s="78"/>
      <c r="R619" s="78"/>
      <c r="S619" s="78"/>
      <c r="T619" s="92"/>
      <c r="U619" s="78"/>
      <c r="V619" s="78"/>
    </row>
    <row r="620" spans="1:22" ht="24" customHeight="1">
      <c r="A620" s="142" t="s">
        <v>794</v>
      </c>
      <c r="B620" s="143" t="s">
        <v>363</v>
      </c>
      <c r="C620" s="143" t="s">
        <v>795</v>
      </c>
      <c r="D620" s="143" t="s">
        <v>25</v>
      </c>
      <c r="E620" s="144">
        <v>45820</v>
      </c>
      <c r="F620" s="144">
        <v>45825</v>
      </c>
      <c r="G620" s="144">
        <v>45825</v>
      </c>
      <c r="H620" s="143">
        <v>5</v>
      </c>
      <c r="I620" s="143">
        <v>2</v>
      </c>
      <c r="J620" s="143">
        <v>-1</v>
      </c>
      <c r="K620" s="143" t="s">
        <v>95</v>
      </c>
      <c r="L620" s="143" t="s">
        <v>43</v>
      </c>
      <c r="M620" s="143" t="s">
        <v>28</v>
      </c>
      <c r="N620" s="143">
        <v>0</v>
      </c>
      <c r="O620" s="86" t="str">
        <f>IF(ISNA(_xlfn.XLOOKUP($A620,GCVOA!$B:$B,GCVOA!$N:$N)),"",  _xlfn.XLOOKUP($A620,GCVOA!$B:$B,GCVOA!$N:$N))</f>
        <v/>
      </c>
      <c r="P620" s="86" t="str">
        <f>IF(ISNA(_xlfn.XLOOKUP($A620,GCSEMI!$B:$B,GCSEMI!$N:$N)),"",  _xlfn.XLOOKUP($A620,GCSEMI!$B:$B,GCSEMI!$N:$N))</f>
        <v/>
      </c>
      <c r="Q620" s="86" t="str">
        <f>IF(ISNA(_xlfn.XLOOKUP($A620,ORGPREP!$B:$B,ORGPREP!$N:$N)),"",  _xlfn.XLOOKUP($A620,ORGPREP!$B:$B,ORGPREP!$N:$N))</f>
        <v/>
      </c>
      <c r="R620" s="86" t="str">
        <f>IF(ISNA(_xlfn.XLOOKUP($A620,MSSEMI!$B:$B,MSSEMI!$N:$N)),"",  _xlfn.XLOOKUP($A620,MSSEMI!$B:$B,MSSEMI!$N:$N))</f>
        <v/>
      </c>
      <c r="S620" s="86" t="str">
        <f>IF(ISNA(_xlfn.XLOOKUP($A620,MSVOA!$B:$B,MSVOA!$N:$N)),"",  _xlfn.XLOOKUP($A620,MSVOA!$B:$B,MSVOA!$N:$N))</f>
        <v/>
      </c>
      <c r="T620" s="142"/>
      <c r="U620" s="86" t="str">
        <f>IF(ISNA(_xlfn.XLOOKUP($A620,GENCHEM!$B:$B,GENCHEM!$N:$N)),"",  _xlfn.XLOOKUP($A620,GENCHEM!$B:$B,GENCHEM!$N:$N))</f>
        <v/>
      </c>
      <c r="V620" s="86" t="str">
        <f>IF(ISNA(_xlfn.XLOOKUP($A620,HG!$B:$B,HG!$N:$N)),"",  _xlfn.XLOOKUP($A620,HG!$B:$B,HG!$N:$N))</f>
        <v/>
      </c>
    </row>
    <row r="621" spans="1:22" ht="24" customHeight="1">
      <c r="A621" s="92" t="s">
        <v>314</v>
      </c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78"/>
      <c r="P621" s="78"/>
      <c r="Q621" s="78"/>
      <c r="R621" s="78"/>
      <c r="S621" s="78"/>
      <c r="T621" s="92"/>
      <c r="U621" s="78"/>
      <c r="V621" s="78"/>
    </row>
    <row r="622" spans="1:22" ht="24" customHeight="1">
      <c r="A622" s="114" t="s">
        <v>796</v>
      </c>
      <c r="B622" s="115" t="s">
        <v>490</v>
      </c>
      <c r="C622" s="115" t="s">
        <v>797</v>
      </c>
      <c r="D622" s="115" t="s">
        <v>25</v>
      </c>
      <c r="E622" s="116">
        <v>45812</v>
      </c>
      <c r="F622" s="116">
        <v>45826</v>
      </c>
      <c r="G622" s="116">
        <v>45826</v>
      </c>
      <c r="H622" s="115">
        <v>14</v>
      </c>
      <c r="I622" s="115">
        <v>2</v>
      </c>
      <c r="J622" s="115">
        <v>-2</v>
      </c>
      <c r="K622" s="115" t="s">
        <v>26</v>
      </c>
      <c r="L622" s="115" t="s">
        <v>27</v>
      </c>
      <c r="M622" s="115" t="s">
        <v>52</v>
      </c>
      <c r="N622" s="115">
        <v>0</v>
      </c>
      <c r="O622" s="87" t="str">
        <f>IF(ISNA(_xlfn.XLOOKUP($A622,GCVOA!$B:$B,GCVOA!$N:$N)),"",  _xlfn.XLOOKUP($A622,GCVOA!$B:$B,GCVOA!$N:$N))</f>
        <v/>
      </c>
      <c r="P622" s="87">
        <f>IF(ISNA(_xlfn.XLOOKUP($A622,GCSEMI!$B:$B,GCSEMI!$N:$N)),"",  _xlfn.XLOOKUP($A622,GCSEMI!$B:$B,GCSEMI!$N:$N))</f>
        <v>0</v>
      </c>
      <c r="Q622" s="87" t="str">
        <f>IF(ISNA(_xlfn.XLOOKUP($A622,ORGPREP!$B:$B,ORGPREP!$N:$N)),"",  _xlfn.XLOOKUP($A622,ORGPREP!$B:$B,ORGPREP!$N:$N))</f>
        <v/>
      </c>
      <c r="R622" s="87" t="str">
        <f>IF(ISNA(_xlfn.XLOOKUP($A622,MSSEMI!$B:$B,MSSEMI!$N:$N)),"",  _xlfn.XLOOKUP($A622,MSSEMI!$B:$B,MSSEMI!$N:$N))</f>
        <v/>
      </c>
      <c r="S622" s="87" t="str">
        <f>IF(ISNA(_xlfn.XLOOKUP($A622,MSVOA!$B:$B,MSVOA!$N:$N)),"",  _xlfn.XLOOKUP($A622,MSVOA!$B:$B,MSVOA!$N:$N))</f>
        <v/>
      </c>
      <c r="T622" s="114"/>
      <c r="U622" s="87">
        <f>IF(ISNA(_xlfn.XLOOKUP($A622,GENCHEM!$B:$B,GENCHEM!$N:$N)),"",  _xlfn.XLOOKUP($A622,GENCHEM!$B:$B,GENCHEM!$N:$N))</f>
        <v>0</v>
      </c>
      <c r="V622" s="87" t="str">
        <f>IF(ISNA(_xlfn.XLOOKUP($A622,HG!$B:$B,HG!$N:$N)),"",  _xlfn.XLOOKUP($A622,HG!$B:$B,HG!$N:$N))</f>
        <v/>
      </c>
    </row>
    <row r="623" spans="1:22" ht="24" customHeight="1">
      <c r="A623" s="92" t="s">
        <v>798</v>
      </c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78"/>
      <c r="P623" s="78"/>
      <c r="Q623" s="78"/>
      <c r="R623" s="78"/>
      <c r="S623" s="78"/>
      <c r="T623" s="92"/>
      <c r="U623" s="78"/>
      <c r="V623" s="78"/>
    </row>
    <row r="624" spans="1:22" ht="24" customHeight="1">
      <c r="A624" s="114" t="s">
        <v>799</v>
      </c>
      <c r="B624" s="115" t="s">
        <v>177</v>
      </c>
      <c r="C624" s="115" t="s">
        <v>178</v>
      </c>
      <c r="D624" s="115" t="s">
        <v>25</v>
      </c>
      <c r="E624" s="116">
        <v>45812</v>
      </c>
      <c r="F624" s="116">
        <v>45826</v>
      </c>
      <c r="G624" s="116">
        <v>45826</v>
      </c>
      <c r="H624" s="115">
        <v>14</v>
      </c>
      <c r="I624" s="115">
        <v>2</v>
      </c>
      <c r="J624" s="115">
        <v>-2</v>
      </c>
      <c r="K624" s="115" t="s">
        <v>26</v>
      </c>
      <c r="L624" s="115" t="s">
        <v>27</v>
      </c>
      <c r="M624" s="115" t="s">
        <v>28</v>
      </c>
      <c r="N624" s="115">
        <v>0</v>
      </c>
      <c r="O624" s="87" t="str">
        <f>IF(ISNA(_xlfn.XLOOKUP($A624,GCVOA!$B:$B,GCVOA!$N:$N)),"",  _xlfn.XLOOKUP($A624,GCVOA!$B:$B,GCVOA!$N:$N))</f>
        <v/>
      </c>
      <c r="P624" s="87" t="str">
        <f>IF(ISNA(_xlfn.XLOOKUP($A624,GCSEMI!$B:$B,GCSEMI!$N:$N)),"",  _xlfn.XLOOKUP($A624,GCSEMI!$B:$B,GCSEMI!$N:$N))</f>
        <v/>
      </c>
      <c r="Q624" s="87" t="str">
        <f>IF(ISNA(_xlfn.XLOOKUP($A624,ORGPREP!$B:$B,ORGPREP!$N:$N)),"",  _xlfn.XLOOKUP($A624,ORGPREP!$B:$B,ORGPREP!$N:$N))</f>
        <v/>
      </c>
      <c r="R624" s="87" t="str">
        <f>IF(ISNA(_xlfn.XLOOKUP($A624,MSSEMI!$B:$B,MSSEMI!$N:$N)),"",  _xlfn.XLOOKUP($A624,MSSEMI!$B:$B,MSSEMI!$N:$N))</f>
        <v/>
      </c>
      <c r="S624" s="87" t="str">
        <f>IF(ISNA(_xlfn.XLOOKUP($A624,MSVOA!$B:$B,MSVOA!$N:$N)),"",  _xlfn.XLOOKUP($A624,MSVOA!$B:$B,MSVOA!$N:$N))</f>
        <v/>
      </c>
      <c r="T624" s="114"/>
      <c r="U624" s="87" t="str">
        <f>IF(ISNA(_xlfn.XLOOKUP($A624,GENCHEM!$B:$B,GENCHEM!$N:$N)),"",  _xlfn.XLOOKUP($A624,GENCHEM!$B:$B,GENCHEM!$N:$N))</f>
        <v/>
      </c>
      <c r="V624" s="87">
        <f>IF(ISNA(_xlfn.XLOOKUP($A624,HG!$B:$B,HG!$N:$N)),"",  _xlfn.XLOOKUP($A624,HG!$B:$B,HG!$N:$N))</f>
        <v>0</v>
      </c>
    </row>
    <row r="625" spans="1:22" ht="24" customHeight="1">
      <c r="A625" s="92" t="s">
        <v>800</v>
      </c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78"/>
      <c r="P625" s="78"/>
      <c r="Q625" s="78"/>
      <c r="R625" s="78"/>
      <c r="S625" s="78"/>
      <c r="T625" s="92"/>
      <c r="U625" s="78"/>
      <c r="V625" s="78"/>
    </row>
    <row r="626" spans="1:22" ht="24" customHeight="1">
      <c r="A626" s="114" t="s">
        <v>801</v>
      </c>
      <c r="B626" s="115" t="s">
        <v>120</v>
      </c>
      <c r="C626" s="115" t="s">
        <v>121</v>
      </c>
      <c r="D626" s="115" t="s">
        <v>25</v>
      </c>
      <c r="E626" s="116">
        <v>45812</v>
      </c>
      <c r="F626" s="116">
        <v>45826</v>
      </c>
      <c r="G626" s="116">
        <v>45826</v>
      </c>
      <c r="H626" s="115">
        <v>14</v>
      </c>
      <c r="I626" s="115">
        <v>4</v>
      </c>
      <c r="J626" s="115">
        <v>-2</v>
      </c>
      <c r="K626" s="115" t="s">
        <v>26</v>
      </c>
      <c r="L626" s="115" t="s">
        <v>27</v>
      </c>
      <c r="M626" s="115" t="s">
        <v>61</v>
      </c>
      <c r="N626" s="115">
        <v>0</v>
      </c>
      <c r="O626" s="87" t="str">
        <f>IF(ISNA(_xlfn.XLOOKUP($A626,GCVOA!$B:$B,GCVOA!$N:$N)),"",  _xlfn.XLOOKUP($A626,GCVOA!$B:$B,GCVOA!$N:$N))</f>
        <v/>
      </c>
      <c r="P626" s="87" t="str">
        <f>IF(ISNA(_xlfn.XLOOKUP($A626,GCSEMI!$B:$B,GCSEMI!$N:$N)),"",  _xlfn.XLOOKUP($A626,GCSEMI!$B:$B,GCSEMI!$N:$N))</f>
        <v/>
      </c>
      <c r="Q626" s="87" t="str">
        <f>IF(ISNA(_xlfn.XLOOKUP($A626,ORGPREP!$B:$B,ORGPREP!$N:$N)),"",  _xlfn.XLOOKUP($A626,ORGPREP!$B:$B,ORGPREP!$N:$N))</f>
        <v/>
      </c>
      <c r="R626" s="87" t="str">
        <f>IF(ISNA(_xlfn.XLOOKUP($A626,MSSEMI!$B:$B,MSSEMI!$N:$N)),"",  _xlfn.XLOOKUP($A626,MSSEMI!$B:$B,MSSEMI!$N:$N))</f>
        <v/>
      </c>
      <c r="S626" s="87" t="str">
        <f>IF(ISNA(_xlfn.XLOOKUP($A626,MSVOA!$B:$B,MSVOA!$N:$N)),"",  _xlfn.XLOOKUP($A626,MSVOA!$B:$B,MSVOA!$N:$N))</f>
        <v/>
      </c>
      <c r="T626" s="114"/>
      <c r="U626" s="87" t="str">
        <f>IF(ISNA(_xlfn.XLOOKUP($A626,GENCHEM!$B:$B,GENCHEM!$N:$N)),"",  _xlfn.XLOOKUP($A626,GENCHEM!$B:$B,GENCHEM!$N:$N))</f>
        <v/>
      </c>
      <c r="V626" s="87" t="str">
        <f>IF(ISNA(_xlfn.XLOOKUP($A626,HG!$B:$B,HG!$N:$N)),"",  _xlfn.XLOOKUP($A626,HG!$B:$B,HG!$N:$N))</f>
        <v/>
      </c>
    </row>
    <row r="627" spans="1:22" ht="24" customHeight="1">
      <c r="A627" s="92" t="s">
        <v>802</v>
      </c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78"/>
      <c r="P627" s="78"/>
      <c r="Q627" s="78"/>
      <c r="R627" s="78"/>
      <c r="S627" s="78"/>
      <c r="T627" s="92"/>
      <c r="U627" s="78"/>
      <c r="V627" s="78"/>
    </row>
    <row r="628" spans="1:22" ht="24" customHeight="1">
      <c r="A628" s="114" t="s">
        <v>803</v>
      </c>
      <c r="B628" s="115" t="s">
        <v>804</v>
      </c>
      <c r="C628" s="115" t="s">
        <v>805</v>
      </c>
      <c r="D628" s="115" t="s">
        <v>25</v>
      </c>
      <c r="E628" s="116">
        <v>45812</v>
      </c>
      <c r="F628" s="116">
        <v>45826</v>
      </c>
      <c r="G628" s="116">
        <v>45826</v>
      </c>
      <c r="H628" s="115">
        <v>14</v>
      </c>
      <c r="I628" s="115">
        <v>2</v>
      </c>
      <c r="J628" s="115">
        <v>-2</v>
      </c>
      <c r="K628" s="115" t="s">
        <v>26</v>
      </c>
      <c r="L628" s="115" t="s">
        <v>27</v>
      </c>
      <c r="M628" s="115" t="s">
        <v>52</v>
      </c>
      <c r="N628" s="115">
        <v>0</v>
      </c>
      <c r="O628" s="87" t="str">
        <f>IF(ISNA(_xlfn.XLOOKUP($A628,GCVOA!$B:$B,GCVOA!$N:$N)),"",  _xlfn.XLOOKUP($A628,GCVOA!$B:$B,GCVOA!$N:$N))</f>
        <v/>
      </c>
      <c r="P628" s="87">
        <f>IF(ISNA(_xlfn.XLOOKUP($A628,GCSEMI!$B:$B,GCSEMI!$N:$N)),"",  _xlfn.XLOOKUP($A628,GCSEMI!$B:$B,GCSEMI!$N:$N))</f>
        <v>0</v>
      </c>
      <c r="Q628" s="87" t="str">
        <f>IF(ISNA(_xlfn.XLOOKUP($A628,ORGPREP!$B:$B,ORGPREP!$N:$N)),"",  _xlfn.XLOOKUP($A628,ORGPREP!$B:$B,ORGPREP!$N:$N))</f>
        <v/>
      </c>
      <c r="R628" s="87">
        <f>IF(ISNA(_xlfn.XLOOKUP($A628,MSSEMI!$B:$B,MSSEMI!$N:$N)),"",  _xlfn.XLOOKUP($A628,MSSEMI!$B:$B,MSSEMI!$N:$N))</f>
        <v>0</v>
      </c>
      <c r="S628" s="87" t="str">
        <f>IF(ISNA(_xlfn.XLOOKUP($A628,MSVOA!$B:$B,MSVOA!$N:$N)),"",  _xlfn.XLOOKUP($A628,MSVOA!$B:$B,MSVOA!$N:$N))</f>
        <v/>
      </c>
      <c r="T628" s="114"/>
      <c r="U628" s="87">
        <f>IF(ISNA(_xlfn.XLOOKUP($A628,GENCHEM!$B:$B,GENCHEM!$N:$N)),"",  _xlfn.XLOOKUP($A628,GENCHEM!$B:$B,GENCHEM!$N:$N))</f>
        <v>0</v>
      </c>
      <c r="V628" s="87" t="str">
        <f>IF(ISNA(_xlfn.XLOOKUP($A628,HG!$B:$B,HG!$N:$N)),"",  _xlfn.XLOOKUP($A628,HG!$B:$B,HG!$N:$N))</f>
        <v/>
      </c>
    </row>
    <row r="629" spans="1:22" ht="24" customHeight="1">
      <c r="A629" s="92" t="s">
        <v>806</v>
      </c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78"/>
      <c r="P629" s="78"/>
      <c r="Q629" s="78"/>
      <c r="R629" s="78"/>
      <c r="S629" s="78"/>
      <c r="T629" s="92"/>
      <c r="U629" s="78"/>
      <c r="V629" s="78"/>
    </row>
    <row r="630" spans="1:22" ht="24" customHeight="1">
      <c r="A630" s="114" t="s">
        <v>807</v>
      </c>
      <c r="B630" s="115" t="s">
        <v>144</v>
      </c>
      <c r="C630" s="115" t="s">
        <v>145</v>
      </c>
      <c r="D630" s="115" t="s">
        <v>25</v>
      </c>
      <c r="E630" s="116">
        <v>45812</v>
      </c>
      <c r="F630" s="116">
        <v>45826</v>
      </c>
      <c r="G630" s="116">
        <v>45826</v>
      </c>
      <c r="H630" s="115">
        <v>14</v>
      </c>
      <c r="I630" s="115">
        <v>1</v>
      </c>
      <c r="J630" s="115">
        <v>-2</v>
      </c>
      <c r="K630" s="115" t="s">
        <v>95</v>
      </c>
      <c r="L630" s="115" t="s">
        <v>27</v>
      </c>
      <c r="M630" s="115" t="s">
        <v>61</v>
      </c>
      <c r="N630" s="115">
        <v>0</v>
      </c>
      <c r="O630" s="87" t="str">
        <f>IF(ISNA(_xlfn.XLOOKUP($A630,GCVOA!$B:$B,GCVOA!$N:$N)),"",  _xlfn.XLOOKUP($A630,GCVOA!$B:$B,GCVOA!$N:$N))</f>
        <v/>
      </c>
      <c r="P630" s="87" t="str">
        <f>IF(ISNA(_xlfn.XLOOKUP($A630,GCSEMI!$B:$B,GCSEMI!$N:$N)),"",  _xlfn.XLOOKUP($A630,GCSEMI!$B:$B,GCSEMI!$N:$N))</f>
        <v/>
      </c>
      <c r="Q630" s="87" t="str">
        <f>IF(ISNA(_xlfn.XLOOKUP($A630,ORGPREP!$B:$B,ORGPREP!$N:$N)),"",  _xlfn.XLOOKUP($A630,ORGPREP!$B:$B,ORGPREP!$N:$N))</f>
        <v/>
      </c>
      <c r="R630" s="87" t="str">
        <f>IF(ISNA(_xlfn.XLOOKUP($A630,MSSEMI!$B:$B,MSSEMI!$N:$N)),"",  _xlfn.XLOOKUP($A630,MSSEMI!$B:$B,MSSEMI!$N:$N))</f>
        <v/>
      </c>
      <c r="S630" s="87" t="str">
        <f>IF(ISNA(_xlfn.XLOOKUP($A630,MSVOA!$B:$B,MSVOA!$N:$N)),"",  _xlfn.XLOOKUP($A630,MSVOA!$B:$B,MSVOA!$N:$N))</f>
        <v/>
      </c>
      <c r="T630" s="114"/>
      <c r="U630" s="87">
        <f>IF(ISNA(_xlfn.XLOOKUP($A630,GENCHEM!$B:$B,GENCHEM!$N:$N)),"",  _xlfn.XLOOKUP($A630,GENCHEM!$B:$B,GENCHEM!$N:$N))</f>
        <v>0</v>
      </c>
      <c r="V630" s="87" t="str">
        <f>IF(ISNA(_xlfn.XLOOKUP($A630,HG!$B:$B,HG!$N:$N)),"",  _xlfn.XLOOKUP($A630,HG!$B:$B,HG!$N:$N))</f>
        <v/>
      </c>
    </row>
    <row r="631" spans="1:22" ht="24" customHeight="1">
      <c r="A631" s="92" t="s">
        <v>146</v>
      </c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78"/>
      <c r="P631" s="78"/>
      <c r="Q631" s="78"/>
      <c r="R631" s="78"/>
      <c r="S631" s="78"/>
      <c r="T631" s="92"/>
      <c r="U631" s="78"/>
      <c r="V631" s="78"/>
    </row>
    <row r="632" spans="1:22" ht="24" customHeight="1">
      <c r="A632" s="114" t="s">
        <v>808</v>
      </c>
      <c r="B632" s="115" t="s">
        <v>809</v>
      </c>
      <c r="C632" s="115" t="s">
        <v>810</v>
      </c>
      <c r="D632" s="115"/>
      <c r="E632" s="116">
        <v>45812</v>
      </c>
      <c r="F632" s="116">
        <v>45826</v>
      </c>
      <c r="G632" s="116">
        <v>45826</v>
      </c>
      <c r="H632" s="115">
        <v>14</v>
      </c>
      <c r="I632" s="115">
        <v>1</v>
      </c>
      <c r="J632" s="115">
        <v>-2</v>
      </c>
      <c r="K632" s="115" t="s">
        <v>95</v>
      </c>
      <c r="L632" s="115" t="s">
        <v>155</v>
      </c>
      <c r="M632" s="115" t="s">
        <v>61</v>
      </c>
      <c r="N632" s="115">
        <v>0</v>
      </c>
      <c r="O632" s="87" t="str">
        <f>IF(ISNA(_xlfn.XLOOKUP($A632,GCVOA!$B:$B,GCVOA!$N:$N)),"",  _xlfn.XLOOKUP($A632,GCVOA!$B:$B,GCVOA!$N:$N))</f>
        <v/>
      </c>
      <c r="P632" s="87" t="str">
        <f>IF(ISNA(_xlfn.XLOOKUP($A632,GCSEMI!$B:$B,GCSEMI!$N:$N)),"",  _xlfn.XLOOKUP($A632,GCSEMI!$B:$B,GCSEMI!$N:$N))</f>
        <v/>
      </c>
      <c r="Q632" s="87" t="str">
        <f>IF(ISNA(_xlfn.XLOOKUP($A632,ORGPREP!$B:$B,ORGPREP!$N:$N)),"",  _xlfn.XLOOKUP($A632,ORGPREP!$B:$B,ORGPREP!$N:$N))</f>
        <v/>
      </c>
      <c r="R632" s="87" t="str">
        <f>IF(ISNA(_xlfn.XLOOKUP($A632,MSSEMI!$B:$B,MSSEMI!$N:$N)),"",  _xlfn.XLOOKUP($A632,MSSEMI!$B:$B,MSSEMI!$N:$N))</f>
        <v/>
      </c>
      <c r="S632" s="87" t="str">
        <f>IF(ISNA(_xlfn.XLOOKUP($A632,MSVOA!$B:$B,MSVOA!$N:$N)),"",  _xlfn.XLOOKUP($A632,MSVOA!$B:$B,MSVOA!$N:$N))</f>
        <v/>
      </c>
      <c r="T632" s="114"/>
      <c r="U632" s="87">
        <f>IF(ISNA(_xlfn.XLOOKUP($A632,GENCHEM!$B:$B,GENCHEM!$N:$N)),"",  _xlfn.XLOOKUP($A632,GENCHEM!$B:$B,GENCHEM!$N:$N))</f>
        <v>0</v>
      </c>
      <c r="V632" s="87" t="str">
        <f>IF(ISNA(_xlfn.XLOOKUP($A632,HG!$B:$B,HG!$N:$N)),"",  _xlfn.XLOOKUP($A632,HG!$B:$B,HG!$N:$N))</f>
        <v/>
      </c>
    </row>
    <row r="633" spans="1:22" ht="24" customHeight="1">
      <c r="A633" s="92" t="s">
        <v>811</v>
      </c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78"/>
      <c r="P633" s="78"/>
      <c r="Q633" s="78"/>
      <c r="R633" s="78"/>
      <c r="S633" s="78"/>
      <c r="T633" s="92"/>
      <c r="U633" s="78"/>
      <c r="V633" s="78"/>
    </row>
    <row r="634" spans="1:22" ht="24" customHeight="1">
      <c r="A634" s="114" t="s">
        <v>812</v>
      </c>
      <c r="B634" s="115" t="s">
        <v>813</v>
      </c>
      <c r="C634" s="115" t="s">
        <v>814</v>
      </c>
      <c r="D634" s="115" t="s">
        <v>25</v>
      </c>
      <c r="E634" s="116">
        <v>45812</v>
      </c>
      <c r="F634" s="116">
        <v>45826</v>
      </c>
      <c r="G634" s="116">
        <v>45826</v>
      </c>
      <c r="H634" s="115">
        <v>14</v>
      </c>
      <c r="I634" s="115">
        <v>2</v>
      </c>
      <c r="J634" s="115">
        <v>-2</v>
      </c>
      <c r="K634" s="115" t="s">
        <v>26</v>
      </c>
      <c r="L634" s="115" t="s">
        <v>27</v>
      </c>
      <c r="M634" s="115" t="s">
        <v>72</v>
      </c>
      <c r="N634" s="115">
        <v>0</v>
      </c>
      <c r="O634" s="87" t="str">
        <f>IF(ISNA(_xlfn.XLOOKUP($A634,GCVOA!$B:$B,GCVOA!$N:$N)),"",  _xlfn.XLOOKUP($A634,GCVOA!$B:$B,GCVOA!$N:$N))</f>
        <v/>
      </c>
      <c r="P634" s="87" t="str">
        <f>IF(ISNA(_xlfn.XLOOKUP($A634,GCSEMI!$B:$B,GCSEMI!$N:$N)),"",  _xlfn.XLOOKUP($A634,GCSEMI!$B:$B,GCSEMI!$N:$N))</f>
        <v/>
      </c>
      <c r="Q634" s="87" t="str">
        <f>IF(ISNA(_xlfn.XLOOKUP($A634,ORGPREP!$B:$B,ORGPREP!$N:$N)),"",  _xlfn.XLOOKUP($A634,ORGPREP!$B:$B,ORGPREP!$N:$N))</f>
        <v/>
      </c>
      <c r="R634" s="87" t="str">
        <f>IF(ISNA(_xlfn.XLOOKUP($A634,MSSEMI!$B:$B,MSSEMI!$N:$N)),"",  _xlfn.XLOOKUP($A634,MSSEMI!$B:$B,MSSEMI!$N:$N))</f>
        <v/>
      </c>
      <c r="S634" s="87" t="str">
        <f>IF(ISNA(_xlfn.XLOOKUP($A634,MSVOA!$B:$B,MSVOA!$N:$N)),"",  _xlfn.XLOOKUP($A634,MSVOA!$B:$B,MSVOA!$N:$N))</f>
        <v/>
      </c>
      <c r="T634" s="114"/>
      <c r="U634" s="87" t="str">
        <f>IF(ISNA(_xlfn.XLOOKUP($A634,GENCHEM!$B:$B,GENCHEM!$N:$N)),"",  _xlfn.XLOOKUP($A634,GENCHEM!$B:$B,GENCHEM!$N:$N))</f>
        <v/>
      </c>
      <c r="V634" s="87" t="str">
        <f>IF(ISNA(_xlfn.XLOOKUP($A634,HG!$B:$B,HG!$N:$N)),"",  _xlfn.XLOOKUP($A634,HG!$B:$B,HG!$N:$N))</f>
        <v/>
      </c>
    </row>
    <row r="635" spans="1:22" ht="24" customHeight="1">
      <c r="A635" s="92" t="s">
        <v>815</v>
      </c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78"/>
      <c r="P635" s="78"/>
      <c r="Q635" s="78"/>
      <c r="R635" s="78"/>
      <c r="S635" s="78"/>
      <c r="T635" s="92"/>
      <c r="U635" s="78"/>
      <c r="V635" s="78"/>
    </row>
    <row r="636" spans="1:22" ht="24" customHeight="1">
      <c r="A636" s="114" t="s">
        <v>816</v>
      </c>
      <c r="B636" s="115" t="s">
        <v>236</v>
      </c>
      <c r="C636" s="115" t="s">
        <v>237</v>
      </c>
      <c r="D636" s="115" t="s">
        <v>238</v>
      </c>
      <c r="E636" s="116">
        <v>45812</v>
      </c>
      <c r="F636" s="116">
        <v>45826</v>
      </c>
      <c r="G636" s="116">
        <v>45826</v>
      </c>
      <c r="H636" s="115">
        <v>14</v>
      </c>
      <c r="I636" s="115">
        <v>1</v>
      </c>
      <c r="J636" s="115">
        <v>-2</v>
      </c>
      <c r="K636" s="115" t="s">
        <v>38</v>
      </c>
      <c r="L636" s="115" t="s">
        <v>155</v>
      </c>
      <c r="M636" s="115" t="s">
        <v>61</v>
      </c>
      <c r="N636" s="115">
        <v>0</v>
      </c>
      <c r="O636" s="87" t="str">
        <f>IF(ISNA(_xlfn.XLOOKUP($A636,GCVOA!$B:$B,GCVOA!$N:$N)),"",  _xlfn.XLOOKUP($A636,GCVOA!$B:$B,GCVOA!$N:$N))</f>
        <v/>
      </c>
      <c r="P636" s="87" t="str">
        <f>IF(ISNA(_xlfn.XLOOKUP($A636,GCSEMI!$B:$B,GCSEMI!$N:$N)),"",  _xlfn.XLOOKUP($A636,GCSEMI!$B:$B,GCSEMI!$N:$N))</f>
        <v/>
      </c>
      <c r="Q636" s="87" t="str">
        <f>IF(ISNA(_xlfn.XLOOKUP($A636,ORGPREP!$B:$B,ORGPREP!$N:$N)),"",  _xlfn.XLOOKUP($A636,ORGPREP!$B:$B,ORGPREP!$N:$N))</f>
        <v/>
      </c>
      <c r="R636" s="87" t="str">
        <f>IF(ISNA(_xlfn.XLOOKUP($A636,MSSEMI!$B:$B,MSSEMI!$N:$N)),"",  _xlfn.XLOOKUP($A636,MSSEMI!$B:$B,MSSEMI!$N:$N))</f>
        <v/>
      </c>
      <c r="S636" s="87" t="str">
        <f>IF(ISNA(_xlfn.XLOOKUP($A636,MSVOA!$B:$B,MSVOA!$N:$N)),"",  _xlfn.XLOOKUP($A636,MSVOA!$B:$B,MSVOA!$N:$N))</f>
        <v/>
      </c>
      <c r="T636" s="114"/>
      <c r="U636" s="87">
        <f>IF(ISNA(_xlfn.XLOOKUP($A636,GENCHEM!$B:$B,GENCHEM!$N:$N)),"",  _xlfn.XLOOKUP($A636,GENCHEM!$B:$B,GENCHEM!$N:$N))</f>
        <v>0</v>
      </c>
      <c r="V636" s="87" t="str">
        <f>IF(ISNA(_xlfn.XLOOKUP($A636,HG!$B:$B,HG!$N:$N)),"",  _xlfn.XLOOKUP($A636,HG!$B:$B,HG!$N:$N))</f>
        <v/>
      </c>
    </row>
    <row r="637" spans="1:22" ht="24" customHeight="1">
      <c r="A637" s="92" t="s">
        <v>239</v>
      </c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78"/>
      <c r="P637" s="78"/>
      <c r="Q637" s="78"/>
      <c r="R637" s="78"/>
      <c r="S637" s="78"/>
      <c r="T637" s="92"/>
      <c r="U637" s="78"/>
      <c r="V637" s="78"/>
    </row>
    <row r="638" spans="1:22" ht="24" customHeight="1">
      <c r="A638" s="114" t="s">
        <v>817</v>
      </c>
      <c r="B638" s="115" t="s">
        <v>236</v>
      </c>
      <c r="C638" s="115" t="s">
        <v>237</v>
      </c>
      <c r="D638" s="115" t="s">
        <v>238</v>
      </c>
      <c r="E638" s="116">
        <v>45812</v>
      </c>
      <c r="F638" s="116">
        <v>45826</v>
      </c>
      <c r="G638" s="116">
        <v>45826</v>
      </c>
      <c r="H638" s="115">
        <v>14</v>
      </c>
      <c r="I638" s="115">
        <v>1</v>
      </c>
      <c r="J638" s="115">
        <v>-2</v>
      </c>
      <c r="K638" s="115" t="s">
        <v>38</v>
      </c>
      <c r="L638" s="115" t="s">
        <v>155</v>
      </c>
      <c r="M638" s="115" t="s">
        <v>61</v>
      </c>
      <c r="N638" s="115">
        <v>0</v>
      </c>
      <c r="O638" s="87" t="str">
        <f>IF(ISNA(_xlfn.XLOOKUP($A638,GCVOA!$B:$B,GCVOA!$N:$N)),"",  _xlfn.XLOOKUP($A638,GCVOA!$B:$B,GCVOA!$N:$N))</f>
        <v/>
      </c>
      <c r="P638" s="87" t="str">
        <f>IF(ISNA(_xlfn.XLOOKUP($A638,GCSEMI!$B:$B,GCSEMI!$N:$N)),"",  _xlfn.XLOOKUP($A638,GCSEMI!$B:$B,GCSEMI!$N:$N))</f>
        <v/>
      </c>
      <c r="Q638" s="87" t="str">
        <f>IF(ISNA(_xlfn.XLOOKUP($A638,ORGPREP!$B:$B,ORGPREP!$N:$N)),"",  _xlfn.XLOOKUP($A638,ORGPREP!$B:$B,ORGPREP!$N:$N))</f>
        <v/>
      </c>
      <c r="R638" s="87" t="str">
        <f>IF(ISNA(_xlfn.XLOOKUP($A638,MSSEMI!$B:$B,MSSEMI!$N:$N)),"",  _xlfn.XLOOKUP($A638,MSSEMI!$B:$B,MSSEMI!$N:$N))</f>
        <v/>
      </c>
      <c r="S638" s="87" t="str">
        <f>IF(ISNA(_xlfn.XLOOKUP($A638,MSVOA!$B:$B,MSVOA!$N:$N)),"",  _xlfn.XLOOKUP($A638,MSVOA!$B:$B,MSVOA!$N:$N))</f>
        <v/>
      </c>
      <c r="T638" s="114"/>
      <c r="U638" s="87">
        <f>IF(ISNA(_xlfn.XLOOKUP($A638,GENCHEM!$B:$B,GENCHEM!$N:$N)),"",  _xlfn.XLOOKUP($A638,GENCHEM!$B:$B,GENCHEM!$N:$N))</f>
        <v>0</v>
      </c>
      <c r="V638" s="87" t="str">
        <f>IF(ISNA(_xlfn.XLOOKUP($A638,HG!$B:$B,HG!$N:$N)),"",  _xlfn.XLOOKUP($A638,HG!$B:$B,HG!$N:$N))</f>
        <v/>
      </c>
    </row>
    <row r="639" spans="1:22" ht="24" customHeight="1">
      <c r="A639" s="92" t="s">
        <v>239</v>
      </c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78"/>
      <c r="P639" s="78"/>
      <c r="Q639" s="78"/>
      <c r="R639" s="78"/>
      <c r="S639" s="78"/>
      <c r="T639" s="92"/>
      <c r="U639" s="78"/>
      <c r="V639" s="78"/>
    </row>
    <row r="640" spans="1:22" ht="24" customHeight="1">
      <c r="A640" s="114" t="s">
        <v>818</v>
      </c>
      <c r="B640" s="115" t="s">
        <v>236</v>
      </c>
      <c r="C640" s="115" t="s">
        <v>237</v>
      </c>
      <c r="D640" s="115" t="s">
        <v>238</v>
      </c>
      <c r="E640" s="116">
        <v>45812</v>
      </c>
      <c r="F640" s="116">
        <v>45826</v>
      </c>
      <c r="G640" s="116">
        <v>45826</v>
      </c>
      <c r="H640" s="115">
        <v>14</v>
      </c>
      <c r="I640" s="115">
        <v>1</v>
      </c>
      <c r="J640" s="115">
        <v>-2</v>
      </c>
      <c r="K640" s="115" t="s">
        <v>38</v>
      </c>
      <c r="L640" s="115" t="s">
        <v>47</v>
      </c>
      <c r="M640" s="115" t="s">
        <v>52</v>
      </c>
      <c r="N640" s="115">
        <v>0</v>
      </c>
      <c r="O640" s="87" t="str">
        <f>IF(ISNA(_xlfn.XLOOKUP($A640,GCVOA!$B:$B,GCVOA!$N:$N)),"",  _xlfn.XLOOKUP($A640,GCVOA!$B:$B,GCVOA!$N:$N))</f>
        <v/>
      </c>
      <c r="P640" s="87" t="str">
        <f>IF(ISNA(_xlfn.XLOOKUP($A640,GCSEMI!$B:$B,GCSEMI!$N:$N)),"",  _xlfn.XLOOKUP($A640,GCSEMI!$B:$B,GCSEMI!$N:$N))</f>
        <v>needs dilution RR</v>
      </c>
      <c r="Q640" s="87" t="str">
        <f>IF(ISNA(_xlfn.XLOOKUP($A640,ORGPREP!$B:$B,ORGPREP!$N:$N)),"",  _xlfn.XLOOKUP($A640,ORGPREP!$B:$B,ORGPREP!$N:$N))</f>
        <v/>
      </c>
      <c r="R640" s="87" t="str">
        <f>IF(ISNA(_xlfn.XLOOKUP($A640,MSSEMI!$B:$B,MSSEMI!$N:$N)),"",  _xlfn.XLOOKUP($A640,MSSEMI!$B:$B,MSSEMI!$N:$N))</f>
        <v/>
      </c>
      <c r="S640" s="87" t="str">
        <f>IF(ISNA(_xlfn.XLOOKUP($A640,MSVOA!$B:$B,MSVOA!$N:$N)),"",  _xlfn.XLOOKUP($A640,MSVOA!$B:$B,MSVOA!$N:$N))</f>
        <v/>
      </c>
      <c r="T640" s="114"/>
      <c r="U640" s="87">
        <f>IF(ISNA(_xlfn.XLOOKUP($A640,GENCHEM!$B:$B,GENCHEM!$N:$N)),"",  _xlfn.XLOOKUP($A640,GENCHEM!$B:$B,GENCHEM!$N:$N))</f>
        <v>0</v>
      </c>
      <c r="V640" s="87" t="str">
        <f>IF(ISNA(_xlfn.XLOOKUP($A640,HG!$B:$B,HG!$N:$N)),"",  _xlfn.XLOOKUP($A640,HG!$B:$B,HG!$N:$N))</f>
        <v/>
      </c>
    </row>
    <row r="641" spans="1:22" ht="24" customHeight="1">
      <c r="A641" s="92" t="s">
        <v>819</v>
      </c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78"/>
      <c r="P641" s="78"/>
      <c r="Q641" s="78"/>
      <c r="R641" s="78"/>
      <c r="S641" s="78"/>
      <c r="T641" s="92"/>
      <c r="U641" s="78"/>
      <c r="V641" s="78"/>
    </row>
    <row r="642" spans="1:22" ht="24" customHeight="1">
      <c r="A642" s="114" t="s">
        <v>820</v>
      </c>
      <c r="B642" s="115" t="s">
        <v>821</v>
      </c>
      <c r="C642" s="115" t="s">
        <v>822</v>
      </c>
      <c r="D642" s="115" t="s">
        <v>25</v>
      </c>
      <c r="E642" s="116">
        <v>45812</v>
      </c>
      <c r="F642" s="116">
        <v>45826</v>
      </c>
      <c r="G642" s="116">
        <v>45826</v>
      </c>
      <c r="H642" s="115">
        <v>14</v>
      </c>
      <c r="I642" s="115">
        <v>3</v>
      </c>
      <c r="J642" s="115">
        <v>-2</v>
      </c>
      <c r="K642" s="115" t="s">
        <v>26</v>
      </c>
      <c r="L642" s="115" t="s">
        <v>27</v>
      </c>
      <c r="M642" s="115" t="s">
        <v>61</v>
      </c>
      <c r="N642" s="115">
        <v>0</v>
      </c>
      <c r="O642" s="87" t="str">
        <f>IF(ISNA(_xlfn.XLOOKUP($A642,GCVOA!$B:$B,GCVOA!$N:$N)),"",  _xlfn.XLOOKUP($A642,GCVOA!$B:$B,GCVOA!$N:$N))</f>
        <v/>
      </c>
      <c r="P642" s="87" t="str">
        <f>IF(ISNA(_xlfn.XLOOKUP($A642,GCSEMI!$B:$B,GCSEMI!$N:$N)),"",  _xlfn.XLOOKUP($A642,GCSEMI!$B:$B,GCSEMI!$N:$N))</f>
        <v/>
      </c>
      <c r="Q642" s="87" t="str">
        <f>IF(ISNA(_xlfn.XLOOKUP($A642,ORGPREP!$B:$B,ORGPREP!$N:$N)),"",  _xlfn.XLOOKUP($A642,ORGPREP!$B:$B,ORGPREP!$N:$N))</f>
        <v/>
      </c>
      <c r="R642" s="87" t="str">
        <f>IF(ISNA(_xlfn.XLOOKUP($A642,MSSEMI!$B:$B,MSSEMI!$N:$N)),"",  _xlfn.XLOOKUP($A642,MSSEMI!$B:$B,MSSEMI!$N:$N))</f>
        <v/>
      </c>
      <c r="S642" s="87" t="str">
        <f>IF(ISNA(_xlfn.XLOOKUP($A642,MSVOA!$B:$B,MSVOA!$N:$N)),"",  _xlfn.XLOOKUP($A642,MSVOA!$B:$B,MSVOA!$N:$N))</f>
        <v/>
      </c>
      <c r="T642" s="114"/>
      <c r="U642" s="87">
        <f>IF(ISNA(_xlfn.XLOOKUP($A642,GENCHEM!$B:$B,GENCHEM!$N:$N)),"",  _xlfn.XLOOKUP($A642,GENCHEM!$B:$B,GENCHEM!$N:$N))</f>
        <v>0</v>
      </c>
      <c r="V642" s="87" t="str">
        <f>IF(ISNA(_xlfn.XLOOKUP($A642,HG!$B:$B,HG!$N:$N)),"",  _xlfn.XLOOKUP($A642,HG!$B:$B,HG!$N:$N))</f>
        <v/>
      </c>
    </row>
    <row r="643" spans="1:22" ht="24" customHeight="1">
      <c r="A643" s="92" t="s">
        <v>823</v>
      </c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78"/>
      <c r="P643" s="78"/>
      <c r="Q643" s="78"/>
      <c r="R643" s="78"/>
      <c r="S643" s="78"/>
      <c r="T643" s="92"/>
      <c r="U643" s="78"/>
      <c r="V643" s="78"/>
    </row>
    <row r="644" spans="1:22" ht="24" customHeight="1">
      <c r="A644" s="114" t="s">
        <v>824</v>
      </c>
      <c r="B644" s="115" t="s">
        <v>825</v>
      </c>
      <c r="C644" s="115" t="s">
        <v>826</v>
      </c>
      <c r="D644" s="115" t="s">
        <v>25</v>
      </c>
      <c r="E644" s="116">
        <v>45812</v>
      </c>
      <c r="F644" s="116">
        <v>45826</v>
      </c>
      <c r="G644" s="116">
        <v>45826</v>
      </c>
      <c r="H644" s="115">
        <v>14</v>
      </c>
      <c r="I644" s="115">
        <v>8</v>
      </c>
      <c r="J644" s="115">
        <v>-2</v>
      </c>
      <c r="K644" s="115" t="s">
        <v>26</v>
      </c>
      <c r="L644" s="115" t="s">
        <v>27</v>
      </c>
      <c r="M644" s="115" t="s">
        <v>61</v>
      </c>
      <c r="N644" s="115">
        <v>0</v>
      </c>
      <c r="O644" s="87" t="str">
        <f>IF(ISNA(_xlfn.XLOOKUP($A644,GCVOA!$B:$B,GCVOA!$N:$N)),"",  _xlfn.XLOOKUP($A644,GCVOA!$B:$B,GCVOA!$N:$N))</f>
        <v/>
      </c>
      <c r="P644" s="87" t="str">
        <f>IF(ISNA(_xlfn.XLOOKUP($A644,GCSEMI!$B:$B,GCSEMI!$N:$N)),"",  _xlfn.XLOOKUP($A644,GCSEMI!$B:$B,GCSEMI!$N:$N))</f>
        <v/>
      </c>
      <c r="Q644" s="87" t="str">
        <f>IF(ISNA(_xlfn.XLOOKUP($A644,ORGPREP!$B:$B,ORGPREP!$N:$N)),"",  _xlfn.XLOOKUP($A644,ORGPREP!$B:$B,ORGPREP!$N:$N))</f>
        <v/>
      </c>
      <c r="R644" s="87" t="str">
        <f>IF(ISNA(_xlfn.XLOOKUP($A644,MSSEMI!$B:$B,MSSEMI!$N:$N)),"",  _xlfn.XLOOKUP($A644,MSSEMI!$B:$B,MSSEMI!$N:$N))</f>
        <v/>
      </c>
      <c r="S644" s="87" t="str">
        <f>IF(ISNA(_xlfn.XLOOKUP($A644,MSVOA!$B:$B,MSVOA!$N:$N)),"",  _xlfn.XLOOKUP($A644,MSVOA!$B:$B,MSVOA!$N:$N))</f>
        <v/>
      </c>
      <c r="T644" s="114"/>
      <c r="U644" s="87">
        <f>IF(ISNA(_xlfn.XLOOKUP($A644,GENCHEM!$B:$B,GENCHEM!$N:$N)),"",  _xlfn.XLOOKUP($A644,GENCHEM!$B:$B,GENCHEM!$N:$N))</f>
        <v>0</v>
      </c>
      <c r="V644" s="87" t="str">
        <f>IF(ISNA(_xlfn.XLOOKUP($A644,HG!$B:$B,HG!$N:$N)),"",  _xlfn.XLOOKUP($A644,HG!$B:$B,HG!$N:$N))</f>
        <v/>
      </c>
    </row>
    <row r="645" spans="1:22" ht="24" customHeight="1">
      <c r="A645" s="92" t="s">
        <v>827</v>
      </c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78"/>
      <c r="P645" s="78"/>
      <c r="Q645" s="78"/>
      <c r="R645" s="78"/>
      <c r="S645" s="78"/>
      <c r="T645" s="92"/>
      <c r="U645" s="78"/>
      <c r="V645" s="78"/>
    </row>
    <row r="646" spans="1:22" ht="24" customHeight="1">
      <c r="A646" s="114" t="s">
        <v>828</v>
      </c>
      <c r="B646" s="115" t="s">
        <v>825</v>
      </c>
      <c r="C646" s="115" t="s">
        <v>829</v>
      </c>
      <c r="D646" s="115" t="s">
        <v>25</v>
      </c>
      <c r="E646" s="116">
        <v>45812</v>
      </c>
      <c r="F646" s="116">
        <v>45826</v>
      </c>
      <c r="G646" s="116">
        <v>45826</v>
      </c>
      <c r="H646" s="115">
        <v>14</v>
      </c>
      <c r="I646" s="115">
        <v>4</v>
      </c>
      <c r="J646" s="115">
        <v>-2</v>
      </c>
      <c r="K646" s="115" t="s">
        <v>26</v>
      </c>
      <c r="L646" s="115" t="s">
        <v>27</v>
      </c>
      <c r="M646" s="115" t="s">
        <v>61</v>
      </c>
      <c r="N646" s="115">
        <v>0</v>
      </c>
      <c r="O646" s="87" t="str">
        <f>IF(ISNA(_xlfn.XLOOKUP($A646,GCVOA!$B:$B,GCVOA!$N:$N)),"",  _xlfn.XLOOKUP($A646,GCVOA!$B:$B,GCVOA!$N:$N))</f>
        <v/>
      </c>
      <c r="P646" s="87" t="str">
        <f>IF(ISNA(_xlfn.XLOOKUP($A646,GCSEMI!$B:$B,GCSEMI!$N:$N)),"",  _xlfn.XLOOKUP($A646,GCSEMI!$B:$B,GCSEMI!$N:$N))</f>
        <v/>
      </c>
      <c r="Q646" s="87" t="str">
        <f>IF(ISNA(_xlfn.XLOOKUP($A646,ORGPREP!$B:$B,ORGPREP!$N:$N)),"",  _xlfn.XLOOKUP($A646,ORGPREP!$B:$B,ORGPREP!$N:$N))</f>
        <v/>
      </c>
      <c r="R646" s="87" t="str">
        <f>IF(ISNA(_xlfn.XLOOKUP($A646,MSSEMI!$B:$B,MSSEMI!$N:$N)),"",  _xlfn.XLOOKUP($A646,MSSEMI!$B:$B,MSSEMI!$N:$N))</f>
        <v/>
      </c>
      <c r="S646" s="87" t="str">
        <f>IF(ISNA(_xlfn.XLOOKUP($A646,MSVOA!$B:$B,MSVOA!$N:$N)),"",  _xlfn.XLOOKUP($A646,MSVOA!$B:$B,MSVOA!$N:$N))</f>
        <v/>
      </c>
      <c r="T646" s="114"/>
      <c r="U646" s="87">
        <f>IF(ISNA(_xlfn.XLOOKUP($A646,GENCHEM!$B:$B,GENCHEM!$N:$N)),"",  _xlfn.XLOOKUP($A646,GENCHEM!$B:$B,GENCHEM!$N:$N))</f>
        <v>0</v>
      </c>
      <c r="V646" s="87" t="str">
        <f>IF(ISNA(_xlfn.XLOOKUP($A646,HG!$B:$B,HG!$N:$N)),"",  _xlfn.XLOOKUP($A646,HG!$B:$B,HG!$N:$N))</f>
        <v/>
      </c>
    </row>
    <row r="647" spans="1:22" ht="24" customHeight="1">
      <c r="A647" s="92" t="s">
        <v>830</v>
      </c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78"/>
      <c r="P647" s="78"/>
      <c r="Q647" s="78"/>
      <c r="R647" s="78"/>
      <c r="S647" s="78"/>
      <c r="T647" s="92"/>
      <c r="U647" s="78"/>
      <c r="V647" s="78"/>
    </row>
    <row r="648" spans="1:22" ht="24" customHeight="1">
      <c r="A648" s="114" t="s">
        <v>831</v>
      </c>
      <c r="B648" s="115" t="s">
        <v>825</v>
      </c>
      <c r="C648" s="115" t="s">
        <v>832</v>
      </c>
      <c r="D648" s="115" t="s">
        <v>25</v>
      </c>
      <c r="E648" s="116">
        <v>45812</v>
      </c>
      <c r="F648" s="116">
        <v>45826</v>
      </c>
      <c r="G648" s="116">
        <v>45826</v>
      </c>
      <c r="H648" s="115">
        <v>14</v>
      </c>
      <c r="I648" s="115">
        <v>3</v>
      </c>
      <c r="J648" s="115">
        <v>-2</v>
      </c>
      <c r="K648" s="115" t="s">
        <v>26</v>
      </c>
      <c r="L648" s="115" t="s">
        <v>27</v>
      </c>
      <c r="M648" s="115" t="s">
        <v>61</v>
      </c>
      <c r="N648" s="115">
        <v>0</v>
      </c>
      <c r="O648" s="87" t="str">
        <f>IF(ISNA(_xlfn.XLOOKUP($A648,GCVOA!$B:$B,GCVOA!$N:$N)),"",  _xlfn.XLOOKUP($A648,GCVOA!$B:$B,GCVOA!$N:$N))</f>
        <v/>
      </c>
      <c r="P648" s="87" t="str">
        <f>IF(ISNA(_xlfn.XLOOKUP($A648,GCSEMI!$B:$B,GCSEMI!$N:$N)),"",  _xlfn.XLOOKUP($A648,GCSEMI!$B:$B,GCSEMI!$N:$N))</f>
        <v/>
      </c>
      <c r="Q648" s="87" t="str">
        <f>IF(ISNA(_xlfn.XLOOKUP($A648,ORGPREP!$B:$B,ORGPREP!$N:$N)),"",  _xlfn.XLOOKUP($A648,ORGPREP!$B:$B,ORGPREP!$N:$N))</f>
        <v/>
      </c>
      <c r="R648" s="87" t="str">
        <f>IF(ISNA(_xlfn.XLOOKUP($A648,MSSEMI!$B:$B,MSSEMI!$N:$N)),"",  _xlfn.XLOOKUP($A648,MSSEMI!$B:$B,MSSEMI!$N:$N))</f>
        <v/>
      </c>
      <c r="S648" s="87" t="str">
        <f>IF(ISNA(_xlfn.XLOOKUP($A648,MSVOA!$B:$B,MSVOA!$N:$N)),"",  _xlfn.XLOOKUP($A648,MSVOA!$B:$B,MSVOA!$N:$N))</f>
        <v/>
      </c>
      <c r="T648" s="114"/>
      <c r="U648" s="87">
        <f>IF(ISNA(_xlfn.XLOOKUP($A648,GENCHEM!$B:$B,GENCHEM!$N:$N)),"",  _xlfn.XLOOKUP($A648,GENCHEM!$B:$B,GENCHEM!$N:$N))</f>
        <v>0</v>
      </c>
      <c r="V648" s="87" t="str">
        <f>IF(ISNA(_xlfn.XLOOKUP($A648,HG!$B:$B,HG!$N:$N)),"",  _xlfn.XLOOKUP($A648,HG!$B:$B,HG!$N:$N))</f>
        <v/>
      </c>
    </row>
    <row r="649" spans="1:22" ht="24" customHeight="1">
      <c r="A649" s="92" t="s">
        <v>833</v>
      </c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78"/>
      <c r="P649" s="78"/>
      <c r="Q649" s="78"/>
      <c r="R649" s="78"/>
      <c r="S649" s="78"/>
      <c r="T649" s="92"/>
      <c r="U649" s="78"/>
      <c r="V649" s="78"/>
    </row>
    <row r="650" spans="1:22" ht="24" customHeight="1">
      <c r="A650" s="114" t="s">
        <v>834</v>
      </c>
      <c r="B650" s="115" t="s">
        <v>825</v>
      </c>
      <c r="C650" s="115" t="s">
        <v>826</v>
      </c>
      <c r="D650" s="115" t="s">
        <v>25</v>
      </c>
      <c r="E650" s="116">
        <v>45812</v>
      </c>
      <c r="F650" s="116">
        <v>45826</v>
      </c>
      <c r="G650" s="116">
        <v>45826</v>
      </c>
      <c r="H650" s="115">
        <v>14</v>
      </c>
      <c r="I650" s="115">
        <v>3</v>
      </c>
      <c r="J650" s="115">
        <v>-2</v>
      </c>
      <c r="K650" s="115" t="s">
        <v>26</v>
      </c>
      <c r="L650" s="115" t="s">
        <v>27</v>
      </c>
      <c r="M650" s="115" t="s">
        <v>72</v>
      </c>
      <c r="N650" s="115">
        <v>0</v>
      </c>
      <c r="O650" s="87" t="str">
        <f>IF(ISNA(_xlfn.XLOOKUP($A650,GCVOA!$B:$B,GCVOA!$N:$N)),"",  _xlfn.XLOOKUP($A650,GCVOA!$B:$B,GCVOA!$N:$N))</f>
        <v/>
      </c>
      <c r="P650" s="87" t="str">
        <f>IF(ISNA(_xlfn.XLOOKUP($A650,GCSEMI!$B:$B,GCSEMI!$N:$N)),"",  _xlfn.XLOOKUP($A650,GCSEMI!$B:$B,GCSEMI!$N:$N))</f>
        <v/>
      </c>
      <c r="Q650" s="87" t="str">
        <f>IF(ISNA(_xlfn.XLOOKUP($A650,ORGPREP!$B:$B,ORGPREP!$N:$N)),"",  _xlfn.XLOOKUP($A650,ORGPREP!$B:$B,ORGPREP!$N:$N))</f>
        <v/>
      </c>
      <c r="R650" s="87" t="str">
        <f>IF(ISNA(_xlfn.XLOOKUP($A650,MSSEMI!$B:$B,MSSEMI!$N:$N)),"",  _xlfn.XLOOKUP($A650,MSSEMI!$B:$B,MSSEMI!$N:$N))</f>
        <v/>
      </c>
      <c r="S650" s="87" t="str">
        <f>IF(ISNA(_xlfn.XLOOKUP($A650,MSVOA!$B:$B,MSVOA!$N:$N)),"",  _xlfn.XLOOKUP($A650,MSVOA!$B:$B,MSVOA!$N:$N))</f>
        <v/>
      </c>
      <c r="T650" s="114"/>
      <c r="U650" s="87" t="str">
        <f>IF(ISNA(_xlfn.XLOOKUP($A650,GENCHEM!$B:$B,GENCHEM!$N:$N)),"",  _xlfn.XLOOKUP($A650,GENCHEM!$B:$B,GENCHEM!$N:$N))</f>
        <v/>
      </c>
      <c r="V650" s="87" t="str">
        <f>IF(ISNA(_xlfn.XLOOKUP($A650,HG!$B:$B,HG!$N:$N)),"",  _xlfn.XLOOKUP($A650,HG!$B:$B,HG!$N:$N))</f>
        <v/>
      </c>
    </row>
    <row r="651" spans="1:22" ht="24" customHeight="1">
      <c r="A651" s="92" t="s">
        <v>835</v>
      </c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78"/>
      <c r="P651" s="78"/>
      <c r="Q651" s="78"/>
      <c r="R651" s="78"/>
      <c r="S651" s="78"/>
      <c r="T651" s="92"/>
      <c r="U651" s="78"/>
      <c r="V651" s="78"/>
    </row>
    <row r="652" spans="1:22" ht="24" customHeight="1">
      <c r="A652" s="114" t="s">
        <v>836</v>
      </c>
      <c r="B652" s="115" t="s">
        <v>59</v>
      </c>
      <c r="C652" s="115" t="s">
        <v>837</v>
      </c>
      <c r="D652" s="115" t="s">
        <v>25</v>
      </c>
      <c r="E652" s="116">
        <v>45812</v>
      </c>
      <c r="F652" s="116">
        <v>45826</v>
      </c>
      <c r="G652" s="116">
        <v>45826</v>
      </c>
      <c r="H652" s="115">
        <v>14</v>
      </c>
      <c r="I652" s="115">
        <v>3</v>
      </c>
      <c r="J652" s="115">
        <v>-2</v>
      </c>
      <c r="K652" s="115" t="s">
        <v>38</v>
      </c>
      <c r="L652" s="115" t="s">
        <v>27</v>
      </c>
      <c r="M652" s="115" t="s">
        <v>61</v>
      </c>
      <c r="N652" s="115">
        <v>0</v>
      </c>
      <c r="O652" s="87" t="str">
        <f>IF(ISNA(_xlfn.XLOOKUP($A652,GCVOA!$B:$B,GCVOA!$N:$N)),"",  _xlfn.XLOOKUP($A652,GCVOA!$B:$B,GCVOA!$N:$N))</f>
        <v>HT Monday; 8260GRO available</v>
      </c>
      <c r="P652" s="87" t="str">
        <f>IF(ISNA(_xlfn.XLOOKUP($A652,GCSEMI!$B:$B,GCSEMI!$N:$N)),"",  _xlfn.XLOOKUP($A652,GCSEMI!$B:$B,GCSEMI!$N:$N))</f>
        <v/>
      </c>
      <c r="Q652" s="87" t="str">
        <f>IF(ISNA(_xlfn.XLOOKUP($A652,ORGPREP!$B:$B,ORGPREP!$N:$N)),"",  _xlfn.XLOOKUP($A652,ORGPREP!$B:$B,ORGPREP!$N:$N))</f>
        <v/>
      </c>
      <c r="R652" s="87" t="str">
        <f>IF(ISNA(_xlfn.XLOOKUP($A652,MSSEMI!$B:$B,MSSEMI!$N:$N)),"",  _xlfn.XLOOKUP($A652,MSSEMI!$B:$B,MSSEMI!$N:$N))</f>
        <v/>
      </c>
      <c r="S652" s="87" t="str">
        <f>IF(ISNA(_xlfn.XLOOKUP($A652,MSVOA!$B:$B,MSVOA!$N:$N)),"",  _xlfn.XLOOKUP($A652,MSVOA!$B:$B,MSVOA!$N:$N))</f>
        <v/>
      </c>
      <c r="T652" s="114"/>
      <c r="U652" s="87">
        <f>IF(ISNA(_xlfn.XLOOKUP($A652,GENCHEM!$B:$B,GENCHEM!$N:$N)),"",  _xlfn.XLOOKUP($A652,GENCHEM!$B:$B,GENCHEM!$N:$N))</f>
        <v>0</v>
      </c>
      <c r="V652" s="87" t="str">
        <f>IF(ISNA(_xlfn.XLOOKUP($A652,HG!$B:$B,HG!$N:$N)),"",  _xlfn.XLOOKUP($A652,HG!$B:$B,HG!$N:$N))</f>
        <v/>
      </c>
    </row>
    <row r="653" spans="1:22" ht="24" customHeight="1">
      <c r="A653" s="92" t="s">
        <v>838</v>
      </c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78"/>
      <c r="P653" s="78"/>
      <c r="Q653" s="78"/>
      <c r="R653" s="78"/>
      <c r="S653" s="78"/>
      <c r="T653" s="92"/>
      <c r="U653" s="78"/>
      <c r="V653" s="78"/>
    </row>
    <row r="654" spans="1:22" ht="24" customHeight="1">
      <c r="A654" s="114" t="s">
        <v>839</v>
      </c>
      <c r="B654" s="115" t="s">
        <v>59</v>
      </c>
      <c r="C654" s="115" t="s">
        <v>837</v>
      </c>
      <c r="D654" s="115" t="s">
        <v>25</v>
      </c>
      <c r="E654" s="116">
        <v>45812</v>
      </c>
      <c r="F654" s="116">
        <v>45826</v>
      </c>
      <c r="G654" s="116">
        <v>45826</v>
      </c>
      <c r="H654" s="115">
        <v>14</v>
      </c>
      <c r="I654" s="115">
        <v>1</v>
      </c>
      <c r="J654" s="115">
        <v>-2</v>
      </c>
      <c r="K654" s="115" t="s">
        <v>38</v>
      </c>
      <c r="L654" s="115" t="s">
        <v>27</v>
      </c>
      <c r="M654" s="115" t="s">
        <v>52</v>
      </c>
      <c r="N654" s="115">
        <v>0</v>
      </c>
      <c r="O654" s="87" t="str">
        <f>IF(ISNA(_xlfn.XLOOKUP($A654,GCVOA!$B:$B,GCVOA!$N:$N)),"",  _xlfn.XLOOKUP($A654,GCVOA!$B:$B,GCVOA!$N:$N))</f>
        <v>HT Monday; 8260GRO available</v>
      </c>
      <c r="P654" s="87" t="str">
        <f>IF(ISNA(_xlfn.XLOOKUP($A654,GCSEMI!$B:$B,GCSEMI!$N:$N)),"",  _xlfn.XLOOKUP($A654,GCSEMI!$B:$B,GCSEMI!$N:$N))</f>
        <v/>
      </c>
      <c r="Q654" s="87" t="str">
        <f>IF(ISNA(_xlfn.XLOOKUP($A654,ORGPREP!$B:$B,ORGPREP!$N:$N)),"",  _xlfn.XLOOKUP($A654,ORGPREP!$B:$B,ORGPREP!$N:$N))</f>
        <v/>
      </c>
      <c r="R654" s="87" t="str">
        <f>IF(ISNA(_xlfn.XLOOKUP($A654,MSSEMI!$B:$B,MSSEMI!$N:$N)),"",  _xlfn.XLOOKUP($A654,MSSEMI!$B:$B,MSSEMI!$N:$N))</f>
        <v/>
      </c>
      <c r="S654" s="87" t="str">
        <f>IF(ISNA(_xlfn.XLOOKUP($A654,MSVOA!$B:$B,MSVOA!$N:$N)),"",  _xlfn.XLOOKUP($A654,MSVOA!$B:$B,MSVOA!$N:$N))</f>
        <v/>
      </c>
      <c r="T654" s="114"/>
      <c r="U654" s="87" t="str">
        <f>IF(ISNA(_xlfn.XLOOKUP($A654,GENCHEM!$B:$B,GENCHEM!$N:$N)),"",  _xlfn.XLOOKUP($A654,GENCHEM!$B:$B,GENCHEM!$N:$N))</f>
        <v/>
      </c>
      <c r="V654" s="87" t="str">
        <f>IF(ISNA(_xlfn.XLOOKUP($A654,HG!$B:$B,HG!$N:$N)),"",  _xlfn.XLOOKUP($A654,HG!$B:$B,HG!$N:$N))</f>
        <v/>
      </c>
    </row>
    <row r="655" spans="1:22" ht="24" customHeight="1">
      <c r="A655" s="92" t="s">
        <v>215</v>
      </c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78"/>
      <c r="P655" s="78"/>
      <c r="Q655" s="78"/>
      <c r="R655" s="78"/>
      <c r="S655" s="78"/>
      <c r="T655" s="92"/>
      <c r="U655" s="78"/>
      <c r="V655" s="78"/>
    </row>
    <row r="656" spans="1:22" ht="24" customHeight="1">
      <c r="A656" s="114" t="s">
        <v>840</v>
      </c>
      <c r="B656" s="115" t="s">
        <v>59</v>
      </c>
      <c r="C656" s="115" t="s">
        <v>841</v>
      </c>
      <c r="D656" s="115" t="s">
        <v>25</v>
      </c>
      <c r="E656" s="116">
        <v>45812</v>
      </c>
      <c r="F656" s="116">
        <v>45826</v>
      </c>
      <c r="G656" s="116">
        <v>45826</v>
      </c>
      <c r="H656" s="115">
        <v>14</v>
      </c>
      <c r="I656" s="115">
        <v>4</v>
      </c>
      <c r="J656" s="115">
        <v>-2</v>
      </c>
      <c r="K656" s="115" t="s">
        <v>38</v>
      </c>
      <c r="L656" s="115" t="s">
        <v>27</v>
      </c>
      <c r="M656" s="115" t="s">
        <v>61</v>
      </c>
      <c r="N656" s="115">
        <v>0</v>
      </c>
      <c r="O656" s="87">
        <f>IF(ISNA(_xlfn.XLOOKUP($A656,GCVOA!$B:$B,GCVOA!$N:$N)),"",  _xlfn.XLOOKUP($A656,GCVOA!$B:$B,GCVOA!$N:$N))</f>
        <v>0</v>
      </c>
      <c r="P656" s="87" t="str">
        <f>IF(ISNA(_xlfn.XLOOKUP($A656,GCSEMI!$B:$B,GCSEMI!$N:$N)),"",  _xlfn.XLOOKUP($A656,GCSEMI!$B:$B,GCSEMI!$N:$N))</f>
        <v/>
      </c>
      <c r="Q656" s="87" t="str">
        <f>IF(ISNA(_xlfn.XLOOKUP($A656,ORGPREP!$B:$B,ORGPREP!$N:$N)),"",  _xlfn.XLOOKUP($A656,ORGPREP!$B:$B,ORGPREP!$N:$N))</f>
        <v/>
      </c>
      <c r="R656" s="87" t="str">
        <f>IF(ISNA(_xlfn.XLOOKUP($A656,MSSEMI!$B:$B,MSSEMI!$N:$N)),"",  _xlfn.XLOOKUP($A656,MSSEMI!$B:$B,MSSEMI!$N:$N))</f>
        <v/>
      </c>
      <c r="S656" s="87" t="str">
        <f>IF(ISNA(_xlfn.XLOOKUP($A656,MSVOA!$B:$B,MSVOA!$N:$N)),"",  _xlfn.XLOOKUP($A656,MSVOA!$B:$B,MSVOA!$N:$N))</f>
        <v/>
      </c>
      <c r="T656" s="114"/>
      <c r="U656" s="87">
        <f>IF(ISNA(_xlfn.XLOOKUP($A656,GENCHEM!$B:$B,GENCHEM!$N:$N)),"",  _xlfn.XLOOKUP($A656,GENCHEM!$B:$B,GENCHEM!$N:$N))</f>
        <v>0</v>
      </c>
      <c r="V656" s="87" t="str">
        <f>IF(ISNA(_xlfn.XLOOKUP($A656,HG!$B:$B,HG!$N:$N)),"",  _xlfn.XLOOKUP($A656,HG!$B:$B,HG!$N:$N))</f>
        <v/>
      </c>
    </row>
    <row r="657" spans="1:22" ht="24" customHeight="1">
      <c r="A657" s="92" t="s">
        <v>842</v>
      </c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78"/>
      <c r="P657" s="78"/>
      <c r="Q657" s="78"/>
      <c r="R657" s="78"/>
      <c r="S657" s="78"/>
      <c r="T657" s="92"/>
      <c r="U657" s="78"/>
      <c r="V657" s="78"/>
    </row>
    <row r="658" spans="1:22" ht="24" customHeight="1">
      <c r="A658" s="114" t="s">
        <v>843</v>
      </c>
      <c r="B658" s="115" t="s">
        <v>59</v>
      </c>
      <c r="C658" s="115" t="s">
        <v>841</v>
      </c>
      <c r="D658" s="115" t="s">
        <v>25</v>
      </c>
      <c r="E658" s="116">
        <v>45812</v>
      </c>
      <c r="F658" s="116">
        <v>45826</v>
      </c>
      <c r="G658" s="116">
        <v>45826</v>
      </c>
      <c r="H658" s="115">
        <v>14</v>
      </c>
      <c r="I658" s="115">
        <v>1</v>
      </c>
      <c r="J658" s="115">
        <v>-2</v>
      </c>
      <c r="K658" s="115" t="s">
        <v>38</v>
      </c>
      <c r="L658" s="115" t="s">
        <v>27</v>
      </c>
      <c r="M658" s="115" t="s">
        <v>52</v>
      </c>
      <c r="N658" s="115">
        <v>0</v>
      </c>
      <c r="O658" s="87">
        <f>IF(ISNA(_xlfn.XLOOKUP($A658,GCVOA!$B:$B,GCVOA!$N:$N)),"",  _xlfn.XLOOKUP($A658,GCVOA!$B:$B,GCVOA!$N:$N))</f>
        <v>0</v>
      </c>
      <c r="P658" s="87" t="str">
        <f>IF(ISNA(_xlfn.XLOOKUP($A658,GCSEMI!$B:$B,GCSEMI!$N:$N)),"",  _xlfn.XLOOKUP($A658,GCSEMI!$B:$B,GCSEMI!$N:$N))</f>
        <v/>
      </c>
      <c r="Q658" s="87" t="str">
        <f>IF(ISNA(_xlfn.XLOOKUP($A658,ORGPREP!$B:$B,ORGPREP!$N:$N)),"",  _xlfn.XLOOKUP($A658,ORGPREP!$B:$B,ORGPREP!$N:$N))</f>
        <v/>
      </c>
      <c r="R658" s="87" t="str">
        <f>IF(ISNA(_xlfn.XLOOKUP($A658,MSSEMI!$B:$B,MSSEMI!$N:$N)),"",  _xlfn.XLOOKUP($A658,MSSEMI!$B:$B,MSSEMI!$N:$N))</f>
        <v/>
      </c>
      <c r="S658" s="87" t="str">
        <f>IF(ISNA(_xlfn.XLOOKUP($A658,MSVOA!$B:$B,MSVOA!$N:$N)),"",  _xlfn.XLOOKUP($A658,MSVOA!$B:$B,MSVOA!$N:$N))</f>
        <v/>
      </c>
      <c r="T658" s="114"/>
      <c r="U658" s="87" t="str">
        <f>IF(ISNA(_xlfn.XLOOKUP($A658,GENCHEM!$B:$B,GENCHEM!$N:$N)),"",  _xlfn.XLOOKUP($A658,GENCHEM!$B:$B,GENCHEM!$N:$N))</f>
        <v/>
      </c>
      <c r="V658" s="87" t="str">
        <f>IF(ISNA(_xlfn.XLOOKUP($A658,HG!$B:$B,HG!$N:$N)),"",  _xlfn.XLOOKUP($A658,HG!$B:$B,HG!$N:$N))</f>
        <v/>
      </c>
    </row>
    <row r="659" spans="1:22" ht="24" customHeight="1">
      <c r="A659" s="92" t="s">
        <v>215</v>
      </c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78"/>
      <c r="P659" s="78"/>
      <c r="Q659" s="78"/>
      <c r="R659" s="78"/>
      <c r="S659" s="78"/>
      <c r="T659" s="92"/>
      <c r="U659" s="78"/>
      <c r="V659" s="78"/>
    </row>
    <row r="660" spans="1:22" ht="24" customHeight="1">
      <c r="A660" s="114" t="s">
        <v>844</v>
      </c>
      <c r="B660" s="115" t="s">
        <v>597</v>
      </c>
      <c r="C660" s="115" t="s">
        <v>845</v>
      </c>
      <c r="D660" s="115" t="s">
        <v>25</v>
      </c>
      <c r="E660" s="116">
        <v>45812</v>
      </c>
      <c r="F660" s="116">
        <v>45826</v>
      </c>
      <c r="G660" s="116">
        <v>45826</v>
      </c>
      <c r="H660" s="115">
        <v>14</v>
      </c>
      <c r="I660" s="115">
        <v>2</v>
      </c>
      <c r="J660" s="115">
        <v>-2</v>
      </c>
      <c r="K660" s="115" t="s">
        <v>26</v>
      </c>
      <c r="L660" s="115" t="s">
        <v>27</v>
      </c>
      <c r="M660" s="115" t="s">
        <v>28</v>
      </c>
      <c r="N660" s="115">
        <v>0</v>
      </c>
      <c r="O660" s="87" t="str">
        <f>IF(ISNA(_xlfn.XLOOKUP($A660,GCVOA!$B:$B,GCVOA!$N:$N)),"",  _xlfn.XLOOKUP($A660,GCVOA!$B:$B,GCVOA!$N:$N))</f>
        <v/>
      </c>
      <c r="P660" s="87" t="str">
        <f>IF(ISNA(_xlfn.XLOOKUP($A660,GCSEMI!$B:$B,GCSEMI!$N:$N)),"",  _xlfn.XLOOKUP($A660,GCSEMI!$B:$B,GCSEMI!$N:$N))</f>
        <v/>
      </c>
      <c r="Q660" s="87" t="str">
        <f>IF(ISNA(_xlfn.XLOOKUP($A660,ORGPREP!$B:$B,ORGPREP!$N:$N)),"",  _xlfn.XLOOKUP($A660,ORGPREP!$B:$B,ORGPREP!$N:$N))</f>
        <v/>
      </c>
      <c r="R660" s="87" t="str">
        <f>IF(ISNA(_xlfn.XLOOKUP($A660,MSSEMI!$B:$B,MSSEMI!$N:$N)),"",  _xlfn.XLOOKUP($A660,MSSEMI!$B:$B,MSSEMI!$N:$N))</f>
        <v/>
      </c>
      <c r="S660" s="87" t="str">
        <f>IF(ISNA(_xlfn.XLOOKUP($A660,MSVOA!$B:$B,MSVOA!$N:$N)),"",  _xlfn.XLOOKUP($A660,MSVOA!$B:$B,MSVOA!$N:$N))</f>
        <v/>
      </c>
      <c r="T660" s="114"/>
      <c r="U660" s="87" t="str">
        <f>IF(ISNA(_xlfn.XLOOKUP($A660,GENCHEM!$B:$B,GENCHEM!$N:$N)),"",  _xlfn.XLOOKUP($A660,GENCHEM!$B:$B,GENCHEM!$N:$N))</f>
        <v/>
      </c>
      <c r="V660" s="87" t="str">
        <f>IF(ISNA(_xlfn.XLOOKUP($A660,HG!$B:$B,HG!$N:$N)),"",  _xlfn.XLOOKUP($A660,HG!$B:$B,HG!$N:$N))</f>
        <v/>
      </c>
    </row>
    <row r="661" spans="1:22" ht="24" customHeight="1">
      <c r="A661" s="92" t="s">
        <v>846</v>
      </c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78"/>
      <c r="P661" s="78"/>
      <c r="Q661" s="78"/>
      <c r="R661" s="78"/>
      <c r="S661" s="78"/>
      <c r="T661" s="92"/>
      <c r="U661" s="78"/>
      <c r="V661" s="78"/>
    </row>
    <row r="662" spans="1:22" ht="24" customHeight="1">
      <c r="A662" s="114" t="s">
        <v>847</v>
      </c>
      <c r="B662" s="115" t="s">
        <v>127</v>
      </c>
      <c r="C662" s="115" t="s">
        <v>128</v>
      </c>
      <c r="D662" s="115" t="s">
        <v>25</v>
      </c>
      <c r="E662" s="116">
        <v>45812</v>
      </c>
      <c r="F662" s="116">
        <v>45818</v>
      </c>
      <c r="G662" s="116">
        <v>45826</v>
      </c>
      <c r="H662" s="115" t="s">
        <v>329</v>
      </c>
      <c r="I662" s="115">
        <v>4</v>
      </c>
      <c r="J662" s="115">
        <v>-2</v>
      </c>
      <c r="K662" s="115" t="s">
        <v>26</v>
      </c>
      <c r="L662" s="115" t="s">
        <v>27</v>
      </c>
      <c r="M662" s="115" t="s">
        <v>61</v>
      </c>
      <c r="N662" s="115">
        <v>0</v>
      </c>
      <c r="O662" s="87" t="str">
        <f>IF(ISNA(_xlfn.XLOOKUP($A662,GCVOA!$B:$B,GCVOA!$N:$N)),"",  _xlfn.XLOOKUP($A662,GCVOA!$B:$B,GCVOA!$N:$N))</f>
        <v/>
      </c>
      <c r="P662" s="87" t="str">
        <f>IF(ISNA(_xlfn.XLOOKUP($A662,GCSEMI!$B:$B,GCSEMI!$N:$N)),"",  _xlfn.XLOOKUP($A662,GCSEMI!$B:$B,GCSEMI!$N:$N))</f>
        <v/>
      </c>
      <c r="Q662" s="87" t="str">
        <f>IF(ISNA(_xlfn.XLOOKUP($A662,ORGPREP!$B:$B,ORGPREP!$N:$N)),"",  _xlfn.XLOOKUP($A662,ORGPREP!$B:$B,ORGPREP!$N:$N))</f>
        <v/>
      </c>
      <c r="R662" s="87" t="str">
        <f>IF(ISNA(_xlfn.XLOOKUP($A662,MSSEMI!$B:$B,MSSEMI!$N:$N)),"",  _xlfn.XLOOKUP($A662,MSSEMI!$B:$B,MSSEMI!$N:$N))</f>
        <v/>
      </c>
      <c r="S662" s="87" t="str">
        <f>IF(ISNA(_xlfn.XLOOKUP($A662,MSVOA!$B:$B,MSVOA!$N:$N)),"",  _xlfn.XLOOKUP($A662,MSVOA!$B:$B,MSVOA!$N:$N))</f>
        <v/>
      </c>
      <c r="T662" s="114"/>
      <c r="U662" s="87">
        <f>IF(ISNA(_xlfn.XLOOKUP($A662,GENCHEM!$B:$B,GENCHEM!$N:$N)),"",  _xlfn.XLOOKUP($A662,GENCHEM!$B:$B,GENCHEM!$N:$N))</f>
        <v>0</v>
      </c>
      <c r="V662" s="87" t="str">
        <f>IF(ISNA(_xlfn.XLOOKUP($A662,HG!$B:$B,HG!$N:$N)),"",  _xlfn.XLOOKUP($A662,HG!$B:$B,HG!$N:$N))</f>
        <v/>
      </c>
    </row>
    <row r="663" spans="1:22" ht="24" customHeight="1">
      <c r="A663" s="92" t="s">
        <v>848</v>
      </c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78"/>
      <c r="P663" s="78"/>
      <c r="Q663" s="78"/>
      <c r="R663" s="78"/>
      <c r="S663" s="78"/>
      <c r="T663" s="92"/>
      <c r="U663" s="78"/>
      <c r="V663" s="78"/>
    </row>
    <row r="664" spans="1:22" ht="24" customHeight="1">
      <c r="A664" s="114" t="s">
        <v>849</v>
      </c>
      <c r="B664" s="115" t="s">
        <v>850</v>
      </c>
      <c r="C664" s="115" t="s">
        <v>851</v>
      </c>
      <c r="D664" s="115" t="s">
        <v>25</v>
      </c>
      <c r="E664" s="116">
        <v>45812</v>
      </c>
      <c r="F664" s="116">
        <v>45826</v>
      </c>
      <c r="G664" s="116">
        <v>45826</v>
      </c>
      <c r="H664" s="115">
        <v>14</v>
      </c>
      <c r="I664" s="115">
        <v>2</v>
      </c>
      <c r="J664" s="115">
        <v>-2</v>
      </c>
      <c r="K664" s="115" t="s">
        <v>95</v>
      </c>
      <c r="L664" s="115" t="s">
        <v>27</v>
      </c>
      <c r="M664" s="115" t="s">
        <v>44</v>
      </c>
      <c r="N664" s="115">
        <v>0</v>
      </c>
      <c r="O664" s="87" t="str">
        <f>IF(ISNA(_xlfn.XLOOKUP($A664,GCVOA!$B:$B,GCVOA!$N:$N)),"",  _xlfn.XLOOKUP($A664,GCVOA!$B:$B,GCVOA!$N:$N))</f>
        <v/>
      </c>
      <c r="P664" s="87" t="str">
        <f>IF(ISNA(_xlfn.XLOOKUP($A664,GCSEMI!$B:$B,GCSEMI!$N:$N)),"",  _xlfn.XLOOKUP($A664,GCSEMI!$B:$B,GCSEMI!$N:$N))</f>
        <v/>
      </c>
      <c r="Q664" s="87" t="str">
        <f>IF(ISNA(_xlfn.XLOOKUP($A664,ORGPREP!$B:$B,ORGPREP!$N:$N)),"",  _xlfn.XLOOKUP($A664,ORGPREP!$B:$B,ORGPREP!$N:$N))</f>
        <v/>
      </c>
      <c r="R664" s="87">
        <f>IF(ISNA(_xlfn.XLOOKUP($A664,MSSEMI!$B:$B,MSSEMI!$N:$N)),"",  _xlfn.XLOOKUP($A664,MSSEMI!$B:$B,MSSEMI!$N:$N))</f>
        <v>0</v>
      </c>
      <c r="S664" s="87">
        <f>IF(ISNA(_xlfn.XLOOKUP($A664,MSVOA!$B:$B,MSVOA!$N:$N)),"",  _xlfn.XLOOKUP($A664,MSVOA!$B:$B,MSVOA!$N:$N))</f>
        <v>0</v>
      </c>
      <c r="T664" s="114"/>
      <c r="U664" s="87">
        <f>IF(ISNA(_xlfn.XLOOKUP($A664,GENCHEM!$B:$B,GENCHEM!$N:$N)),"",  _xlfn.XLOOKUP($A664,GENCHEM!$B:$B,GENCHEM!$N:$N))</f>
        <v>0</v>
      </c>
      <c r="V664" s="87">
        <f>IF(ISNA(_xlfn.XLOOKUP($A664,HG!$B:$B,HG!$N:$N)),"",  _xlfn.XLOOKUP($A664,HG!$B:$B,HG!$N:$N))</f>
        <v>0</v>
      </c>
    </row>
    <row r="665" spans="1:22" ht="24" customHeight="1">
      <c r="A665" s="92" t="s">
        <v>852</v>
      </c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78"/>
      <c r="P665" s="78"/>
      <c r="Q665" s="78"/>
      <c r="R665" s="78"/>
      <c r="S665" s="78"/>
      <c r="T665" s="92"/>
      <c r="U665" s="78"/>
      <c r="V665" s="78"/>
    </row>
    <row r="666" spans="1:22" ht="24" customHeight="1">
      <c r="A666" s="114" t="s">
        <v>853</v>
      </c>
      <c r="B666" s="115" t="s">
        <v>116</v>
      </c>
      <c r="C666" s="115" t="s">
        <v>854</v>
      </c>
      <c r="D666" s="115" t="s">
        <v>25</v>
      </c>
      <c r="E666" s="116">
        <v>45812</v>
      </c>
      <c r="F666" s="116">
        <v>45826</v>
      </c>
      <c r="G666" s="116">
        <v>45826</v>
      </c>
      <c r="H666" s="115">
        <v>14</v>
      </c>
      <c r="I666" s="115">
        <v>1</v>
      </c>
      <c r="J666" s="115">
        <v>-2</v>
      </c>
      <c r="K666" s="115" t="s">
        <v>95</v>
      </c>
      <c r="L666" s="115" t="s">
        <v>27</v>
      </c>
      <c r="M666" s="115" t="s">
        <v>28</v>
      </c>
      <c r="N666" s="115">
        <v>0</v>
      </c>
      <c r="O666" s="87" t="str">
        <f>IF(ISNA(_xlfn.XLOOKUP($A666,GCVOA!$B:$B,GCVOA!$N:$N)),"",  _xlfn.XLOOKUP($A666,GCVOA!$B:$B,GCVOA!$N:$N))</f>
        <v/>
      </c>
      <c r="P666" s="87" t="str">
        <f>IF(ISNA(_xlfn.XLOOKUP($A666,GCSEMI!$B:$B,GCSEMI!$N:$N)),"",  _xlfn.XLOOKUP($A666,GCSEMI!$B:$B,GCSEMI!$N:$N))</f>
        <v/>
      </c>
      <c r="Q666" s="87" t="str">
        <f>IF(ISNA(_xlfn.XLOOKUP($A666,ORGPREP!$B:$B,ORGPREP!$N:$N)),"",  _xlfn.XLOOKUP($A666,ORGPREP!$B:$B,ORGPREP!$N:$N))</f>
        <v/>
      </c>
      <c r="R666" s="87" t="str">
        <f>IF(ISNA(_xlfn.XLOOKUP($A666,MSSEMI!$B:$B,MSSEMI!$N:$N)),"",  _xlfn.XLOOKUP($A666,MSSEMI!$B:$B,MSSEMI!$N:$N))</f>
        <v/>
      </c>
      <c r="S666" s="87" t="str">
        <f>IF(ISNA(_xlfn.XLOOKUP($A666,MSVOA!$B:$B,MSVOA!$N:$N)),"",  _xlfn.XLOOKUP($A666,MSVOA!$B:$B,MSVOA!$N:$N))</f>
        <v/>
      </c>
      <c r="T666" s="114"/>
      <c r="U666" s="87">
        <f>IF(ISNA(_xlfn.XLOOKUP($A666,GENCHEM!$B:$B,GENCHEM!$N:$N)),"",  _xlfn.XLOOKUP($A666,GENCHEM!$B:$B,GENCHEM!$N:$N))</f>
        <v>0</v>
      </c>
      <c r="V666" s="87" t="str">
        <f>IF(ISNA(_xlfn.XLOOKUP($A666,HG!$B:$B,HG!$N:$N)),"",  _xlfn.XLOOKUP($A666,HG!$B:$B,HG!$N:$N))</f>
        <v/>
      </c>
    </row>
    <row r="667" spans="1:22" ht="24" customHeight="1">
      <c r="A667" s="92" t="s">
        <v>855</v>
      </c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78"/>
      <c r="P667" s="78"/>
      <c r="Q667" s="78"/>
      <c r="R667" s="78"/>
      <c r="S667" s="78"/>
      <c r="T667" s="92"/>
      <c r="U667" s="78"/>
      <c r="V667" s="78"/>
    </row>
    <row r="668" spans="1:22" ht="24" customHeight="1">
      <c r="A668" s="114" t="s">
        <v>856</v>
      </c>
      <c r="B668" s="115" t="s">
        <v>23</v>
      </c>
      <c r="C668" s="115" t="s">
        <v>189</v>
      </c>
      <c r="D668" s="115" t="s">
        <v>25</v>
      </c>
      <c r="E668" s="116">
        <v>45819</v>
      </c>
      <c r="F668" s="116">
        <v>45826</v>
      </c>
      <c r="G668" s="116">
        <v>45826</v>
      </c>
      <c r="H668" s="115">
        <v>7</v>
      </c>
      <c r="I668" s="115">
        <v>18</v>
      </c>
      <c r="J668" s="115">
        <v>-2</v>
      </c>
      <c r="K668" s="115" t="s">
        <v>26</v>
      </c>
      <c r="L668" s="115" t="s">
        <v>27</v>
      </c>
      <c r="M668" s="115" t="s">
        <v>61</v>
      </c>
      <c r="N668" s="115">
        <v>0</v>
      </c>
      <c r="O668" s="87" t="str">
        <f>IF(ISNA(_xlfn.XLOOKUP($A668,GCVOA!$B:$B,GCVOA!$N:$N)),"",  _xlfn.XLOOKUP($A668,GCVOA!$B:$B,GCVOA!$N:$N))</f>
        <v/>
      </c>
      <c r="P668" s="87" t="str">
        <f>IF(ISNA(_xlfn.XLOOKUP($A668,GCSEMI!$B:$B,GCSEMI!$N:$N)),"",  _xlfn.XLOOKUP($A668,GCSEMI!$B:$B,GCSEMI!$N:$N))</f>
        <v/>
      </c>
      <c r="Q668" s="87" t="str">
        <f>IF(ISNA(_xlfn.XLOOKUP($A668,ORGPREP!$B:$B,ORGPREP!$N:$N)),"",  _xlfn.XLOOKUP($A668,ORGPREP!$B:$B,ORGPREP!$N:$N))</f>
        <v/>
      </c>
      <c r="R668" s="87" t="str">
        <f>IF(ISNA(_xlfn.XLOOKUP($A668,MSSEMI!$B:$B,MSSEMI!$N:$N)),"",  _xlfn.XLOOKUP($A668,MSSEMI!$B:$B,MSSEMI!$N:$N))</f>
        <v/>
      </c>
      <c r="S668" s="87" t="str">
        <f>IF(ISNA(_xlfn.XLOOKUP($A668,MSVOA!$B:$B,MSVOA!$N:$N)),"",  _xlfn.XLOOKUP($A668,MSVOA!$B:$B,MSVOA!$N:$N))</f>
        <v/>
      </c>
      <c r="T668" s="114"/>
      <c r="U668" s="87">
        <f>IF(ISNA(_xlfn.XLOOKUP($A668,GENCHEM!$B:$B,GENCHEM!$N:$N)),"",  _xlfn.XLOOKUP($A668,GENCHEM!$B:$B,GENCHEM!$N:$N))</f>
        <v>0</v>
      </c>
      <c r="V668" s="87">
        <f>IF(ISNA(_xlfn.XLOOKUP($A668,HG!$B:$B,HG!$N:$N)),"",  _xlfn.XLOOKUP($A668,HG!$B:$B,HG!$N:$N))</f>
        <v>0</v>
      </c>
    </row>
    <row r="669" spans="1:22" ht="24" customHeight="1">
      <c r="A669" s="92" t="s">
        <v>557</v>
      </c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78"/>
      <c r="P669" s="78"/>
      <c r="Q669" s="78"/>
      <c r="R669" s="78"/>
      <c r="S669" s="78"/>
      <c r="T669" s="92"/>
      <c r="U669" s="78"/>
      <c r="V669" s="78"/>
    </row>
    <row r="670" spans="1:22" ht="24" customHeight="1">
      <c r="A670" s="118" t="s">
        <v>857</v>
      </c>
      <c r="B670" s="119" t="s">
        <v>75</v>
      </c>
      <c r="C670" s="119" t="s">
        <v>858</v>
      </c>
      <c r="D670" s="119" t="s">
        <v>214</v>
      </c>
      <c r="E670" s="120">
        <v>45820</v>
      </c>
      <c r="F670" s="120">
        <v>45826</v>
      </c>
      <c r="G670" s="120">
        <v>45826</v>
      </c>
      <c r="H670" s="119">
        <v>6</v>
      </c>
      <c r="I670" s="119">
        <v>7</v>
      </c>
      <c r="J670" s="119">
        <v>-2</v>
      </c>
      <c r="K670" s="119" t="s">
        <v>38</v>
      </c>
      <c r="L670" s="119" t="s">
        <v>27</v>
      </c>
      <c r="M670" s="119" t="s">
        <v>52</v>
      </c>
      <c r="N670" s="119">
        <v>0</v>
      </c>
      <c r="O670" s="88">
        <f>IF(ISNA(_xlfn.XLOOKUP($A670,GCVOA!$B:$B,GCVOA!$N:$N)),"",  _xlfn.XLOOKUP($A670,GCVOA!$B:$B,GCVOA!$N:$N))</f>
        <v>0</v>
      </c>
      <c r="P670" s="88">
        <f>IF(ISNA(_xlfn.XLOOKUP($A670,GCSEMI!$B:$B,GCSEMI!$N:$N)),"",  _xlfn.XLOOKUP($A670,GCSEMI!$B:$B,GCSEMI!$N:$N))</f>
        <v>0</v>
      </c>
      <c r="Q670" s="88">
        <f>IF(ISNA(_xlfn.XLOOKUP($A670,ORGPREP!$B:$B,ORGPREP!$N:$N)),"",  _xlfn.XLOOKUP($A670,ORGPREP!$B:$B,ORGPREP!$N:$N))</f>
        <v>0</v>
      </c>
      <c r="R670" s="88">
        <f>IF(ISNA(_xlfn.XLOOKUP($A670,MSSEMI!$B:$B,MSSEMI!$N:$N)),"",  _xlfn.XLOOKUP($A670,MSSEMI!$B:$B,MSSEMI!$N:$N))</f>
        <v>0</v>
      </c>
      <c r="S670" s="88">
        <f>IF(ISNA(_xlfn.XLOOKUP($A670,MSVOA!$B:$B,MSVOA!$N:$N)),"",  _xlfn.XLOOKUP($A670,MSVOA!$B:$B,MSVOA!$N:$N))</f>
        <v>0</v>
      </c>
      <c r="T670" s="118"/>
      <c r="U670" s="88" t="str">
        <f>IF(ISNA(_xlfn.XLOOKUP($A670,GENCHEM!$B:$B,GENCHEM!$N:$N)),"",  _xlfn.XLOOKUP($A670,GENCHEM!$B:$B,GENCHEM!$N:$N))</f>
        <v/>
      </c>
      <c r="V670" s="88" t="str">
        <f>IF(ISNA(_xlfn.XLOOKUP($A670,HG!$B:$B,HG!$N:$N)),"",  _xlfn.XLOOKUP($A670,HG!$B:$B,HG!$N:$N))</f>
        <v/>
      </c>
    </row>
    <row r="671" spans="1:22" ht="24" customHeight="1">
      <c r="A671" s="92" t="s">
        <v>859</v>
      </c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78"/>
      <c r="P671" s="78"/>
      <c r="Q671" s="78"/>
      <c r="R671" s="78"/>
      <c r="S671" s="78"/>
      <c r="T671" s="92"/>
      <c r="U671" s="78"/>
      <c r="V671" s="78"/>
    </row>
    <row r="672" spans="1:22" ht="24" customHeight="1">
      <c r="A672" s="118" t="s">
        <v>860</v>
      </c>
      <c r="B672" s="119" t="s">
        <v>861</v>
      </c>
      <c r="C672" s="119" t="s">
        <v>862</v>
      </c>
      <c r="D672" s="119" t="s">
        <v>863</v>
      </c>
      <c r="E672" s="120">
        <v>45820</v>
      </c>
      <c r="F672" s="120">
        <v>45826</v>
      </c>
      <c r="G672" s="120">
        <v>45826</v>
      </c>
      <c r="H672" s="119">
        <v>6</v>
      </c>
      <c r="I672" s="119">
        <v>5</v>
      </c>
      <c r="J672" s="119">
        <v>-2</v>
      </c>
      <c r="K672" s="119" t="s">
        <v>38</v>
      </c>
      <c r="L672" s="119" t="s">
        <v>27</v>
      </c>
      <c r="M672" s="119" t="s">
        <v>44</v>
      </c>
      <c r="N672" s="119">
        <v>0</v>
      </c>
      <c r="O672" s="88" t="str">
        <f>IF(ISNA(_xlfn.XLOOKUP($A672,GCVOA!$B:$B,GCVOA!$N:$N)),"",  _xlfn.XLOOKUP($A672,GCVOA!$B:$B,GCVOA!$N:$N))</f>
        <v/>
      </c>
      <c r="P672" s="88" t="str">
        <f>IF(ISNA(_xlfn.XLOOKUP($A672,GCSEMI!$B:$B,GCSEMI!$N:$N)),"",  _xlfn.XLOOKUP($A672,GCSEMI!$B:$B,GCSEMI!$N:$N))</f>
        <v/>
      </c>
      <c r="Q672" s="88" t="str">
        <f>IF(ISNA(_xlfn.XLOOKUP($A672,ORGPREP!$B:$B,ORGPREP!$N:$N)),"",  _xlfn.XLOOKUP($A672,ORGPREP!$B:$B,ORGPREP!$N:$N))</f>
        <v/>
      </c>
      <c r="R672" s="88" t="str">
        <f>IF(ISNA(_xlfn.XLOOKUP($A672,MSSEMI!$B:$B,MSSEMI!$N:$N)),"",  _xlfn.XLOOKUP($A672,MSSEMI!$B:$B,MSSEMI!$N:$N))</f>
        <v/>
      </c>
      <c r="S672" s="88">
        <f>IF(ISNA(_xlfn.XLOOKUP($A672,MSVOA!$B:$B,MSVOA!$N:$N)),"",  _xlfn.XLOOKUP($A672,MSVOA!$B:$B,MSVOA!$N:$N))</f>
        <v>0</v>
      </c>
      <c r="T672" s="118"/>
      <c r="U672" s="88" t="str">
        <f>IF(ISNA(_xlfn.XLOOKUP($A672,GENCHEM!$B:$B,GENCHEM!$N:$N)),"",  _xlfn.XLOOKUP($A672,GENCHEM!$B:$B,GENCHEM!$N:$N))</f>
        <v/>
      </c>
      <c r="V672" s="88" t="str">
        <f>IF(ISNA(_xlfn.XLOOKUP($A672,HG!$B:$B,HG!$N:$N)),"",  _xlfn.XLOOKUP($A672,HG!$B:$B,HG!$N:$N))</f>
        <v/>
      </c>
    </row>
    <row r="673" spans="1:22" ht="24" customHeight="1">
      <c r="A673" s="92" t="s">
        <v>864</v>
      </c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78"/>
      <c r="P673" s="78"/>
      <c r="Q673" s="78"/>
      <c r="R673" s="78"/>
      <c r="S673" s="78"/>
      <c r="T673" s="92"/>
      <c r="U673" s="78"/>
      <c r="V673" s="78"/>
    </row>
    <row r="674" spans="1:22" ht="24" customHeight="1">
      <c r="A674" s="118" t="s">
        <v>865</v>
      </c>
      <c r="B674" s="119" t="s">
        <v>866</v>
      </c>
      <c r="C674" s="119" t="s">
        <v>867</v>
      </c>
      <c r="D674" s="119" t="s">
        <v>28</v>
      </c>
      <c r="E674" s="120">
        <v>45820</v>
      </c>
      <c r="F674" s="120">
        <v>45826</v>
      </c>
      <c r="G674" s="120">
        <v>45826</v>
      </c>
      <c r="H674" s="119">
        <v>6</v>
      </c>
      <c r="I674" s="119">
        <v>4</v>
      </c>
      <c r="J674" s="119">
        <v>-2</v>
      </c>
      <c r="K674" s="119" t="s">
        <v>38</v>
      </c>
      <c r="L674" s="119" t="s">
        <v>27</v>
      </c>
      <c r="M674" s="119" t="s">
        <v>52</v>
      </c>
      <c r="N674" s="119">
        <v>0</v>
      </c>
      <c r="O674" s="88">
        <f>IF(ISNA(_xlfn.XLOOKUP($A674,GCVOA!$B:$B,GCVOA!$N:$N)),"",  _xlfn.XLOOKUP($A674,GCVOA!$B:$B,GCVOA!$N:$N))</f>
        <v>0</v>
      </c>
      <c r="P674" s="88">
        <f>IF(ISNA(_xlfn.XLOOKUP($A674,GCSEMI!$B:$B,GCSEMI!$N:$N)),"",  _xlfn.XLOOKUP($A674,GCSEMI!$B:$B,GCSEMI!$N:$N))</f>
        <v>0</v>
      </c>
      <c r="Q674" s="88" t="str">
        <f>IF(ISNA(_xlfn.XLOOKUP($A674,ORGPREP!$B:$B,ORGPREP!$N:$N)),"",  _xlfn.XLOOKUP($A674,ORGPREP!$B:$B,ORGPREP!$N:$N))</f>
        <v/>
      </c>
      <c r="R674" s="88" t="str">
        <f>IF(ISNA(_xlfn.XLOOKUP($A674,MSSEMI!$B:$B,MSSEMI!$N:$N)),"",  _xlfn.XLOOKUP($A674,MSSEMI!$B:$B,MSSEMI!$N:$N))</f>
        <v/>
      </c>
      <c r="S674" s="88">
        <f>IF(ISNA(_xlfn.XLOOKUP($A674,MSVOA!$B:$B,MSVOA!$N:$N)),"",  _xlfn.XLOOKUP($A674,MSVOA!$B:$B,MSVOA!$N:$N))</f>
        <v>0</v>
      </c>
      <c r="T674" s="118"/>
      <c r="U674" s="88">
        <f>IF(ISNA(_xlfn.XLOOKUP($A674,GENCHEM!$B:$B,GENCHEM!$N:$N)),"",  _xlfn.XLOOKUP($A674,GENCHEM!$B:$B,GENCHEM!$N:$N))</f>
        <v>0</v>
      </c>
      <c r="V674" s="88" t="str">
        <f>IF(ISNA(_xlfn.XLOOKUP($A674,HG!$B:$B,HG!$N:$N)),"",  _xlfn.XLOOKUP($A674,HG!$B:$B,HG!$N:$N))</f>
        <v/>
      </c>
    </row>
    <row r="675" spans="1:22" ht="24" customHeight="1">
      <c r="A675" s="92" t="s">
        <v>868</v>
      </c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78"/>
      <c r="P675" s="78"/>
      <c r="Q675" s="78"/>
      <c r="R675" s="78"/>
      <c r="S675" s="78"/>
      <c r="T675" s="92"/>
      <c r="U675" s="78"/>
      <c r="V675" s="78"/>
    </row>
    <row r="676" spans="1:22" ht="24" customHeight="1">
      <c r="A676" s="118" t="s">
        <v>869</v>
      </c>
      <c r="B676" s="119" t="s">
        <v>75</v>
      </c>
      <c r="C676" s="119" t="s">
        <v>870</v>
      </c>
      <c r="D676" s="119" t="s">
        <v>214</v>
      </c>
      <c r="E676" s="120">
        <v>45820</v>
      </c>
      <c r="F676" s="120">
        <v>45826</v>
      </c>
      <c r="G676" s="120">
        <v>45826</v>
      </c>
      <c r="H676" s="119">
        <v>6</v>
      </c>
      <c r="I676" s="119">
        <v>17</v>
      </c>
      <c r="J676" s="119">
        <v>-2</v>
      </c>
      <c r="K676" s="119" t="s">
        <v>38</v>
      </c>
      <c r="L676" s="119" t="s">
        <v>27</v>
      </c>
      <c r="M676" s="119" t="s">
        <v>61</v>
      </c>
      <c r="N676" s="119">
        <v>0</v>
      </c>
      <c r="O676" s="88" t="str">
        <f>IF(ISNA(_xlfn.XLOOKUP($A676,GCVOA!$B:$B,GCVOA!$N:$N)),"",  _xlfn.XLOOKUP($A676,GCVOA!$B:$B,GCVOA!$N:$N))</f>
        <v/>
      </c>
      <c r="P676" s="88" t="str">
        <f>IF(ISNA(_xlfn.XLOOKUP($A676,GCSEMI!$B:$B,GCSEMI!$N:$N)),"",  _xlfn.XLOOKUP($A676,GCSEMI!$B:$B,GCSEMI!$N:$N))</f>
        <v/>
      </c>
      <c r="Q676" s="88" t="str">
        <f>IF(ISNA(_xlfn.XLOOKUP($A676,ORGPREP!$B:$B,ORGPREP!$N:$N)),"",  _xlfn.XLOOKUP($A676,ORGPREP!$B:$B,ORGPREP!$N:$N))</f>
        <v/>
      </c>
      <c r="R676" s="88" t="str">
        <f>IF(ISNA(_xlfn.XLOOKUP($A676,MSSEMI!$B:$B,MSSEMI!$N:$N)),"",  _xlfn.XLOOKUP($A676,MSSEMI!$B:$B,MSSEMI!$N:$N))</f>
        <v/>
      </c>
      <c r="S676" s="88" t="str">
        <f>IF(ISNA(_xlfn.XLOOKUP($A676,MSVOA!$B:$B,MSVOA!$N:$N)),"",  _xlfn.XLOOKUP($A676,MSVOA!$B:$B,MSVOA!$N:$N))</f>
        <v/>
      </c>
      <c r="T676" s="118"/>
      <c r="U676" s="88">
        <f>IF(ISNA(_xlfn.XLOOKUP($A676,GENCHEM!$B:$B,GENCHEM!$N:$N)),"",  _xlfn.XLOOKUP($A676,GENCHEM!$B:$B,GENCHEM!$N:$N))</f>
        <v>0</v>
      </c>
      <c r="V676" s="88" t="str">
        <f>IF(ISNA(_xlfn.XLOOKUP($A676,HG!$B:$B,HG!$N:$N)),"",  _xlfn.XLOOKUP($A676,HG!$B:$B,HG!$N:$N))</f>
        <v/>
      </c>
    </row>
    <row r="677" spans="1:22" ht="24" customHeight="1">
      <c r="A677" s="92" t="s">
        <v>871</v>
      </c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78"/>
      <c r="P677" s="78"/>
      <c r="Q677" s="78"/>
      <c r="R677" s="78"/>
      <c r="S677" s="78"/>
      <c r="T677" s="92"/>
      <c r="U677" s="78"/>
      <c r="V677" s="78"/>
    </row>
    <row r="678" spans="1:22" ht="24" customHeight="1">
      <c r="A678" s="118" t="s">
        <v>872</v>
      </c>
      <c r="B678" s="119" t="s">
        <v>873</v>
      </c>
      <c r="C678" s="119" t="s">
        <v>874</v>
      </c>
      <c r="D678" s="119" t="s">
        <v>25</v>
      </c>
      <c r="E678" s="120">
        <v>45820</v>
      </c>
      <c r="F678" s="120">
        <v>45826</v>
      </c>
      <c r="G678" s="120">
        <v>45826</v>
      </c>
      <c r="H678" s="119">
        <v>6</v>
      </c>
      <c r="I678" s="119">
        <v>11</v>
      </c>
      <c r="J678" s="119">
        <v>-2</v>
      </c>
      <c r="K678" s="119" t="s">
        <v>38</v>
      </c>
      <c r="L678" s="119" t="s">
        <v>27</v>
      </c>
      <c r="M678" s="119" t="s">
        <v>28</v>
      </c>
      <c r="N678" s="119">
        <v>0</v>
      </c>
      <c r="O678" s="88" t="str">
        <f>IF(ISNA(_xlfn.XLOOKUP($A678,GCVOA!$B:$B,GCVOA!$N:$N)),"",  _xlfn.XLOOKUP($A678,GCVOA!$B:$B,GCVOA!$N:$N))</f>
        <v/>
      </c>
      <c r="P678" s="88" t="str">
        <f>IF(ISNA(_xlfn.XLOOKUP($A678,GCSEMI!$B:$B,GCSEMI!$N:$N)),"",  _xlfn.XLOOKUP($A678,GCSEMI!$B:$B,GCSEMI!$N:$N))</f>
        <v/>
      </c>
      <c r="Q678" s="88" t="str">
        <f>IF(ISNA(_xlfn.XLOOKUP($A678,ORGPREP!$B:$B,ORGPREP!$N:$N)),"",  _xlfn.XLOOKUP($A678,ORGPREP!$B:$B,ORGPREP!$N:$N))</f>
        <v/>
      </c>
      <c r="R678" s="88" t="str">
        <f>IF(ISNA(_xlfn.XLOOKUP($A678,MSSEMI!$B:$B,MSSEMI!$N:$N)),"",  _xlfn.XLOOKUP($A678,MSSEMI!$B:$B,MSSEMI!$N:$N))</f>
        <v/>
      </c>
      <c r="S678" s="88" t="str">
        <f>IF(ISNA(_xlfn.XLOOKUP($A678,MSVOA!$B:$B,MSVOA!$N:$N)),"",  _xlfn.XLOOKUP($A678,MSVOA!$B:$B,MSVOA!$N:$N))</f>
        <v/>
      </c>
      <c r="T678" s="118"/>
      <c r="U678" s="88">
        <f>IF(ISNA(_xlfn.XLOOKUP($A678,GENCHEM!$B:$B,GENCHEM!$N:$N)),"",  _xlfn.XLOOKUP($A678,GENCHEM!$B:$B,GENCHEM!$N:$N))</f>
        <v>0</v>
      </c>
      <c r="V678" s="88" t="str">
        <f>IF(ISNA(_xlfn.XLOOKUP($A678,HG!$B:$B,HG!$N:$N)),"",  _xlfn.XLOOKUP($A678,HG!$B:$B,HG!$N:$N))</f>
        <v/>
      </c>
    </row>
    <row r="679" spans="1:22" ht="24" customHeight="1">
      <c r="A679" s="92" t="s">
        <v>875</v>
      </c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78"/>
      <c r="P679" s="78"/>
      <c r="Q679" s="78"/>
      <c r="R679" s="78"/>
      <c r="S679" s="78"/>
      <c r="T679" s="92"/>
      <c r="U679" s="78"/>
      <c r="V679" s="78"/>
    </row>
    <row r="680" spans="1:22" ht="24" customHeight="1">
      <c r="A680" s="118" t="s">
        <v>876</v>
      </c>
      <c r="B680" s="119" t="s">
        <v>203</v>
      </c>
      <c r="C680" s="119" t="s">
        <v>877</v>
      </c>
      <c r="D680" s="119" t="s">
        <v>25</v>
      </c>
      <c r="E680" s="120">
        <v>45820</v>
      </c>
      <c r="F680" s="120">
        <v>45826</v>
      </c>
      <c r="G680" s="120">
        <v>45826</v>
      </c>
      <c r="H680" s="119">
        <v>6</v>
      </c>
      <c r="I680" s="119">
        <v>60</v>
      </c>
      <c r="J680" s="119">
        <v>-2</v>
      </c>
      <c r="K680" s="119" t="s">
        <v>38</v>
      </c>
      <c r="L680" s="119" t="s">
        <v>27</v>
      </c>
      <c r="M680" s="119" t="s">
        <v>61</v>
      </c>
      <c r="N680" s="119">
        <v>0</v>
      </c>
      <c r="O680" s="88" t="str">
        <f>IF(ISNA(_xlfn.XLOOKUP($A680,GCVOA!$B:$B,GCVOA!$N:$N)),"",  _xlfn.XLOOKUP($A680,GCVOA!$B:$B,GCVOA!$N:$N))</f>
        <v/>
      </c>
      <c r="P680" s="88" t="str">
        <f>IF(ISNA(_xlfn.XLOOKUP($A680,GCSEMI!$B:$B,GCSEMI!$N:$N)),"",  _xlfn.XLOOKUP($A680,GCSEMI!$B:$B,GCSEMI!$N:$N))</f>
        <v/>
      </c>
      <c r="Q680" s="88" t="str">
        <f>IF(ISNA(_xlfn.XLOOKUP($A680,ORGPREP!$B:$B,ORGPREP!$N:$N)),"",  _xlfn.XLOOKUP($A680,ORGPREP!$B:$B,ORGPREP!$N:$N))</f>
        <v/>
      </c>
      <c r="R680" s="88" t="str">
        <f>IF(ISNA(_xlfn.XLOOKUP($A680,MSSEMI!$B:$B,MSSEMI!$N:$N)),"",  _xlfn.XLOOKUP($A680,MSSEMI!$B:$B,MSSEMI!$N:$N))</f>
        <v/>
      </c>
      <c r="S680" s="88" t="str">
        <f>IF(ISNA(_xlfn.XLOOKUP($A680,MSVOA!$B:$B,MSVOA!$N:$N)),"",  _xlfn.XLOOKUP($A680,MSVOA!$B:$B,MSVOA!$N:$N))</f>
        <v/>
      </c>
      <c r="T680" s="118"/>
      <c r="U680" s="88">
        <f>IF(ISNA(_xlfn.XLOOKUP($A680,GENCHEM!$B:$B,GENCHEM!$N:$N)),"",  _xlfn.XLOOKUP($A680,GENCHEM!$B:$B,GENCHEM!$N:$N))</f>
        <v>0</v>
      </c>
      <c r="V680" s="88" t="str">
        <f>IF(ISNA(_xlfn.XLOOKUP($A680,HG!$B:$B,HG!$N:$N)),"",  _xlfn.XLOOKUP($A680,HG!$B:$B,HG!$N:$N))</f>
        <v/>
      </c>
    </row>
    <row r="681" spans="1:22" ht="24" customHeight="1">
      <c r="A681" s="92" t="s">
        <v>878</v>
      </c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78"/>
      <c r="P681" s="78"/>
      <c r="Q681" s="78"/>
      <c r="R681" s="78"/>
      <c r="S681" s="78"/>
      <c r="T681" s="92"/>
      <c r="U681" s="78"/>
      <c r="V681" s="78"/>
    </row>
    <row r="682" spans="1:22" ht="24" customHeight="1">
      <c r="A682" s="118" t="s">
        <v>879</v>
      </c>
      <c r="B682" s="119" t="s">
        <v>203</v>
      </c>
      <c r="C682" s="119" t="s">
        <v>772</v>
      </c>
      <c r="D682" s="119" t="s">
        <v>25</v>
      </c>
      <c r="E682" s="120">
        <v>45820</v>
      </c>
      <c r="F682" s="120">
        <v>45826</v>
      </c>
      <c r="G682" s="120">
        <v>45826</v>
      </c>
      <c r="H682" s="119">
        <v>6</v>
      </c>
      <c r="I682" s="119">
        <v>17</v>
      </c>
      <c r="J682" s="119">
        <v>-2</v>
      </c>
      <c r="K682" s="119" t="s">
        <v>38</v>
      </c>
      <c r="L682" s="119" t="s">
        <v>43</v>
      </c>
      <c r="M682" s="119" t="s">
        <v>44</v>
      </c>
      <c r="N682" s="119">
        <v>0</v>
      </c>
      <c r="O682" s="88" t="str">
        <f>IF(ISNA(_xlfn.XLOOKUP($A682,GCVOA!$B:$B,GCVOA!$N:$N)),"",  _xlfn.XLOOKUP($A682,GCVOA!$B:$B,GCVOA!$N:$N))</f>
        <v/>
      </c>
      <c r="P682" s="88" t="str">
        <f>IF(ISNA(_xlfn.XLOOKUP($A682,GCSEMI!$B:$B,GCSEMI!$N:$N)),"",  _xlfn.XLOOKUP($A682,GCSEMI!$B:$B,GCSEMI!$N:$N))</f>
        <v/>
      </c>
      <c r="Q682" s="88" t="str">
        <f>IF(ISNA(_xlfn.XLOOKUP($A682,ORGPREP!$B:$B,ORGPREP!$N:$N)),"",  _xlfn.XLOOKUP($A682,ORGPREP!$B:$B,ORGPREP!$N:$N))</f>
        <v/>
      </c>
      <c r="R682" s="88" t="str">
        <f>IF(ISNA(_xlfn.XLOOKUP($A682,MSSEMI!$B:$B,MSSEMI!$N:$N)),"",  _xlfn.XLOOKUP($A682,MSSEMI!$B:$B,MSSEMI!$N:$N))</f>
        <v/>
      </c>
      <c r="S682" s="88" t="str">
        <f>IF(ISNA(_xlfn.XLOOKUP($A682,MSVOA!$B:$B,MSVOA!$N:$N)),"",  _xlfn.XLOOKUP($A682,MSVOA!$B:$B,MSVOA!$N:$N))</f>
        <v/>
      </c>
      <c r="T682" s="118"/>
      <c r="U682" s="88" t="str">
        <f>IF(ISNA(_xlfn.XLOOKUP($A682,GENCHEM!$B:$B,GENCHEM!$N:$N)),"",  _xlfn.XLOOKUP($A682,GENCHEM!$B:$B,GENCHEM!$N:$N))</f>
        <v/>
      </c>
      <c r="V682" s="88" t="str">
        <f>IF(ISNA(_xlfn.XLOOKUP($A682,HG!$B:$B,HG!$N:$N)),"",  _xlfn.XLOOKUP($A682,HG!$B:$B,HG!$N:$N))</f>
        <v/>
      </c>
    </row>
    <row r="683" spans="1:22" ht="24" customHeight="1">
      <c r="A683" s="92" t="s">
        <v>880</v>
      </c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78"/>
      <c r="P683" s="78"/>
      <c r="Q683" s="78"/>
      <c r="R683" s="78"/>
      <c r="S683" s="78"/>
      <c r="T683" s="92"/>
      <c r="U683" s="78"/>
      <c r="V683" s="78"/>
    </row>
    <row r="684" spans="1:22" ht="24" customHeight="1">
      <c r="A684" s="118" t="s">
        <v>881</v>
      </c>
      <c r="B684" s="119" t="s">
        <v>192</v>
      </c>
      <c r="C684" s="119" t="s">
        <v>193</v>
      </c>
      <c r="D684" s="119" t="s">
        <v>25</v>
      </c>
      <c r="E684" s="120">
        <v>45820</v>
      </c>
      <c r="F684" s="120">
        <v>45826</v>
      </c>
      <c r="G684" s="120">
        <v>45826</v>
      </c>
      <c r="H684" s="119">
        <v>6</v>
      </c>
      <c r="I684" s="119">
        <v>4</v>
      </c>
      <c r="J684" s="119">
        <v>-2</v>
      </c>
      <c r="K684" s="119" t="s">
        <v>95</v>
      </c>
      <c r="L684" s="119" t="s">
        <v>27</v>
      </c>
      <c r="M684" s="119" t="s">
        <v>61</v>
      </c>
      <c r="N684" s="119">
        <v>0</v>
      </c>
      <c r="O684" s="88" t="str">
        <f>IF(ISNA(_xlfn.XLOOKUP($A684,GCVOA!$B:$B,GCVOA!$N:$N)),"",  _xlfn.XLOOKUP($A684,GCVOA!$B:$B,GCVOA!$N:$N))</f>
        <v/>
      </c>
      <c r="P684" s="88" t="str">
        <f>IF(ISNA(_xlfn.XLOOKUP($A684,GCSEMI!$B:$B,GCSEMI!$N:$N)),"",  _xlfn.XLOOKUP($A684,GCSEMI!$B:$B,GCSEMI!$N:$N))</f>
        <v/>
      </c>
      <c r="Q684" s="88" t="str">
        <f>IF(ISNA(_xlfn.XLOOKUP($A684,ORGPREP!$B:$B,ORGPREP!$N:$N)),"",  _xlfn.XLOOKUP($A684,ORGPREP!$B:$B,ORGPREP!$N:$N))</f>
        <v/>
      </c>
      <c r="R684" s="88" t="str">
        <f>IF(ISNA(_xlfn.XLOOKUP($A684,MSSEMI!$B:$B,MSSEMI!$N:$N)),"",  _xlfn.XLOOKUP($A684,MSSEMI!$B:$B,MSSEMI!$N:$N))</f>
        <v/>
      </c>
      <c r="S684" s="88" t="str">
        <f>IF(ISNA(_xlfn.XLOOKUP($A684,MSVOA!$B:$B,MSVOA!$N:$N)),"",  _xlfn.XLOOKUP($A684,MSVOA!$B:$B,MSVOA!$N:$N))</f>
        <v/>
      </c>
      <c r="T684" s="118"/>
      <c r="U684" s="88">
        <f>IF(ISNA(_xlfn.XLOOKUP($A684,GENCHEM!$B:$B,GENCHEM!$N:$N)),"",  _xlfn.XLOOKUP($A684,GENCHEM!$B:$B,GENCHEM!$N:$N))</f>
        <v>0</v>
      </c>
      <c r="V684" s="88" t="str">
        <f>IF(ISNA(_xlfn.XLOOKUP($A684,HG!$B:$B,HG!$N:$N)),"",  _xlfn.XLOOKUP($A684,HG!$B:$B,HG!$N:$N))</f>
        <v/>
      </c>
    </row>
    <row r="685" spans="1:22" ht="24" customHeight="1">
      <c r="A685" s="92" t="s">
        <v>882</v>
      </c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78"/>
      <c r="P685" s="78"/>
      <c r="Q685" s="78"/>
      <c r="R685" s="78"/>
      <c r="S685" s="78"/>
      <c r="T685" s="92"/>
      <c r="U685" s="78"/>
      <c r="V685" s="78"/>
    </row>
    <row r="686" spans="1:22" ht="24" customHeight="1">
      <c r="A686" s="118" t="s">
        <v>883</v>
      </c>
      <c r="B686" s="119" t="s">
        <v>203</v>
      </c>
      <c r="C686" s="119" t="s">
        <v>884</v>
      </c>
      <c r="D686" s="119" t="s">
        <v>25</v>
      </c>
      <c r="E686" s="120">
        <v>45820</v>
      </c>
      <c r="F686" s="120">
        <v>45826</v>
      </c>
      <c r="G686" s="120">
        <v>45826</v>
      </c>
      <c r="H686" s="119">
        <v>6</v>
      </c>
      <c r="I686" s="119">
        <v>6</v>
      </c>
      <c r="J686" s="119">
        <v>-2</v>
      </c>
      <c r="K686" s="119" t="s">
        <v>38</v>
      </c>
      <c r="L686" s="119" t="s">
        <v>27</v>
      </c>
      <c r="M686" s="119" t="s">
        <v>61</v>
      </c>
      <c r="N686" s="119">
        <v>0</v>
      </c>
      <c r="O686" s="88" t="str">
        <f>IF(ISNA(_xlfn.XLOOKUP($A686,GCVOA!$B:$B,GCVOA!$N:$N)),"",  _xlfn.XLOOKUP($A686,GCVOA!$B:$B,GCVOA!$N:$N))</f>
        <v/>
      </c>
      <c r="P686" s="88">
        <f>IF(ISNA(_xlfn.XLOOKUP($A686,GCSEMI!$B:$B,GCSEMI!$N:$N)),"",  _xlfn.XLOOKUP($A686,GCSEMI!$B:$B,GCSEMI!$N:$N))</f>
        <v>0</v>
      </c>
      <c r="Q686" s="88">
        <f>IF(ISNA(_xlfn.XLOOKUP($A686,ORGPREP!$B:$B,ORGPREP!$N:$N)),"",  _xlfn.XLOOKUP($A686,ORGPREP!$B:$B,ORGPREP!$N:$N))</f>
        <v>0</v>
      </c>
      <c r="R686" s="88">
        <f>IF(ISNA(_xlfn.XLOOKUP($A686,MSSEMI!$B:$B,MSSEMI!$N:$N)),"",  _xlfn.XLOOKUP($A686,MSSEMI!$B:$B,MSSEMI!$N:$N))</f>
        <v>0</v>
      </c>
      <c r="S686" s="88">
        <f>IF(ISNA(_xlfn.XLOOKUP($A686,MSVOA!$B:$B,MSVOA!$N:$N)),"",  _xlfn.XLOOKUP($A686,MSVOA!$B:$B,MSVOA!$N:$N))</f>
        <v>0</v>
      </c>
      <c r="T686" s="118"/>
      <c r="U686" s="88">
        <f>IF(ISNA(_xlfn.XLOOKUP($A686,GENCHEM!$B:$B,GENCHEM!$N:$N)),"",  _xlfn.XLOOKUP($A686,GENCHEM!$B:$B,GENCHEM!$N:$N))</f>
        <v>0</v>
      </c>
      <c r="V686" s="88" t="str">
        <f>IF(ISNA(_xlfn.XLOOKUP($A686,HG!$B:$B,HG!$N:$N)),"",  _xlfn.XLOOKUP($A686,HG!$B:$B,HG!$N:$N))</f>
        <v/>
      </c>
    </row>
    <row r="687" spans="1:22" ht="24" customHeight="1">
      <c r="A687" s="92" t="s">
        <v>885</v>
      </c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78"/>
      <c r="P687" s="78"/>
      <c r="Q687" s="78"/>
      <c r="R687" s="78"/>
      <c r="S687" s="78"/>
      <c r="T687" s="92"/>
      <c r="U687" s="78"/>
      <c r="V687" s="78"/>
    </row>
    <row r="688" spans="1:22" ht="24" customHeight="1">
      <c r="A688" s="118" t="s">
        <v>886</v>
      </c>
      <c r="B688" s="119" t="s">
        <v>203</v>
      </c>
      <c r="C688" s="119" t="s">
        <v>887</v>
      </c>
      <c r="D688" s="119" t="s">
        <v>25</v>
      </c>
      <c r="E688" s="120">
        <v>45820</v>
      </c>
      <c r="F688" s="120">
        <v>45826</v>
      </c>
      <c r="G688" s="120">
        <v>45826</v>
      </c>
      <c r="H688" s="119">
        <v>6</v>
      </c>
      <c r="I688" s="119">
        <v>3</v>
      </c>
      <c r="J688" s="119">
        <v>-2</v>
      </c>
      <c r="K688" s="119" t="s">
        <v>38</v>
      </c>
      <c r="L688" s="119" t="s">
        <v>27</v>
      </c>
      <c r="M688" s="119" t="s">
        <v>61</v>
      </c>
      <c r="N688" s="119">
        <v>0</v>
      </c>
      <c r="O688" s="88" t="str">
        <f>IF(ISNA(_xlfn.XLOOKUP($A688,GCVOA!$B:$B,GCVOA!$N:$N)),"",  _xlfn.XLOOKUP($A688,GCVOA!$B:$B,GCVOA!$N:$N))</f>
        <v/>
      </c>
      <c r="P688" s="88">
        <f>IF(ISNA(_xlfn.XLOOKUP($A688,GCSEMI!$B:$B,GCSEMI!$N:$N)),"",  _xlfn.XLOOKUP($A688,GCSEMI!$B:$B,GCSEMI!$N:$N))</f>
        <v>0</v>
      </c>
      <c r="Q688" s="88">
        <f>IF(ISNA(_xlfn.XLOOKUP($A688,ORGPREP!$B:$B,ORGPREP!$N:$N)),"",  _xlfn.XLOOKUP($A688,ORGPREP!$B:$B,ORGPREP!$N:$N))</f>
        <v>0</v>
      </c>
      <c r="R688" s="88">
        <f>IF(ISNA(_xlfn.XLOOKUP($A688,MSSEMI!$B:$B,MSSEMI!$N:$N)),"",  _xlfn.XLOOKUP($A688,MSSEMI!$B:$B,MSSEMI!$N:$N))</f>
        <v>0</v>
      </c>
      <c r="S688" s="88">
        <f>IF(ISNA(_xlfn.XLOOKUP($A688,MSVOA!$B:$B,MSVOA!$N:$N)),"",  _xlfn.XLOOKUP($A688,MSVOA!$B:$B,MSVOA!$N:$N))</f>
        <v>0</v>
      </c>
      <c r="T688" s="118"/>
      <c r="U688" s="88">
        <f>IF(ISNA(_xlfn.XLOOKUP($A688,GENCHEM!$B:$B,GENCHEM!$N:$N)),"",  _xlfn.XLOOKUP($A688,GENCHEM!$B:$B,GENCHEM!$N:$N))</f>
        <v>0</v>
      </c>
      <c r="V688" s="88" t="str">
        <f>IF(ISNA(_xlfn.XLOOKUP($A688,HG!$B:$B,HG!$N:$N)),"",  _xlfn.XLOOKUP($A688,HG!$B:$B,HG!$N:$N))</f>
        <v/>
      </c>
    </row>
    <row r="689" spans="1:22" ht="24" customHeight="1">
      <c r="A689" s="92" t="s">
        <v>885</v>
      </c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78"/>
      <c r="P689" s="78"/>
      <c r="Q689" s="78"/>
      <c r="R689" s="78"/>
      <c r="S689" s="78"/>
      <c r="T689" s="92"/>
      <c r="U689" s="78"/>
      <c r="V689" s="78"/>
    </row>
    <row r="690" spans="1:22" ht="24" customHeight="1">
      <c r="A690" s="118" t="s">
        <v>888</v>
      </c>
      <c r="B690" s="119" t="s">
        <v>203</v>
      </c>
      <c r="C690" s="119" t="s">
        <v>889</v>
      </c>
      <c r="D690" s="119" t="s">
        <v>25</v>
      </c>
      <c r="E690" s="120">
        <v>45820</v>
      </c>
      <c r="F690" s="120">
        <v>45826</v>
      </c>
      <c r="G690" s="120">
        <v>45826</v>
      </c>
      <c r="H690" s="119">
        <v>6</v>
      </c>
      <c r="I690" s="119">
        <v>3</v>
      </c>
      <c r="J690" s="119">
        <v>-2</v>
      </c>
      <c r="K690" s="119" t="s">
        <v>38</v>
      </c>
      <c r="L690" s="119" t="s">
        <v>27</v>
      </c>
      <c r="M690" s="119" t="s">
        <v>61</v>
      </c>
      <c r="N690" s="119">
        <v>0</v>
      </c>
      <c r="O690" s="88" t="str">
        <f>IF(ISNA(_xlfn.XLOOKUP($A690,GCVOA!$B:$B,GCVOA!$N:$N)),"",  _xlfn.XLOOKUP($A690,GCVOA!$B:$B,GCVOA!$N:$N))</f>
        <v/>
      </c>
      <c r="P690" s="88">
        <f>IF(ISNA(_xlfn.XLOOKUP($A690,GCSEMI!$B:$B,GCSEMI!$N:$N)),"",  _xlfn.XLOOKUP($A690,GCSEMI!$B:$B,GCSEMI!$N:$N))</f>
        <v>0</v>
      </c>
      <c r="Q690" s="88">
        <f>IF(ISNA(_xlfn.XLOOKUP($A690,ORGPREP!$B:$B,ORGPREP!$N:$N)),"",  _xlfn.XLOOKUP($A690,ORGPREP!$B:$B,ORGPREP!$N:$N))</f>
        <v>0</v>
      </c>
      <c r="R690" s="88">
        <f>IF(ISNA(_xlfn.XLOOKUP($A690,MSSEMI!$B:$B,MSSEMI!$N:$N)),"",  _xlfn.XLOOKUP($A690,MSSEMI!$B:$B,MSSEMI!$N:$N))</f>
        <v>0</v>
      </c>
      <c r="S690" s="88">
        <f>IF(ISNA(_xlfn.XLOOKUP($A690,MSVOA!$B:$B,MSVOA!$N:$N)),"",  _xlfn.XLOOKUP($A690,MSVOA!$B:$B,MSVOA!$N:$N))</f>
        <v>0</v>
      </c>
      <c r="T690" s="118"/>
      <c r="U690" s="88">
        <f>IF(ISNA(_xlfn.XLOOKUP($A690,GENCHEM!$B:$B,GENCHEM!$N:$N)),"",  _xlfn.XLOOKUP($A690,GENCHEM!$B:$B,GENCHEM!$N:$N))</f>
        <v>0</v>
      </c>
      <c r="V690" s="88" t="str">
        <f>IF(ISNA(_xlfn.XLOOKUP($A690,HG!$B:$B,HG!$N:$N)),"",  _xlfn.XLOOKUP($A690,HG!$B:$B,HG!$N:$N))</f>
        <v/>
      </c>
    </row>
    <row r="691" spans="1:22" ht="24" customHeight="1">
      <c r="A691" s="92" t="s">
        <v>885</v>
      </c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78"/>
      <c r="P691" s="78"/>
      <c r="Q691" s="78"/>
      <c r="R691" s="78"/>
      <c r="S691" s="78"/>
      <c r="T691" s="92"/>
      <c r="U691" s="78"/>
      <c r="V691" s="78"/>
    </row>
    <row r="692" spans="1:22" ht="24" customHeight="1">
      <c r="A692" s="118" t="s">
        <v>890</v>
      </c>
      <c r="B692" s="119" t="s">
        <v>203</v>
      </c>
      <c r="C692" s="119" t="s">
        <v>891</v>
      </c>
      <c r="D692" s="119" t="s">
        <v>25</v>
      </c>
      <c r="E692" s="120">
        <v>45820</v>
      </c>
      <c r="F692" s="120">
        <v>45826</v>
      </c>
      <c r="G692" s="120">
        <v>45826</v>
      </c>
      <c r="H692" s="119">
        <v>6</v>
      </c>
      <c r="I692" s="119">
        <v>20</v>
      </c>
      <c r="J692" s="119">
        <v>-2</v>
      </c>
      <c r="K692" s="119" t="s">
        <v>38</v>
      </c>
      <c r="L692" s="119" t="s">
        <v>27</v>
      </c>
      <c r="M692" s="119" t="s">
        <v>61</v>
      </c>
      <c r="N692" s="119">
        <v>0</v>
      </c>
      <c r="O692" s="88" t="str">
        <f>IF(ISNA(_xlfn.XLOOKUP($A692,GCVOA!$B:$B,GCVOA!$N:$N)),"",  _xlfn.XLOOKUP($A692,GCVOA!$B:$B,GCVOA!$N:$N))</f>
        <v/>
      </c>
      <c r="P692" s="88" t="str">
        <f>IF(ISNA(_xlfn.XLOOKUP($A692,GCSEMI!$B:$B,GCSEMI!$N:$N)),"",  _xlfn.XLOOKUP($A692,GCSEMI!$B:$B,GCSEMI!$N:$N))</f>
        <v/>
      </c>
      <c r="Q692" s="88" t="str">
        <f>IF(ISNA(_xlfn.XLOOKUP($A692,ORGPREP!$B:$B,ORGPREP!$N:$N)),"",  _xlfn.XLOOKUP($A692,ORGPREP!$B:$B,ORGPREP!$N:$N))</f>
        <v/>
      </c>
      <c r="R692" s="88" t="str">
        <f>IF(ISNA(_xlfn.XLOOKUP($A692,MSSEMI!$B:$B,MSSEMI!$N:$N)),"",  _xlfn.XLOOKUP($A692,MSSEMI!$B:$B,MSSEMI!$N:$N))</f>
        <v/>
      </c>
      <c r="S692" s="88" t="str">
        <f>IF(ISNA(_xlfn.XLOOKUP($A692,MSVOA!$B:$B,MSVOA!$N:$N)),"",  _xlfn.XLOOKUP($A692,MSVOA!$B:$B,MSVOA!$N:$N))</f>
        <v/>
      </c>
      <c r="T692" s="118"/>
      <c r="U692" s="88">
        <f>IF(ISNA(_xlfn.XLOOKUP($A692,GENCHEM!$B:$B,GENCHEM!$N:$N)),"",  _xlfn.XLOOKUP($A692,GENCHEM!$B:$B,GENCHEM!$N:$N))</f>
        <v>0</v>
      </c>
      <c r="V692" s="88" t="str">
        <f>IF(ISNA(_xlfn.XLOOKUP($A692,HG!$B:$B,HG!$N:$N)),"",  _xlfn.XLOOKUP($A692,HG!$B:$B,HG!$N:$N))</f>
        <v/>
      </c>
    </row>
    <row r="693" spans="1:22" ht="24" customHeight="1">
      <c r="A693" s="92" t="s">
        <v>892</v>
      </c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78"/>
      <c r="P693" s="78"/>
      <c r="Q693" s="78"/>
      <c r="R693" s="78"/>
      <c r="S693" s="78"/>
      <c r="T693" s="92"/>
      <c r="U693" s="78"/>
      <c r="V693" s="78"/>
    </row>
    <row r="694" spans="1:22" ht="24" customHeight="1">
      <c r="A694" s="118" t="s">
        <v>893</v>
      </c>
      <c r="B694" s="119" t="s">
        <v>203</v>
      </c>
      <c r="C694" s="119" t="s">
        <v>894</v>
      </c>
      <c r="D694" s="119" t="s">
        <v>25</v>
      </c>
      <c r="E694" s="120">
        <v>45820</v>
      </c>
      <c r="F694" s="120">
        <v>45826</v>
      </c>
      <c r="G694" s="120">
        <v>45826</v>
      </c>
      <c r="H694" s="119">
        <v>6</v>
      </c>
      <c r="I694" s="119">
        <v>5</v>
      </c>
      <c r="J694" s="119">
        <v>-2</v>
      </c>
      <c r="K694" s="119" t="s">
        <v>38</v>
      </c>
      <c r="L694" s="119" t="s">
        <v>27</v>
      </c>
      <c r="M694" s="119" t="s">
        <v>61</v>
      </c>
      <c r="N694" s="119">
        <v>0</v>
      </c>
      <c r="O694" s="88" t="str">
        <f>IF(ISNA(_xlfn.XLOOKUP($A694,GCVOA!$B:$B,GCVOA!$N:$N)),"",  _xlfn.XLOOKUP($A694,GCVOA!$B:$B,GCVOA!$N:$N))</f>
        <v/>
      </c>
      <c r="P694" s="88" t="str">
        <f>IF(ISNA(_xlfn.XLOOKUP($A694,GCSEMI!$B:$B,GCSEMI!$N:$N)),"",  _xlfn.XLOOKUP($A694,GCSEMI!$B:$B,GCSEMI!$N:$N))</f>
        <v/>
      </c>
      <c r="Q694" s="88" t="str">
        <f>IF(ISNA(_xlfn.XLOOKUP($A694,ORGPREP!$B:$B,ORGPREP!$N:$N)),"",  _xlfn.XLOOKUP($A694,ORGPREP!$B:$B,ORGPREP!$N:$N))</f>
        <v/>
      </c>
      <c r="R694" s="88" t="str">
        <f>IF(ISNA(_xlfn.XLOOKUP($A694,MSSEMI!$B:$B,MSSEMI!$N:$N)),"",  _xlfn.XLOOKUP($A694,MSSEMI!$B:$B,MSSEMI!$N:$N))</f>
        <v/>
      </c>
      <c r="S694" s="88" t="str">
        <f>IF(ISNA(_xlfn.XLOOKUP($A694,MSVOA!$B:$B,MSVOA!$N:$N)),"",  _xlfn.XLOOKUP($A694,MSVOA!$B:$B,MSVOA!$N:$N))</f>
        <v/>
      </c>
      <c r="T694" s="118"/>
      <c r="U694" s="88">
        <f>IF(ISNA(_xlfn.XLOOKUP($A694,GENCHEM!$B:$B,GENCHEM!$N:$N)),"",  _xlfn.XLOOKUP($A694,GENCHEM!$B:$B,GENCHEM!$N:$N))</f>
        <v>0</v>
      </c>
      <c r="V694" s="88" t="str">
        <f>IF(ISNA(_xlfn.XLOOKUP($A694,HG!$B:$B,HG!$N:$N)),"",  _xlfn.XLOOKUP($A694,HG!$B:$B,HG!$N:$N))</f>
        <v/>
      </c>
    </row>
    <row r="695" spans="1:22" ht="24" customHeight="1">
      <c r="A695" s="92" t="s">
        <v>892</v>
      </c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78"/>
      <c r="P695" s="78"/>
      <c r="Q695" s="78"/>
      <c r="R695" s="78"/>
      <c r="S695" s="78"/>
      <c r="T695" s="92"/>
      <c r="U695" s="78"/>
      <c r="V695" s="78"/>
    </row>
    <row r="696" spans="1:22" ht="24" customHeight="1">
      <c r="A696" s="118" t="s">
        <v>895</v>
      </c>
      <c r="B696" s="119" t="s">
        <v>203</v>
      </c>
      <c r="C696" s="119" t="s">
        <v>896</v>
      </c>
      <c r="D696" s="119" t="s">
        <v>25</v>
      </c>
      <c r="E696" s="120">
        <v>45820</v>
      </c>
      <c r="F696" s="120">
        <v>45826</v>
      </c>
      <c r="G696" s="120">
        <v>45826</v>
      </c>
      <c r="H696" s="119">
        <v>6</v>
      </c>
      <c r="I696" s="119">
        <v>7</v>
      </c>
      <c r="J696" s="119">
        <v>-2</v>
      </c>
      <c r="K696" s="119" t="s">
        <v>38</v>
      </c>
      <c r="L696" s="119" t="s">
        <v>27</v>
      </c>
      <c r="M696" s="119" t="s">
        <v>44</v>
      </c>
      <c r="N696" s="119">
        <v>0</v>
      </c>
      <c r="O696" s="88" t="str">
        <f>IF(ISNA(_xlfn.XLOOKUP($A696,GCVOA!$B:$B,GCVOA!$N:$N)),"",  _xlfn.XLOOKUP($A696,GCVOA!$B:$B,GCVOA!$N:$N))</f>
        <v/>
      </c>
      <c r="P696" s="88" t="str">
        <f>IF(ISNA(_xlfn.XLOOKUP($A696,GCSEMI!$B:$B,GCSEMI!$N:$N)),"",  _xlfn.XLOOKUP($A696,GCSEMI!$B:$B,GCSEMI!$N:$N))</f>
        <v/>
      </c>
      <c r="Q696" s="88" t="str">
        <f>IF(ISNA(_xlfn.XLOOKUP($A696,ORGPREP!$B:$B,ORGPREP!$N:$N)),"",  _xlfn.XLOOKUP($A696,ORGPREP!$B:$B,ORGPREP!$N:$N))</f>
        <v/>
      </c>
      <c r="R696" s="88" t="str">
        <f>IF(ISNA(_xlfn.XLOOKUP($A696,MSSEMI!$B:$B,MSSEMI!$N:$N)),"",  _xlfn.XLOOKUP($A696,MSSEMI!$B:$B,MSSEMI!$N:$N))</f>
        <v/>
      </c>
      <c r="S696" s="88">
        <f>IF(ISNA(_xlfn.XLOOKUP($A696,MSVOA!$B:$B,MSVOA!$N:$N)),"",  _xlfn.XLOOKUP($A696,MSVOA!$B:$B,MSVOA!$N:$N))</f>
        <v>0</v>
      </c>
      <c r="T696" s="118"/>
      <c r="U696" s="88">
        <f>IF(ISNA(_xlfn.XLOOKUP($A696,GENCHEM!$B:$B,GENCHEM!$N:$N)),"",  _xlfn.XLOOKUP($A696,GENCHEM!$B:$B,GENCHEM!$N:$N))</f>
        <v>0</v>
      </c>
      <c r="V696" s="88" t="str">
        <f>IF(ISNA(_xlfn.XLOOKUP($A696,HG!$B:$B,HG!$N:$N)),"",  _xlfn.XLOOKUP($A696,HG!$B:$B,HG!$N:$N))</f>
        <v/>
      </c>
    </row>
    <row r="697" spans="1:22" ht="24" customHeight="1">
      <c r="A697" s="92" t="s">
        <v>892</v>
      </c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78"/>
      <c r="P697" s="78"/>
      <c r="Q697" s="78"/>
      <c r="R697" s="78"/>
      <c r="S697" s="78"/>
      <c r="T697" s="92"/>
      <c r="U697" s="78"/>
      <c r="V697" s="78"/>
    </row>
    <row r="698" spans="1:22" ht="24" customHeight="1">
      <c r="A698" s="118" t="s">
        <v>897</v>
      </c>
      <c r="B698" s="119" t="s">
        <v>203</v>
      </c>
      <c r="C698" s="119" t="s">
        <v>898</v>
      </c>
      <c r="D698" s="119" t="s">
        <v>25</v>
      </c>
      <c r="E698" s="120">
        <v>45820</v>
      </c>
      <c r="F698" s="120">
        <v>45826</v>
      </c>
      <c r="G698" s="120">
        <v>45826</v>
      </c>
      <c r="H698" s="119">
        <v>6</v>
      </c>
      <c r="I698" s="119">
        <v>7</v>
      </c>
      <c r="J698" s="119">
        <v>-2</v>
      </c>
      <c r="K698" s="119" t="s">
        <v>38</v>
      </c>
      <c r="L698" s="119" t="s">
        <v>27</v>
      </c>
      <c r="M698" s="119" t="s">
        <v>61</v>
      </c>
      <c r="N698" s="119">
        <v>0</v>
      </c>
      <c r="O698" s="88" t="str">
        <f>IF(ISNA(_xlfn.XLOOKUP($A698,GCVOA!$B:$B,GCVOA!$N:$N)),"",  _xlfn.XLOOKUP($A698,GCVOA!$B:$B,GCVOA!$N:$N))</f>
        <v/>
      </c>
      <c r="P698" s="88" t="str">
        <f>IF(ISNA(_xlfn.XLOOKUP($A698,GCSEMI!$B:$B,GCSEMI!$N:$N)),"",  _xlfn.XLOOKUP($A698,GCSEMI!$B:$B,GCSEMI!$N:$N))</f>
        <v/>
      </c>
      <c r="Q698" s="88" t="str">
        <f>IF(ISNA(_xlfn.XLOOKUP($A698,ORGPREP!$B:$B,ORGPREP!$N:$N)),"",  _xlfn.XLOOKUP($A698,ORGPREP!$B:$B,ORGPREP!$N:$N))</f>
        <v/>
      </c>
      <c r="R698" s="88" t="str">
        <f>IF(ISNA(_xlfn.XLOOKUP($A698,MSSEMI!$B:$B,MSSEMI!$N:$N)),"",  _xlfn.XLOOKUP($A698,MSSEMI!$B:$B,MSSEMI!$N:$N))</f>
        <v/>
      </c>
      <c r="S698" s="88" t="str">
        <f>IF(ISNA(_xlfn.XLOOKUP($A698,MSVOA!$B:$B,MSVOA!$N:$N)),"",  _xlfn.XLOOKUP($A698,MSVOA!$B:$B,MSVOA!$N:$N))</f>
        <v/>
      </c>
      <c r="T698" s="118"/>
      <c r="U698" s="88">
        <f>IF(ISNA(_xlfn.XLOOKUP($A698,GENCHEM!$B:$B,GENCHEM!$N:$N)),"",  _xlfn.XLOOKUP($A698,GENCHEM!$B:$B,GENCHEM!$N:$N))</f>
        <v>0</v>
      </c>
      <c r="V698" s="88" t="str">
        <f>IF(ISNA(_xlfn.XLOOKUP($A698,HG!$B:$B,HG!$N:$N)),"",  _xlfn.XLOOKUP($A698,HG!$B:$B,HG!$N:$N))</f>
        <v/>
      </c>
    </row>
    <row r="699" spans="1:22" ht="24" customHeight="1">
      <c r="A699" s="92" t="s">
        <v>899</v>
      </c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78"/>
      <c r="P699" s="78"/>
      <c r="Q699" s="78"/>
      <c r="R699" s="78"/>
      <c r="S699" s="78"/>
      <c r="T699" s="92"/>
      <c r="U699" s="78"/>
      <c r="V699" s="78"/>
    </row>
    <row r="700" spans="1:22" ht="24" customHeight="1">
      <c r="A700" s="118" t="s">
        <v>900</v>
      </c>
      <c r="B700" s="119" t="s">
        <v>203</v>
      </c>
      <c r="C700" s="119" t="s">
        <v>710</v>
      </c>
      <c r="D700" s="119" t="s">
        <v>25</v>
      </c>
      <c r="E700" s="120">
        <v>45820</v>
      </c>
      <c r="F700" s="120">
        <v>45826</v>
      </c>
      <c r="G700" s="120">
        <v>45826</v>
      </c>
      <c r="H700" s="119">
        <v>6</v>
      </c>
      <c r="I700" s="119">
        <v>30</v>
      </c>
      <c r="J700" s="119">
        <v>-2</v>
      </c>
      <c r="K700" s="119" t="s">
        <v>38</v>
      </c>
      <c r="L700" s="119" t="s">
        <v>27</v>
      </c>
      <c r="M700" s="119" t="s">
        <v>28</v>
      </c>
      <c r="N700" s="119">
        <v>0</v>
      </c>
      <c r="O700" s="88" t="str">
        <f>IF(ISNA(_xlfn.XLOOKUP($A700,GCVOA!$B:$B,GCVOA!$N:$N)),"",  _xlfn.XLOOKUP($A700,GCVOA!$B:$B,GCVOA!$N:$N))</f>
        <v/>
      </c>
      <c r="P700" s="88">
        <f>IF(ISNA(_xlfn.XLOOKUP($A700,GCSEMI!$B:$B,GCSEMI!$N:$N)),"",  _xlfn.XLOOKUP($A700,GCSEMI!$B:$B,GCSEMI!$N:$N))</f>
        <v>0</v>
      </c>
      <c r="Q700" s="88">
        <f>IF(ISNA(_xlfn.XLOOKUP($A700,ORGPREP!$B:$B,ORGPREP!$N:$N)),"",  _xlfn.XLOOKUP($A700,ORGPREP!$B:$B,ORGPREP!$N:$N))</f>
        <v>0</v>
      </c>
      <c r="R700" s="88">
        <f>IF(ISNA(_xlfn.XLOOKUP($A700,MSSEMI!$B:$B,MSSEMI!$N:$N)),"",  _xlfn.XLOOKUP($A700,MSSEMI!$B:$B,MSSEMI!$N:$N))</f>
        <v>0</v>
      </c>
      <c r="S700" s="88">
        <f>IF(ISNA(_xlfn.XLOOKUP($A700,MSVOA!$B:$B,MSVOA!$N:$N)),"",  _xlfn.XLOOKUP($A700,MSVOA!$B:$B,MSVOA!$N:$N))</f>
        <v>0</v>
      </c>
      <c r="T700" s="118"/>
      <c r="U700" s="88">
        <f>IF(ISNA(_xlfn.XLOOKUP($A700,GENCHEM!$B:$B,GENCHEM!$N:$N)),"",  _xlfn.XLOOKUP($A700,GENCHEM!$B:$B,GENCHEM!$N:$N))</f>
        <v>0</v>
      </c>
      <c r="V700" s="88" t="str">
        <f>IF(ISNA(_xlfn.XLOOKUP($A700,HG!$B:$B,HG!$N:$N)),"",  _xlfn.XLOOKUP($A700,HG!$B:$B,HG!$N:$N))</f>
        <v/>
      </c>
    </row>
    <row r="701" spans="1:22" ht="24" customHeight="1">
      <c r="A701" s="92" t="s">
        <v>885</v>
      </c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78"/>
      <c r="P701" s="78"/>
      <c r="Q701" s="78"/>
      <c r="R701" s="78"/>
      <c r="S701" s="78"/>
      <c r="T701" s="92"/>
      <c r="U701" s="78"/>
      <c r="V701" s="78"/>
    </row>
    <row r="702" spans="1:22" ht="24" customHeight="1">
      <c r="A702" s="118" t="s">
        <v>901</v>
      </c>
      <c r="B702" s="119" t="s">
        <v>203</v>
      </c>
      <c r="C702" s="119" t="s">
        <v>902</v>
      </c>
      <c r="D702" s="119" t="s">
        <v>25</v>
      </c>
      <c r="E702" s="120">
        <v>45820</v>
      </c>
      <c r="F702" s="120">
        <v>45826</v>
      </c>
      <c r="G702" s="120">
        <v>45826</v>
      </c>
      <c r="H702" s="119">
        <v>6</v>
      </c>
      <c r="I702" s="119">
        <v>21</v>
      </c>
      <c r="J702" s="119">
        <v>-2</v>
      </c>
      <c r="K702" s="119" t="s">
        <v>38</v>
      </c>
      <c r="L702" s="119" t="s">
        <v>27</v>
      </c>
      <c r="M702" s="119" t="s">
        <v>61</v>
      </c>
      <c r="N702" s="119">
        <v>0</v>
      </c>
      <c r="O702" s="88" t="str">
        <f>IF(ISNA(_xlfn.XLOOKUP($A702,GCVOA!$B:$B,GCVOA!$N:$N)),"",  _xlfn.XLOOKUP($A702,GCVOA!$B:$B,GCVOA!$N:$N))</f>
        <v/>
      </c>
      <c r="P702" s="88">
        <f>IF(ISNA(_xlfn.XLOOKUP($A702,GCSEMI!$B:$B,GCSEMI!$N:$N)),"",  _xlfn.XLOOKUP($A702,GCSEMI!$B:$B,GCSEMI!$N:$N))</f>
        <v>0</v>
      </c>
      <c r="Q702" s="88">
        <f>IF(ISNA(_xlfn.XLOOKUP($A702,ORGPREP!$B:$B,ORGPREP!$N:$N)),"",  _xlfn.XLOOKUP($A702,ORGPREP!$B:$B,ORGPREP!$N:$N))</f>
        <v>0</v>
      </c>
      <c r="R702" s="88">
        <f>IF(ISNA(_xlfn.XLOOKUP($A702,MSSEMI!$B:$B,MSSEMI!$N:$N)),"",  _xlfn.XLOOKUP($A702,MSSEMI!$B:$B,MSSEMI!$N:$N))</f>
        <v>0</v>
      </c>
      <c r="S702" s="88">
        <f>IF(ISNA(_xlfn.XLOOKUP($A702,MSVOA!$B:$B,MSVOA!$N:$N)),"",  _xlfn.XLOOKUP($A702,MSVOA!$B:$B,MSVOA!$N:$N))</f>
        <v>0</v>
      </c>
      <c r="T702" s="118"/>
      <c r="U702" s="88">
        <f>IF(ISNA(_xlfn.XLOOKUP($A702,GENCHEM!$B:$B,GENCHEM!$N:$N)),"",  _xlfn.XLOOKUP($A702,GENCHEM!$B:$B,GENCHEM!$N:$N))</f>
        <v>0</v>
      </c>
      <c r="V702" s="88" t="str">
        <f>IF(ISNA(_xlfn.XLOOKUP($A702,HG!$B:$B,HG!$N:$N)),"",  _xlfn.XLOOKUP($A702,HG!$B:$B,HG!$N:$N))</f>
        <v/>
      </c>
    </row>
    <row r="703" spans="1:22" ht="24" customHeight="1">
      <c r="A703" s="92" t="s">
        <v>885</v>
      </c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78"/>
      <c r="P703" s="78"/>
      <c r="Q703" s="78"/>
      <c r="R703" s="78"/>
      <c r="S703" s="78"/>
      <c r="T703" s="92"/>
      <c r="U703" s="78"/>
      <c r="V703" s="78"/>
    </row>
    <row r="704" spans="1:22" ht="24" customHeight="1">
      <c r="A704" s="118" t="s">
        <v>903</v>
      </c>
      <c r="B704" s="119" t="s">
        <v>203</v>
      </c>
      <c r="C704" s="119" t="s">
        <v>791</v>
      </c>
      <c r="D704" s="119" t="s">
        <v>25</v>
      </c>
      <c r="E704" s="120">
        <v>45820</v>
      </c>
      <c r="F704" s="120">
        <v>45826</v>
      </c>
      <c r="G704" s="120">
        <v>45826</v>
      </c>
      <c r="H704" s="119">
        <v>6</v>
      </c>
      <c r="I704" s="119">
        <v>36</v>
      </c>
      <c r="J704" s="119">
        <v>-2</v>
      </c>
      <c r="K704" s="119" t="s">
        <v>38</v>
      </c>
      <c r="L704" s="119" t="s">
        <v>27</v>
      </c>
      <c r="M704" s="119" t="s">
        <v>28</v>
      </c>
      <c r="N704" s="119">
        <v>0</v>
      </c>
      <c r="O704" s="88" t="str">
        <f>IF(ISNA(_xlfn.XLOOKUP($A704,GCVOA!$B:$B,GCVOA!$N:$N)),"",  _xlfn.XLOOKUP($A704,GCVOA!$B:$B,GCVOA!$N:$N))</f>
        <v/>
      </c>
      <c r="P704" s="88" t="str">
        <f>IF(ISNA(_xlfn.XLOOKUP($A704,GCSEMI!$B:$B,GCSEMI!$N:$N)),"",  _xlfn.XLOOKUP($A704,GCSEMI!$B:$B,GCSEMI!$N:$N))</f>
        <v/>
      </c>
      <c r="Q704" s="88" t="str">
        <f>IF(ISNA(_xlfn.XLOOKUP($A704,ORGPREP!$B:$B,ORGPREP!$N:$N)),"",  _xlfn.XLOOKUP($A704,ORGPREP!$B:$B,ORGPREP!$N:$N))</f>
        <v/>
      </c>
      <c r="R704" s="88" t="str">
        <f>IF(ISNA(_xlfn.XLOOKUP($A704,MSSEMI!$B:$B,MSSEMI!$N:$N)),"",  _xlfn.XLOOKUP($A704,MSSEMI!$B:$B,MSSEMI!$N:$N))</f>
        <v/>
      </c>
      <c r="S704" s="88" t="str">
        <f>IF(ISNA(_xlfn.XLOOKUP($A704,MSVOA!$B:$B,MSVOA!$N:$N)),"",  _xlfn.XLOOKUP($A704,MSVOA!$B:$B,MSVOA!$N:$N))</f>
        <v/>
      </c>
      <c r="T704" s="118"/>
      <c r="U704" s="88">
        <f>IF(ISNA(_xlfn.XLOOKUP($A704,GENCHEM!$B:$B,GENCHEM!$N:$N)),"",  _xlfn.XLOOKUP($A704,GENCHEM!$B:$B,GENCHEM!$N:$N))</f>
        <v>0</v>
      </c>
      <c r="V704" s="88" t="str">
        <f>IF(ISNA(_xlfn.XLOOKUP($A704,HG!$B:$B,HG!$N:$N)),"",  _xlfn.XLOOKUP($A704,HG!$B:$B,HG!$N:$N))</f>
        <v/>
      </c>
    </row>
    <row r="705" spans="1:22" ht="24" customHeight="1">
      <c r="A705" s="92" t="s">
        <v>878</v>
      </c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78"/>
      <c r="P705" s="78"/>
      <c r="Q705" s="78"/>
      <c r="R705" s="78"/>
      <c r="S705" s="78"/>
      <c r="T705" s="92"/>
      <c r="U705" s="78"/>
      <c r="V705" s="78"/>
    </row>
    <row r="706" spans="1:22" ht="24" customHeight="1">
      <c r="A706" s="118" t="s">
        <v>904</v>
      </c>
      <c r="B706" s="119" t="s">
        <v>203</v>
      </c>
      <c r="C706" s="119" t="s">
        <v>905</v>
      </c>
      <c r="D706" s="119" t="s">
        <v>25</v>
      </c>
      <c r="E706" s="120">
        <v>45820</v>
      </c>
      <c r="F706" s="120">
        <v>45826</v>
      </c>
      <c r="G706" s="120">
        <v>45826</v>
      </c>
      <c r="H706" s="119">
        <v>6</v>
      </c>
      <c r="I706" s="119">
        <v>15</v>
      </c>
      <c r="J706" s="119">
        <v>-2</v>
      </c>
      <c r="K706" s="119" t="s">
        <v>38</v>
      </c>
      <c r="L706" s="119" t="s">
        <v>27</v>
      </c>
      <c r="M706" s="119" t="s">
        <v>28</v>
      </c>
      <c r="N706" s="119">
        <v>0</v>
      </c>
      <c r="O706" s="88" t="str">
        <f>IF(ISNA(_xlfn.XLOOKUP($A706,GCVOA!$B:$B,GCVOA!$N:$N)),"",  _xlfn.XLOOKUP($A706,GCVOA!$B:$B,GCVOA!$N:$N))</f>
        <v/>
      </c>
      <c r="P706" s="88">
        <f>IF(ISNA(_xlfn.XLOOKUP($A706,GCSEMI!$B:$B,GCSEMI!$N:$N)),"",  _xlfn.XLOOKUP($A706,GCSEMI!$B:$B,GCSEMI!$N:$N))</f>
        <v>0</v>
      </c>
      <c r="Q706" s="88">
        <f>IF(ISNA(_xlfn.XLOOKUP($A706,ORGPREP!$B:$B,ORGPREP!$N:$N)),"",  _xlfn.XLOOKUP($A706,ORGPREP!$B:$B,ORGPREP!$N:$N))</f>
        <v>0</v>
      </c>
      <c r="R706" s="88">
        <f>IF(ISNA(_xlfn.XLOOKUP($A706,MSSEMI!$B:$B,MSSEMI!$N:$N)),"",  _xlfn.XLOOKUP($A706,MSSEMI!$B:$B,MSSEMI!$N:$N))</f>
        <v>0</v>
      </c>
      <c r="S706" s="88">
        <f>IF(ISNA(_xlfn.XLOOKUP($A706,MSVOA!$B:$B,MSVOA!$N:$N)),"",  _xlfn.XLOOKUP($A706,MSVOA!$B:$B,MSVOA!$N:$N))</f>
        <v>0</v>
      </c>
      <c r="T706" s="118"/>
      <c r="U706" s="88">
        <f>IF(ISNA(_xlfn.XLOOKUP($A706,GENCHEM!$B:$B,GENCHEM!$N:$N)),"",  _xlfn.XLOOKUP($A706,GENCHEM!$B:$B,GENCHEM!$N:$N))</f>
        <v>0</v>
      </c>
      <c r="V706" s="88" t="str">
        <f>IF(ISNA(_xlfn.XLOOKUP($A706,HG!$B:$B,HG!$N:$N)),"",  _xlfn.XLOOKUP($A706,HG!$B:$B,HG!$N:$N))</f>
        <v/>
      </c>
    </row>
    <row r="707" spans="1:22" ht="24" customHeight="1">
      <c r="A707" s="92" t="s">
        <v>885</v>
      </c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78"/>
      <c r="P707" s="78"/>
      <c r="Q707" s="78"/>
      <c r="R707" s="78"/>
      <c r="S707" s="78"/>
      <c r="T707" s="92"/>
      <c r="U707" s="78"/>
      <c r="V707" s="78"/>
    </row>
    <row r="708" spans="1:22" ht="24" customHeight="1">
      <c r="A708" s="118" t="s">
        <v>906</v>
      </c>
      <c r="B708" s="119" t="s">
        <v>203</v>
      </c>
      <c r="C708" s="119" t="s">
        <v>687</v>
      </c>
      <c r="D708" s="119" t="s">
        <v>25</v>
      </c>
      <c r="E708" s="120">
        <v>45820</v>
      </c>
      <c r="F708" s="120">
        <v>45826</v>
      </c>
      <c r="G708" s="120">
        <v>45826</v>
      </c>
      <c r="H708" s="119">
        <v>6</v>
      </c>
      <c r="I708" s="119">
        <v>57</v>
      </c>
      <c r="J708" s="119">
        <v>-2</v>
      </c>
      <c r="K708" s="119" t="s">
        <v>38</v>
      </c>
      <c r="L708" s="119" t="s">
        <v>27</v>
      </c>
      <c r="M708" s="119" t="s">
        <v>61</v>
      </c>
      <c r="N708" s="119"/>
      <c r="O708" s="88" t="str">
        <f>IF(ISNA(_xlfn.XLOOKUP($A708,GCVOA!$B:$B,GCVOA!$N:$N)),"",  _xlfn.XLOOKUP($A708,GCVOA!$B:$B,GCVOA!$N:$N))</f>
        <v/>
      </c>
      <c r="P708" s="88">
        <f>IF(ISNA(_xlfn.XLOOKUP($A708,GCSEMI!$B:$B,GCSEMI!$N:$N)),"",  _xlfn.XLOOKUP($A708,GCSEMI!$B:$B,GCSEMI!$N:$N))</f>
        <v>0</v>
      </c>
      <c r="Q708" s="88">
        <f>IF(ISNA(_xlfn.XLOOKUP($A708,ORGPREP!$B:$B,ORGPREP!$N:$N)),"",  _xlfn.XLOOKUP($A708,ORGPREP!$B:$B,ORGPREP!$N:$N))</f>
        <v>0</v>
      </c>
      <c r="R708" s="88">
        <f>IF(ISNA(_xlfn.XLOOKUP($A708,MSSEMI!$B:$B,MSSEMI!$N:$N)),"",  _xlfn.XLOOKUP($A708,MSSEMI!$B:$B,MSSEMI!$N:$N))</f>
        <v>0</v>
      </c>
      <c r="S708" s="88">
        <f>IF(ISNA(_xlfn.XLOOKUP($A708,MSVOA!$B:$B,MSVOA!$N:$N)),"",  _xlfn.XLOOKUP($A708,MSVOA!$B:$B,MSVOA!$N:$N))</f>
        <v>0</v>
      </c>
      <c r="T708" s="118"/>
      <c r="U708" s="88">
        <f>IF(ISNA(_xlfn.XLOOKUP($A708,GENCHEM!$B:$B,GENCHEM!$N:$N)),"",  _xlfn.XLOOKUP($A708,GENCHEM!$B:$B,GENCHEM!$N:$N))</f>
        <v>0</v>
      </c>
      <c r="V708" s="88" t="str">
        <f>IF(ISNA(_xlfn.XLOOKUP($A708,HG!$B:$B,HG!$N:$N)),"",  _xlfn.XLOOKUP($A708,HG!$B:$B,HG!$N:$N))</f>
        <v/>
      </c>
    </row>
    <row r="709" spans="1:22" ht="24" customHeight="1">
      <c r="A709" s="92" t="s">
        <v>885</v>
      </c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78"/>
      <c r="P709" s="78"/>
      <c r="Q709" s="78"/>
      <c r="R709" s="78"/>
      <c r="S709" s="78"/>
      <c r="T709" s="92"/>
      <c r="U709" s="78"/>
      <c r="V709" s="78"/>
    </row>
    <row r="710" spans="1:22" ht="24" customHeight="1">
      <c r="A710" s="118" t="s">
        <v>907</v>
      </c>
      <c r="B710" s="119" t="s">
        <v>203</v>
      </c>
      <c r="C710" s="119" t="s">
        <v>780</v>
      </c>
      <c r="D710" s="119" t="s">
        <v>25</v>
      </c>
      <c r="E710" s="120">
        <v>45820</v>
      </c>
      <c r="F710" s="120">
        <v>45826</v>
      </c>
      <c r="G710" s="120">
        <v>45826</v>
      </c>
      <c r="H710" s="119">
        <v>6</v>
      </c>
      <c r="I710" s="119">
        <v>81</v>
      </c>
      <c r="J710" s="119">
        <v>-2</v>
      </c>
      <c r="K710" s="119" t="s">
        <v>38</v>
      </c>
      <c r="L710" s="119" t="s">
        <v>27</v>
      </c>
      <c r="M710" s="119" t="s">
        <v>61</v>
      </c>
      <c r="N710" s="119"/>
      <c r="O710" s="88" t="str">
        <f>IF(ISNA(_xlfn.XLOOKUP($A710,GCVOA!$B:$B,GCVOA!$N:$N)),"",  _xlfn.XLOOKUP($A710,GCVOA!$B:$B,GCVOA!$N:$N))</f>
        <v/>
      </c>
      <c r="P710" s="88">
        <f>IF(ISNA(_xlfn.XLOOKUP($A710,GCSEMI!$B:$B,GCSEMI!$N:$N)),"",  _xlfn.XLOOKUP($A710,GCSEMI!$B:$B,GCSEMI!$N:$N))</f>
        <v>0</v>
      </c>
      <c r="Q710" s="88">
        <f>IF(ISNA(_xlfn.XLOOKUP($A710,ORGPREP!$B:$B,ORGPREP!$N:$N)),"",  _xlfn.XLOOKUP($A710,ORGPREP!$B:$B,ORGPREP!$N:$N))</f>
        <v>0</v>
      </c>
      <c r="R710" s="88">
        <f>IF(ISNA(_xlfn.XLOOKUP($A710,MSSEMI!$B:$B,MSSEMI!$N:$N)),"",  _xlfn.XLOOKUP($A710,MSSEMI!$B:$B,MSSEMI!$N:$N))</f>
        <v>0</v>
      </c>
      <c r="S710" s="88">
        <f>IF(ISNA(_xlfn.XLOOKUP($A710,MSVOA!$B:$B,MSVOA!$N:$N)),"",  _xlfn.XLOOKUP($A710,MSVOA!$B:$B,MSVOA!$N:$N))</f>
        <v>0</v>
      </c>
      <c r="T710" s="118"/>
      <c r="U710" s="88">
        <f>IF(ISNA(_xlfn.XLOOKUP($A710,GENCHEM!$B:$B,GENCHEM!$N:$N)),"",  _xlfn.XLOOKUP($A710,GENCHEM!$B:$B,GENCHEM!$N:$N))</f>
        <v>0</v>
      </c>
      <c r="V710" s="88" t="str">
        <f>IF(ISNA(_xlfn.XLOOKUP($A710,HG!$B:$B,HG!$N:$N)),"",  _xlfn.XLOOKUP($A710,HG!$B:$B,HG!$N:$N))</f>
        <v/>
      </c>
    </row>
    <row r="711" spans="1:22" ht="24" customHeight="1">
      <c r="A711" s="92" t="s">
        <v>885</v>
      </c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78"/>
      <c r="P711" s="78"/>
      <c r="Q711" s="78"/>
      <c r="R711" s="78"/>
      <c r="S711" s="78"/>
      <c r="T711" s="92"/>
      <c r="U711" s="78"/>
      <c r="V711" s="78"/>
    </row>
    <row r="712" spans="1:22" ht="24" customHeight="1">
      <c r="A712" s="124" t="s">
        <v>908</v>
      </c>
      <c r="B712" s="125" t="s">
        <v>909</v>
      </c>
      <c r="C712" s="125" t="s">
        <v>910</v>
      </c>
      <c r="D712" s="125" t="s">
        <v>25</v>
      </c>
      <c r="E712" s="126">
        <v>45821</v>
      </c>
      <c r="F712" s="126">
        <v>45826</v>
      </c>
      <c r="G712" s="126">
        <v>45826</v>
      </c>
      <c r="H712" s="125">
        <v>5</v>
      </c>
      <c r="I712" s="125">
        <v>5</v>
      </c>
      <c r="J712" s="125">
        <v>-2</v>
      </c>
      <c r="K712" s="125" t="s">
        <v>38</v>
      </c>
      <c r="L712" s="125" t="s">
        <v>27</v>
      </c>
      <c r="M712" s="125" t="s">
        <v>28</v>
      </c>
      <c r="N712" s="125"/>
      <c r="O712" s="89" t="str">
        <f>IF(ISNA(_xlfn.XLOOKUP($A712,GCVOA!$B:$B,GCVOA!$N:$N)),"",  _xlfn.XLOOKUP($A712,GCVOA!$B:$B,GCVOA!$N:$N))</f>
        <v/>
      </c>
      <c r="P712" s="89" t="str">
        <f>IF(ISNA(_xlfn.XLOOKUP($A712,GCSEMI!$B:$B,GCSEMI!$N:$N)),"",  _xlfn.XLOOKUP($A712,GCSEMI!$B:$B,GCSEMI!$N:$N))</f>
        <v/>
      </c>
      <c r="Q712" s="89" t="str">
        <f>IF(ISNA(_xlfn.XLOOKUP($A712,ORGPREP!$B:$B,ORGPREP!$N:$N)),"",  _xlfn.XLOOKUP($A712,ORGPREP!$B:$B,ORGPREP!$N:$N))</f>
        <v/>
      </c>
      <c r="R712" s="89" t="str">
        <f>IF(ISNA(_xlfn.XLOOKUP($A712,MSSEMI!$B:$B,MSSEMI!$N:$N)),"",  _xlfn.XLOOKUP($A712,MSSEMI!$B:$B,MSSEMI!$N:$N))</f>
        <v/>
      </c>
      <c r="S712" s="89" t="str">
        <f>IF(ISNA(_xlfn.XLOOKUP($A712,MSVOA!$B:$B,MSVOA!$N:$N)),"",  _xlfn.XLOOKUP($A712,MSVOA!$B:$B,MSVOA!$N:$N))</f>
        <v/>
      </c>
      <c r="T712" s="124"/>
      <c r="U712" s="89" t="str">
        <f>IF(ISNA(_xlfn.XLOOKUP($A712,GENCHEM!$B:$B,GENCHEM!$N:$N)),"",  _xlfn.XLOOKUP($A712,GENCHEM!$B:$B,GENCHEM!$N:$N))</f>
        <v/>
      </c>
      <c r="V712" s="89" t="str">
        <f>IF(ISNA(_xlfn.XLOOKUP($A712,HG!$B:$B,HG!$N:$N)),"",  _xlfn.XLOOKUP($A712,HG!$B:$B,HG!$N:$N))</f>
        <v/>
      </c>
    </row>
    <row r="713" spans="1:22" ht="24" customHeight="1">
      <c r="A713" s="92" t="s">
        <v>911</v>
      </c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78"/>
      <c r="P713" s="78"/>
      <c r="Q713" s="78"/>
      <c r="R713" s="78"/>
      <c r="S713" s="78"/>
      <c r="T713" s="92"/>
      <c r="U713" s="78"/>
      <c r="V713" s="78"/>
    </row>
    <row r="714" spans="1:22" ht="24" customHeight="1">
      <c r="A714" s="124" t="s">
        <v>912</v>
      </c>
      <c r="B714" s="125" t="s">
        <v>913</v>
      </c>
      <c r="C714" s="125" t="s">
        <v>914</v>
      </c>
      <c r="D714" s="125" t="s">
        <v>915</v>
      </c>
      <c r="E714" s="126">
        <v>45821</v>
      </c>
      <c r="F714" s="126">
        <v>45826</v>
      </c>
      <c r="G714" s="126">
        <v>45826</v>
      </c>
      <c r="H714" s="125">
        <v>5</v>
      </c>
      <c r="I714" s="125">
        <v>1</v>
      </c>
      <c r="J714" s="125">
        <v>-2</v>
      </c>
      <c r="K714" s="125" t="s">
        <v>38</v>
      </c>
      <c r="L714" s="125" t="s">
        <v>27</v>
      </c>
      <c r="M714" s="125" t="s">
        <v>28</v>
      </c>
      <c r="N714" s="125"/>
      <c r="O714" s="89" t="str">
        <f>IF(ISNA(_xlfn.XLOOKUP($A714,GCVOA!$B:$B,GCVOA!$N:$N)),"",  _xlfn.XLOOKUP($A714,GCVOA!$B:$B,GCVOA!$N:$N))</f>
        <v/>
      </c>
      <c r="P714" s="89" t="str">
        <f>IF(ISNA(_xlfn.XLOOKUP($A714,GCSEMI!$B:$B,GCSEMI!$N:$N)),"",  _xlfn.XLOOKUP($A714,GCSEMI!$B:$B,GCSEMI!$N:$N))</f>
        <v/>
      </c>
      <c r="Q714" s="89" t="str">
        <f>IF(ISNA(_xlfn.XLOOKUP($A714,ORGPREP!$B:$B,ORGPREP!$N:$N)),"",  _xlfn.XLOOKUP($A714,ORGPREP!$B:$B,ORGPREP!$N:$N))</f>
        <v/>
      </c>
      <c r="R714" s="89" t="str">
        <f>IF(ISNA(_xlfn.XLOOKUP($A714,MSSEMI!$B:$B,MSSEMI!$N:$N)),"",  _xlfn.XLOOKUP($A714,MSSEMI!$B:$B,MSSEMI!$N:$N))</f>
        <v/>
      </c>
      <c r="S714" s="89" t="str">
        <f>IF(ISNA(_xlfn.XLOOKUP($A714,MSVOA!$B:$B,MSVOA!$N:$N)),"",  _xlfn.XLOOKUP($A714,MSVOA!$B:$B,MSVOA!$N:$N))</f>
        <v/>
      </c>
      <c r="T714" s="124"/>
      <c r="U714" s="89" t="str">
        <f>IF(ISNA(_xlfn.XLOOKUP($A714,GENCHEM!$B:$B,GENCHEM!$N:$N)),"",  _xlfn.XLOOKUP($A714,GENCHEM!$B:$B,GENCHEM!$N:$N))</f>
        <v/>
      </c>
      <c r="V714" s="89" t="str">
        <f>IF(ISNA(_xlfn.XLOOKUP($A714,HG!$B:$B,HG!$N:$N)),"",  _xlfn.XLOOKUP($A714,HG!$B:$B,HG!$N:$N))</f>
        <v/>
      </c>
    </row>
    <row r="715" spans="1:22" ht="24" customHeight="1">
      <c r="A715" s="92" t="s">
        <v>473</v>
      </c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78"/>
      <c r="P715" s="78"/>
      <c r="Q715" s="78"/>
      <c r="R715" s="78"/>
      <c r="S715" s="78"/>
      <c r="T715" s="92"/>
      <c r="U715" s="78"/>
      <c r="V715" s="78"/>
    </row>
    <row r="716" spans="1:22" ht="24" customHeight="1">
      <c r="A716" s="114" t="s">
        <v>916</v>
      </c>
      <c r="B716" s="115" t="s">
        <v>917</v>
      </c>
      <c r="C716" s="115" t="s">
        <v>918</v>
      </c>
      <c r="D716" s="115" t="s">
        <v>919</v>
      </c>
      <c r="E716" s="116">
        <v>45812</v>
      </c>
      <c r="F716" s="116">
        <v>45826</v>
      </c>
      <c r="G716" s="116">
        <v>45826</v>
      </c>
      <c r="H716" s="115">
        <v>14</v>
      </c>
      <c r="I716" s="115">
        <v>1</v>
      </c>
      <c r="J716" s="115">
        <v>-2</v>
      </c>
      <c r="K716" s="115" t="s">
        <v>38</v>
      </c>
      <c r="L716" s="115" t="s">
        <v>47</v>
      </c>
      <c r="M716" s="115" t="s">
        <v>52</v>
      </c>
      <c r="N716" s="115">
        <v>0</v>
      </c>
      <c r="O716" s="87" t="str">
        <f>IF(ISNA(_xlfn.XLOOKUP($A716,GCVOA!$B:$B,GCVOA!$N:$N)),"",  _xlfn.XLOOKUP($A716,GCVOA!$B:$B,GCVOA!$N:$N))</f>
        <v/>
      </c>
      <c r="P716" s="87">
        <f>IF(ISNA(_xlfn.XLOOKUP($A716,GCSEMI!$B:$B,GCSEMI!$N:$N)),"",  _xlfn.XLOOKUP($A716,GCSEMI!$B:$B,GCSEMI!$N:$N))</f>
        <v>0</v>
      </c>
      <c r="Q716" s="87" t="str">
        <f>IF(ISNA(_xlfn.XLOOKUP($A716,ORGPREP!$B:$B,ORGPREP!$N:$N)),"",  _xlfn.XLOOKUP($A716,ORGPREP!$B:$B,ORGPREP!$N:$N))</f>
        <v/>
      </c>
      <c r="R716" s="87" t="str">
        <f>IF(ISNA(_xlfn.XLOOKUP($A716,MSSEMI!$B:$B,MSSEMI!$N:$N)),"",  _xlfn.XLOOKUP($A716,MSSEMI!$B:$B,MSSEMI!$N:$N))</f>
        <v/>
      </c>
      <c r="S716" s="87">
        <f>IF(ISNA(_xlfn.XLOOKUP($A716,MSVOA!$B:$B,MSVOA!$N:$N)),"",  _xlfn.XLOOKUP($A716,MSVOA!$B:$B,MSVOA!$N:$N))</f>
        <v>0</v>
      </c>
      <c r="T716" s="114"/>
      <c r="U716" s="87">
        <f>IF(ISNA(_xlfn.XLOOKUP($A716,GENCHEM!$B:$B,GENCHEM!$N:$N)),"",  _xlfn.XLOOKUP($A716,GENCHEM!$B:$B,GENCHEM!$N:$N))</f>
        <v>0</v>
      </c>
      <c r="V716" s="87" t="str">
        <f>IF(ISNA(_xlfn.XLOOKUP($A716,HG!$B:$B,HG!$N:$N)),"",  _xlfn.XLOOKUP($A716,HG!$B:$B,HG!$N:$N))</f>
        <v/>
      </c>
    </row>
    <row r="717" spans="1:22" ht="24" customHeight="1">
      <c r="A717" s="92" t="s">
        <v>920</v>
      </c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78"/>
      <c r="P717" s="78"/>
      <c r="Q717" s="78"/>
      <c r="R717" s="78"/>
      <c r="S717" s="78"/>
      <c r="T717" s="92"/>
      <c r="U717" s="78"/>
      <c r="V717" s="78"/>
    </row>
    <row r="718" spans="1:22" ht="24" customHeight="1">
      <c r="A718" s="114" t="s">
        <v>921</v>
      </c>
      <c r="B718" s="115" t="s">
        <v>922</v>
      </c>
      <c r="C718" s="115" t="s">
        <v>923</v>
      </c>
      <c r="D718" s="115" t="s">
        <v>214</v>
      </c>
      <c r="E718" s="116">
        <v>45783</v>
      </c>
      <c r="F718" s="116">
        <v>45827</v>
      </c>
      <c r="G718" s="116">
        <v>45827</v>
      </c>
      <c r="H718" s="115">
        <v>7</v>
      </c>
      <c r="I718" s="115">
        <v>2</v>
      </c>
      <c r="J718" s="115">
        <v>-3</v>
      </c>
      <c r="K718" s="115" t="s">
        <v>38</v>
      </c>
      <c r="L718" s="115" t="s">
        <v>27</v>
      </c>
      <c r="M718" s="115" t="s">
        <v>61</v>
      </c>
      <c r="N718" s="115">
        <v>0</v>
      </c>
      <c r="O718" s="87" t="str">
        <f>IF(ISNA(_xlfn.XLOOKUP($A718,GCVOA!$B:$B,GCVOA!$N:$N)),"",  _xlfn.XLOOKUP($A718,GCVOA!$B:$B,GCVOA!$N:$N))</f>
        <v/>
      </c>
      <c r="P718" s="87" t="str">
        <f>IF(ISNA(_xlfn.XLOOKUP($A718,GCSEMI!$B:$B,GCSEMI!$N:$N)),"",  _xlfn.XLOOKUP($A718,GCSEMI!$B:$B,GCSEMI!$N:$N))</f>
        <v/>
      </c>
      <c r="Q718" s="87" t="str">
        <f>IF(ISNA(_xlfn.XLOOKUP($A718,ORGPREP!$B:$B,ORGPREP!$N:$N)),"",  _xlfn.XLOOKUP($A718,ORGPREP!$B:$B,ORGPREP!$N:$N))</f>
        <v/>
      </c>
      <c r="R718" s="87" t="str">
        <f>IF(ISNA(_xlfn.XLOOKUP($A718,MSSEMI!$B:$B,MSSEMI!$N:$N)),"",  _xlfn.XLOOKUP($A718,MSSEMI!$B:$B,MSSEMI!$N:$N))</f>
        <v/>
      </c>
      <c r="S718" s="87" t="str">
        <f>IF(ISNA(_xlfn.XLOOKUP($A718,MSVOA!$B:$B,MSVOA!$N:$N)),"",  _xlfn.XLOOKUP($A718,MSVOA!$B:$B,MSVOA!$N:$N))</f>
        <v/>
      </c>
      <c r="T718" s="114"/>
      <c r="U718" s="87" t="str">
        <f>IF(ISNA(_xlfn.XLOOKUP($A718,GENCHEM!$B:$B,GENCHEM!$N:$N)),"",  _xlfn.XLOOKUP($A718,GENCHEM!$B:$B,GENCHEM!$N:$N))</f>
        <v/>
      </c>
      <c r="V718" s="87" t="str">
        <f>IF(ISNA(_xlfn.XLOOKUP($A718,HG!$B:$B,HG!$N:$N)),"",  _xlfn.XLOOKUP($A718,HG!$B:$B,HG!$N:$N))</f>
        <v/>
      </c>
    </row>
    <row r="719" spans="1:22" ht="24" customHeight="1">
      <c r="A719" s="92" t="s">
        <v>924</v>
      </c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78"/>
      <c r="P719" s="78"/>
      <c r="Q719" s="78"/>
      <c r="R719" s="78"/>
      <c r="S719" s="78"/>
      <c r="T719" s="92"/>
      <c r="U719" s="78"/>
      <c r="V719" s="78"/>
    </row>
    <row r="720" spans="1:22" ht="24" customHeight="1">
      <c r="A720" s="114" t="s">
        <v>925</v>
      </c>
      <c r="B720" s="115" t="s">
        <v>922</v>
      </c>
      <c r="C720" s="115" t="s">
        <v>926</v>
      </c>
      <c r="D720" s="115" t="s">
        <v>214</v>
      </c>
      <c r="E720" s="116">
        <v>45783</v>
      </c>
      <c r="F720" s="116">
        <v>45827</v>
      </c>
      <c r="G720" s="116">
        <v>45827</v>
      </c>
      <c r="H720" s="115">
        <v>7</v>
      </c>
      <c r="I720" s="115">
        <v>2</v>
      </c>
      <c r="J720" s="115">
        <v>-3</v>
      </c>
      <c r="K720" s="115" t="s">
        <v>38</v>
      </c>
      <c r="L720" s="115" t="s">
        <v>27</v>
      </c>
      <c r="M720" s="115" t="s">
        <v>61</v>
      </c>
      <c r="N720" s="115">
        <v>0</v>
      </c>
      <c r="O720" s="87" t="str">
        <f>IF(ISNA(_xlfn.XLOOKUP($A720,GCVOA!$B:$B,GCVOA!$N:$N)),"",  _xlfn.XLOOKUP($A720,GCVOA!$B:$B,GCVOA!$N:$N))</f>
        <v/>
      </c>
      <c r="P720" s="87" t="str">
        <f>IF(ISNA(_xlfn.XLOOKUP($A720,GCSEMI!$B:$B,GCSEMI!$N:$N)),"",  _xlfn.XLOOKUP($A720,GCSEMI!$B:$B,GCSEMI!$N:$N))</f>
        <v/>
      </c>
      <c r="Q720" s="87" t="str">
        <f>IF(ISNA(_xlfn.XLOOKUP($A720,ORGPREP!$B:$B,ORGPREP!$N:$N)),"",  _xlfn.XLOOKUP($A720,ORGPREP!$B:$B,ORGPREP!$N:$N))</f>
        <v/>
      </c>
      <c r="R720" s="87" t="str">
        <f>IF(ISNA(_xlfn.XLOOKUP($A720,MSSEMI!$B:$B,MSSEMI!$N:$N)),"",  _xlfn.XLOOKUP($A720,MSSEMI!$B:$B,MSSEMI!$N:$N))</f>
        <v/>
      </c>
      <c r="S720" s="87" t="str">
        <f>IF(ISNA(_xlfn.XLOOKUP($A720,MSVOA!$B:$B,MSVOA!$N:$N)),"",  _xlfn.XLOOKUP($A720,MSVOA!$B:$B,MSVOA!$N:$N))</f>
        <v/>
      </c>
      <c r="T720" s="114"/>
      <c r="U720" s="87" t="str">
        <f>IF(ISNA(_xlfn.XLOOKUP($A720,GENCHEM!$B:$B,GENCHEM!$N:$N)),"",  _xlfn.XLOOKUP($A720,GENCHEM!$B:$B,GENCHEM!$N:$N))</f>
        <v/>
      </c>
      <c r="V720" s="87" t="str">
        <f>IF(ISNA(_xlfn.XLOOKUP($A720,HG!$B:$B,HG!$N:$N)),"",  _xlfn.XLOOKUP($A720,HG!$B:$B,HG!$N:$N))</f>
        <v/>
      </c>
    </row>
    <row r="721" spans="1:22" ht="24" customHeight="1">
      <c r="A721" s="92" t="s">
        <v>924</v>
      </c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78"/>
      <c r="P721" s="78"/>
      <c r="Q721" s="78"/>
      <c r="R721" s="78"/>
      <c r="S721" s="78"/>
      <c r="T721" s="92"/>
      <c r="U721" s="78"/>
      <c r="V721" s="78"/>
    </row>
    <row r="722" spans="1:22" ht="24" customHeight="1">
      <c r="A722" s="114" t="s">
        <v>927</v>
      </c>
      <c r="B722" s="115" t="s">
        <v>236</v>
      </c>
      <c r="C722" s="115" t="s">
        <v>237</v>
      </c>
      <c r="D722" s="115" t="s">
        <v>238</v>
      </c>
      <c r="E722" s="116">
        <v>45813</v>
      </c>
      <c r="F722" s="116">
        <v>45827</v>
      </c>
      <c r="G722" s="116">
        <v>45827</v>
      </c>
      <c r="H722" s="115">
        <v>14</v>
      </c>
      <c r="I722" s="115">
        <v>1</v>
      </c>
      <c r="J722" s="115">
        <v>-3</v>
      </c>
      <c r="K722" s="115" t="s">
        <v>38</v>
      </c>
      <c r="L722" s="115" t="s">
        <v>155</v>
      </c>
      <c r="M722" s="115" t="s">
        <v>61</v>
      </c>
      <c r="N722" s="115">
        <v>0</v>
      </c>
      <c r="O722" s="87" t="str">
        <f>IF(ISNA(_xlfn.XLOOKUP($A722,GCVOA!$B:$B,GCVOA!$N:$N)),"",  _xlfn.XLOOKUP($A722,GCVOA!$B:$B,GCVOA!$N:$N))</f>
        <v/>
      </c>
      <c r="P722" s="87" t="str">
        <f>IF(ISNA(_xlfn.XLOOKUP($A722,GCSEMI!$B:$B,GCSEMI!$N:$N)),"",  _xlfn.XLOOKUP($A722,GCSEMI!$B:$B,GCSEMI!$N:$N))</f>
        <v/>
      </c>
      <c r="Q722" s="87" t="str">
        <f>IF(ISNA(_xlfn.XLOOKUP($A722,ORGPREP!$B:$B,ORGPREP!$N:$N)),"",  _xlfn.XLOOKUP($A722,ORGPREP!$B:$B,ORGPREP!$N:$N))</f>
        <v/>
      </c>
      <c r="R722" s="87" t="str">
        <f>IF(ISNA(_xlfn.XLOOKUP($A722,MSSEMI!$B:$B,MSSEMI!$N:$N)),"",  _xlfn.XLOOKUP($A722,MSSEMI!$B:$B,MSSEMI!$N:$N))</f>
        <v/>
      </c>
      <c r="S722" s="87" t="str">
        <f>IF(ISNA(_xlfn.XLOOKUP($A722,MSVOA!$B:$B,MSVOA!$N:$N)),"",  _xlfn.XLOOKUP($A722,MSVOA!$B:$B,MSVOA!$N:$N))</f>
        <v/>
      </c>
      <c r="T722" s="114"/>
      <c r="U722" s="87">
        <f>IF(ISNA(_xlfn.XLOOKUP($A722,GENCHEM!$B:$B,GENCHEM!$N:$N)),"",  _xlfn.XLOOKUP($A722,GENCHEM!$B:$B,GENCHEM!$N:$N))</f>
        <v>0</v>
      </c>
      <c r="V722" s="87" t="str">
        <f>IF(ISNA(_xlfn.XLOOKUP($A722,HG!$B:$B,HG!$N:$N)),"",  _xlfn.XLOOKUP($A722,HG!$B:$B,HG!$N:$N))</f>
        <v/>
      </c>
    </row>
    <row r="723" spans="1:22" ht="24" customHeight="1">
      <c r="A723" s="92" t="s">
        <v>239</v>
      </c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78"/>
      <c r="P723" s="78"/>
      <c r="Q723" s="78"/>
      <c r="R723" s="78"/>
      <c r="S723" s="78"/>
      <c r="T723" s="92"/>
      <c r="U723" s="78"/>
      <c r="V723" s="78"/>
    </row>
    <row r="724" spans="1:22" ht="24" customHeight="1">
      <c r="A724" s="114" t="s">
        <v>928</v>
      </c>
      <c r="B724" s="115" t="s">
        <v>236</v>
      </c>
      <c r="C724" s="115" t="s">
        <v>237</v>
      </c>
      <c r="D724" s="115" t="s">
        <v>238</v>
      </c>
      <c r="E724" s="116">
        <v>45813</v>
      </c>
      <c r="F724" s="116">
        <v>45827</v>
      </c>
      <c r="G724" s="116">
        <v>45827</v>
      </c>
      <c r="H724" s="115">
        <v>14</v>
      </c>
      <c r="I724" s="115">
        <v>1</v>
      </c>
      <c r="J724" s="115">
        <v>-3</v>
      </c>
      <c r="K724" s="115" t="s">
        <v>38</v>
      </c>
      <c r="L724" s="115" t="s">
        <v>155</v>
      </c>
      <c r="M724" s="115" t="s">
        <v>61</v>
      </c>
      <c r="N724" s="115">
        <v>0</v>
      </c>
      <c r="O724" s="87" t="str">
        <f>IF(ISNA(_xlfn.XLOOKUP($A724,GCVOA!$B:$B,GCVOA!$N:$N)),"",  _xlfn.XLOOKUP($A724,GCVOA!$B:$B,GCVOA!$N:$N))</f>
        <v/>
      </c>
      <c r="P724" s="87" t="str">
        <f>IF(ISNA(_xlfn.XLOOKUP($A724,GCSEMI!$B:$B,GCSEMI!$N:$N)),"",  _xlfn.XLOOKUP($A724,GCSEMI!$B:$B,GCSEMI!$N:$N))</f>
        <v/>
      </c>
      <c r="Q724" s="87" t="str">
        <f>IF(ISNA(_xlfn.XLOOKUP($A724,ORGPREP!$B:$B,ORGPREP!$N:$N)),"",  _xlfn.XLOOKUP($A724,ORGPREP!$B:$B,ORGPREP!$N:$N))</f>
        <v/>
      </c>
      <c r="R724" s="87" t="str">
        <f>IF(ISNA(_xlfn.XLOOKUP($A724,MSSEMI!$B:$B,MSSEMI!$N:$N)),"",  _xlfn.XLOOKUP($A724,MSSEMI!$B:$B,MSSEMI!$N:$N))</f>
        <v/>
      </c>
      <c r="S724" s="87" t="str">
        <f>IF(ISNA(_xlfn.XLOOKUP($A724,MSVOA!$B:$B,MSVOA!$N:$N)),"",  _xlfn.XLOOKUP($A724,MSVOA!$B:$B,MSVOA!$N:$N))</f>
        <v/>
      </c>
      <c r="T724" s="114"/>
      <c r="U724" s="87">
        <f>IF(ISNA(_xlfn.XLOOKUP($A724,GENCHEM!$B:$B,GENCHEM!$N:$N)),"",  _xlfn.XLOOKUP($A724,GENCHEM!$B:$B,GENCHEM!$N:$N))</f>
        <v>0</v>
      </c>
      <c r="V724" s="87" t="str">
        <f>IF(ISNA(_xlfn.XLOOKUP($A724,HG!$B:$B,HG!$N:$N)),"",  _xlfn.XLOOKUP($A724,HG!$B:$B,HG!$N:$N))</f>
        <v/>
      </c>
    </row>
    <row r="725" spans="1:22" ht="24" customHeight="1">
      <c r="A725" s="92" t="s">
        <v>239</v>
      </c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78"/>
      <c r="P725" s="78"/>
      <c r="Q725" s="78"/>
      <c r="R725" s="78"/>
      <c r="S725" s="78"/>
      <c r="T725" s="92"/>
      <c r="U725" s="78"/>
      <c r="V725" s="78"/>
    </row>
    <row r="726" spans="1:22" ht="24" customHeight="1">
      <c r="A726" s="114" t="s">
        <v>929</v>
      </c>
      <c r="B726" s="115" t="s">
        <v>757</v>
      </c>
      <c r="C726" s="115" t="s">
        <v>930</v>
      </c>
      <c r="D726" s="115" t="s">
        <v>25</v>
      </c>
      <c r="E726" s="116">
        <v>45813</v>
      </c>
      <c r="F726" s="116">
        <v>45827</v>
      </c>
      <c r="G726" s="116">
        <v>45827</v>
      </c>
      <c r="H726" s="115">
        <v>14</v>
      </c>
      <c r="I726" s="115">
        <v>2</v>
      </c>
      <c r="J726" s="115">
        <v>-3</v>
      </c>
      <c r="K726" s="115" t="s">
        <v>95</v>
      </c>
      <c r="L726" s="115" t="s">
        <v>27</v>
      </c>
      <c r="M726" s="115" t="s">
        <v>72</v>
      </c>
      <c r="N726" s="115">
        <v>0</v>
      </c>
      <c r="O726" s="87" t="str">
        <f>IF(ISNA(_xlfn.XLOOKUP($A726,GCVOA!$B:$B,GCVOA!$N:$N)),"",  _xlfn.XLOOKUP($A726,GCVOA!$B:$B,GCVOA!$N:$N))</f>
        <v/>
      </c>
      <c r="P726" s="87" t="str">
        <f>IF(ISNA(_xlfn.XLOOKUP($A726,GCSEMI!$B:$B,GCSEMI!$N:$N)),"",  _xlfn.XLOOKUP($A726,GCSEMI!$B:$B,GCSEMI!$N:$N))</f>
        <v/>
      </c>
      <c r="Q726" s="87" t="str">
        <f>IF(ISNA(_xlfn.XLOOKUP($A726,ORGPREP!$B:$B,ORGPREP!$N:$N)),"",  _xlfn.XLOOKUP($A726,ORGPREP!$B:$B,ORGPREP!$N:$N))</f>
        <v/>
      </c>
      <c r="R726" s="87" t="str">
        <f>IF(ISNA(_xlfn.XLOOKUP($A726,MSSEMI!$B:$B,MSSEMI!$N:$N)),"",  _xlfn.XLOOKUP($A726,MSSEMI!$B:$B,MSSEMI!$N:$N))</f>
        <v/>
      </c>
      <c r="S726" s="87" t="str">
        <f>IF(ISNA(_xlfn.XLOOKUP($A726,MSVOA!$B:$B,MSVOA!$N:$N)),"",  _xlfn.XLOOKUP($A726,MSVOA!$B:$B,MSVOA!$N:$N))</f>
        <v/>
      </c>
      <c r="T726" s="114"/>
      <c r="U726" s="87" t="str">
        <f>IF(ISNA(_xlfn.XLOOKUP($A726,GENCHEM!$B:$B,GENCHEM!$N:$N)),"",  _xlfn.XLOOKUP($A726,GENCHEM!$B:$B,GENCHEM!$N:$N))</f>
        <v/>
      </c>
      <c r="V726" s="87" t="str">
        <f>IF(ISNA(_xlfn.XLOOKUP($A726,HG!$B:$B,HG!$N:$N)),"",  _xlfn.XLOOKUP($A726,HG!$B:$B,HG!$N:$N))</f>
        <v/>
      </c>
    </row>
    <row r="727" spans="1:22" ht="24" customHeight="1">
      <c r="A727" s="92" t="s">
        <v>296</v>
      </c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78"/>
      <c r="P727" s="78"/>
      <c r="Q727" s="78"/>
      <c r="R727" s="78"/>
      <c r="S727" s="78"/>
      <c r="T727" s="92"/>
      <c r="U727" s="78"/>
      <c r="V727" s="78"/>
    </row>
    <row r="728" spans="1:22" ht="24" customHeight="1">
      <c r="A728" s="114" t="s">
        <v>931</v>
      </c>
      <c r="B728" s="115" t="s">
        <v>59</v>
      </c>
      <c r="C728" s="115" t="s">
        <v>932</v>
      </c>
      <c r="D728" s="115" t="s">
        <v>25</v>
      </c>
      <c r="E728" s="116">
        <v>45813</v>
      </c>
      <c r="F728" s="116">
        <v>45827</v>
      </c>
      <c r="G728" s="116">
        <v>45827</v>
      </c>
      <c r="H728" s="115">
        <v>14</v>
      </c>
      <c r="I728" s="115">
        <v>4</v>
      </c>
      <c r="J728" s="115">
        <v>-3</v>
      </c>
      <c r="K728" s="115" t="s">
        <v>38</v>
      </c>
      <c r="L728" s="115" t="s">
        <v>27</v>
      </c>
      <c r="M728" s="115" t="s">
        <v>28</v>
      </c>
      <c r="N728" s="115">
        <v>0</v>
      </c>
      <c r="O728" s="87">
        <f>IF(ISNA(_xlfn.XLOOKUP($A728,GCVOA!$B:$B,GCVOA!$N:$N)),"",  _xlfn.XLOOKUP($A728,GCVOA!$B:$B,GCVOA!$N:$N))</f>
        <v>0</v>
      </c>
      <c r="P728" s="87" t="str">
        <f>IF(ISNA(_xlfn.XLOOKUP($A728,GCSEMI!$B:$B,GCSEMI!$N:$N)),"",  _xlfn.XLOOKUP($A728,GCSEMI!$B:$B,GCSEMI!$N:$N))</f>
        <v/>
      </c>
      <c r="Q728" s="87" t="str">
        <f>IF(ISNA(_xlfn.XLOOKUP($A728,ORGPREP!$B:$B,ORGPREP!$N:$N)),"",  _xlfn.XLOOKUP($A728,ORGPREP!$B:$B,ORGPREP!$N:$N))</f>
        <v/>
      </c>
      <c r="R728" s="87" t="str">
        <f>IF(ISNA(_xlfn.XLOOKUP($A728,MSSEMI!$B:$B,MSSEMI!$N:$N)),"",  _xlfn.XLOOKUP($A728,MSSEMI!$B:$B,MSSEMI!$N:$N))</f>
        <v/>
      </c>
      <c r="S728" s="87">
        <f>IF(ISNA(_xlfn.XLOOKUP($A728,MSVOA!$B:$B,MSVOA!$N:$N)),"",  _xlfn.XLOOKUP($A728,MSVOA!$B:$B,MSVOA!$N:$N))</f>
        <v>0</v>
      </c>
      <c r="T728" s="114"/>
      <c r="U728" s="87">
        <f>IF(ISNA(_xlfn.XLOOKUP($A728,GENCHEM!$B:$B,GENCHEM!$N:$N)),"",  _xlfn.XLOOKUP($A728,GENCHEM!$B:$B,GENCHEM!$N:$N))</f>
        <v>0</v>
      </c>
      <c r="V728" s="87" t="str">
        <f>IF(ISNA(_xlfn.XLOOKUP($A728,HG!$B:$B,HG!$N:$N)),"",  _xlfn.XLOOKUP($A728,HG!$B:$B,HG!$N:$N))</f>
        <v/>
      </c>
    </row>
    <row r="729" spans="1:22" ht="24" customHeight="1">
      <c r="A729" s="92" t="s">
        <v>933</v>
      </c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78"/>
      <c r="P729" s="78"/>
      <c r="Q729" s="78"/>
      <c r="R729" s="78"/>
      <c r="S729" s="78"/>
      <c r="T729" s="92"/>
      <c r="U729" s="78"/>
      <c r="V729" s="78"/>
    </row>
    <row r="730" spans="1:22" ht="24" customHeight="1">
      <c r="A730" s="114" t="s">
        <v>934</v>
      </c>
      <c r="B730" s="115" t="s">
        <v>59</v>
      </c>
      <c r="C730" s="115" t="s">
        <v>932</v>
      </c>
      <c r="D730" s="115" t="s">
        <v>25</v>
      </c>
      <c r="E730" s="116">
        <v>45813</v>
      </c>
      <c r="F730" s="116">
        <v>45827</v>
      </c>
      <c r="G730" s="116">
        <v>45827</v>
      </c>
      <c r="H730" s="115">
        <v>14</v>
      </c>
      <c r="I730" s="115">
        <v>1</v>
      </c>
      <c r="J730" s="115">
        <v>-3</v>
      </c>
      <c r="K730" s="115" t="s">
        <v>38</v>
      </c>
      <c r="L730" s="115" t="s">
        <v>27</v>
      </c>
      <c r="M730" s="115" t="s">
        <v>44</v>
      </c>
      <c r="N730" s="115">
        <v>0</v>
      </c>
      <c r="O730" s="87">
        <f>IF(ISNA(_xlfn.XLOOKUP($A730,GCVOA!$B:$B,GCVOA!$N:$N)),"",  _xlfn.XLOOKUP($A730,GCVOA!$B:$B,GCVOA!$N:$N))</f>
        <v>0</v>
      </c>
      <c r="P730" s="87" t="str">
        <f>IF(ISNA(_xlfn.XLOOKUP($A730,GCSEMI!$B:$B,GCSEMI!$N:$N)),"",  _xlfn.XLOOKUP($A730,GCSEMI!$B:$B,GCSEMI!$N:$N))</f>
        <v/>
      </c>
      <c r="Q730" s="87" t="str">
        <f>IF(ISNA(_xlfn.XLOOKUP($A730,ORGPREP!$B:$B,ORGPREP!$N:$N)),"",  _xlfn.XLOOKUP($A730,ORGPREP!$B:$B,ORGPREP!$N:$N))</f>
        <v/>
      </c>
      <c r="R730" s="87" t="str">
        <f>IF(ISNA(_xlfn.XLOOKUP($A730,MSSEMI!$B:$B,MSSEMI!$N:$N)),"",  _xlfn.XLOOKUP($A730,MSSEMI!$B:$B,MSSEMI!$N:$N))</f>
        <v/>
      </c>
      <c r="S730" s="87">
        <f>IF(ISNA(_xlfn.XLOOKUP($A730,MSVOA!$B:$B,MSVOA!$N:$N)),"",  _xlfn.XLOOKUP($A730,MSVOA!$B:$B,MSVOA!$N:$N))</f>
        <v>0</v>
      </c>
      <c r="T730" s="114"/>
      <c r="U730" s="87" t="str">
        <f>IF(ISNA(_xlfn.XLOOKUP($A730,GENCHEM!$B:$B,GENCHEM!$N:$N)),"",  _xlfn.XLOOKUP($A730,GENCHEM!$B:$B,GENCHEM!$N:$N))</f>
        <v/>
      </c>
      <c r="V730" s="87" t="str">
        <f>IF(ISNA(_xlfn.XLOOKUP($A730,HG!$B:$B,HG!$N:$N)),"",  _xlfn.XLOOKUP($A730,HG!$B:$B,HG!$N:$N))</f>
        <v/>
      </c>
    </row>
    <row r="731" spans="1:22" ht="24" customHeight="1">
      <c r="A731" s="92" t="s">
        <v>935</v>
      </c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78"/>
      <c r="P731" s="78"/>
      <c r="Q731" s="78"/>
      <c r="R731" s="78"/>
      <c r="S731" s="78"/>
      <c r="T731" s="92"/>
      <c r="U731" s="78"/>
      <c r="V731" s="78"/>
    </row>
    <row r="732" spans="1:22" ht="24" customHeight="1">
      <c r="A732" s="114" t="s">
        <v>936</v>
      </c>
      <c r="B732" s="115" t="s">
        <v>59</v>
      </c>
      <c r="C732" s="115" t="s">
        <v>937</v>
      </c>
      <c r="D732" s="115" t="s">
        <v>25</v>
      </c>
      <c r="E732" s="116">
        <v>45813</v>
      </c>
      <c r="F732" s="116">
        <v>45827</v>
      </c>
      <c r="G732" s="116">
        <v>45827</v>
      </c>
      <c r="H732" s="115">
        <v>14</v>
      </c>
      <c r="I732" s="115">
        <v>2</v>
      </c>
      <c r="J732" s="115">
        <v>-3</v>
      </c>
      <c r="K732" s="115" t="s">
        <v>38</v>
      </c>
      <c r="L732" s="115" t="s">
        <v>27</v>
      </c>
      <c r="M732" s="115" t="s">
        <v>44</v>
      </c>
      <c r="N732" s="115">
        <v>0</v>
      </c>
      <c r="O732" s="87">
        <f>IF(ISNA(_xlfn.XLOOKUP($A732,GCVOA!$B:$B,GCVOA!$N:$N)),"",  _xlfn.XLOOKUP($A732,GCVOA!$B:$B,GCVOA!$N:$N))</f>
        <v>0</v>
      </c>
      <c r="P732" s="87" t="str">
        <f>IF(ISNA(_xlfn.XLOOKUP($A732,GCSEMI!$B:$B,GCSEMI!$N:$N)),"",  _xlfn.XLOOKUP($A732,GCSEMI!$B:$B,GCSEMI!$N:$N))</f>
        <v/>
      </c>
      <c r="Q732" s="87" t="str">
        <f>IF(ISNA(_xlfn.XLOOKUP($A732,ORGPREP!$B:$B,ORGPREP!$N:$N)),"",  _xlfn.XLOOKUP($A732,ORGPREP!$B:$B,ORGPREP!$N:$N))</f>
        <v/>
      </c>
      <c r="R732" s="87" t="str">
        <f>IF(ISNA(_xlfn.XLOOKUP($A732,MSSEMI!$B:$B,MSSEMI!$N:$N)),"",  _xlfn.XLOOKUP($A732,MSSEMI!$B:$B,MSSEMI!$N:$N))</f>
        <v/>
      </c>
      <c r="S732" s="87">
        <f>IF(ISNA(_xlfn.XLOOKUP($A732,MSVOA!$B:$B,MSVOA!$N:$N)),"",  _xlfn.XLOOKUP($A732,MSVOA!$B:$B,MSVOA!$N:$N))</f>
        <v>0</v>
      </c>
      <c r="T732" s="114"/>
      <c r="U732" s="87">
        <f>IF(ISNA(_xlfn.XLOOKUP($A732,GENCHEM!$B:$B,GENCHEM!$N:$N)),"",  _xlfn.XLOOKUP($A732,GENCHEM!$B:$B,GENCHEM!$N:$N))</f>
        <v>0</v>
      </c>
      <c r="V732" s="87" t="str">
        <f>IF(ISNA(_xlfn.XLOOKUP($A732,HG!$B:$B,HG!$N:$N)),"",  _xlfn.XLOOKUP($A732,HG!$B:$B,HG!$N:$N))</f>
        <v/>
      </c>
    </row>
    <row r="733" spans="1:22" ht="24" customHeight="1">
      <c r="A733" s="92" t="s">
        <v>938</v>
      </c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78"/>
      <c r="P733" s="78"/>
      <c r="Q733" s="78"/>
      <c r="R733" s="78"/>
      <c r="S733" s="78"/>
      <c r="T733" s="92"/>
      <c r="U733" s="78"/>
      <c r="V733" s="78"/>
    </row>
    <row r="734" spans="1:22" ht="24" customHeight="1">
      <c r="A734" s="114" t="s">
        <v>939</v>
      </c>
      <c r="B734" s="115" t="s">
        <v>59</v>
      </c>
      <c r="C734" s="115" t="s">
        <v>940</v>
      </c>
      <c r="D734" s="115" t="s">
        <v>25</v>
      </c>
      <c r="E734" s="116">
        <v>45813</v>
      </c>
      <c r="F734" s="116">
        <v>45827</v>
      </c>
      <c r="G734" s="116">
        <v>45827</v>
      </c>
      <c r="H734" s="115">
        <v>14</v>
      </c>
      <c r="I734" s="115">
        <v>1</v>
      </c>
      <c r="J734" s="115">
        <v>-3</v>
      </c>
      <c r="K734" s="115" t="s">
        <v>38</v>
      </c>
      <c r="L734" s="115" t="s">
        <v>27</v>
      </c>
      <c r="M734" s="115" t="s">
        <v>44</v>
      </c>
      <c r="N734" s="115">
        <v>0</v>
      </c>
      <c r="O734" s="87">
        <f>IF(ISNA(_xlfn.XLOOKUP($A734,GCVOA!$B:$B,GCVOA!$N:$N)),"",  _xlfn.XLOOKUP($A734,GCVOA!$B:$B,GCVOA!$N:$N))</f>
        <v>0</v>
      </c>
      <c r="P734" s="87" t="str">
        <f>IF(ISNA(_xlfn.XLOOKUP($A734,GCSEMI!$B:$B,GCSEMI!$N:$N)),"",  _xlfn.XLOOKUP($A734,GCSEMI!$B:$B,GCSEMI!$N:$N))</f>
        <v/>
      </c>
      <c r="Q734" s="87" t="str">
        <f>IF(ISNA(_xlfn.XLOOKUP($A734,ORGPREP!$B:$B,ORGPREP!$N:$N)),"",  _xlfn.XLOOKUP($A734,ORGPREP!$B:$B,ORGPREP!$N:$N))</f>
        <v/>
      </c>
      <c r="R734" s="87" t="str">
        <f>IF(ISNA(_xlfn.XLOOKUP($A734,MSSEMI!$B:$B,MSSEMI!$N:$N)),"",  _xlfn.XLOOKUP($A734,MSSEMI!$B:$B,MSSEMI!$N:$N))</f>
        <v/>
      </c>
      <c r="S734" s="87">
        <f>IF(ISNA(_xlfn.XLOOKUP($A734,MSVOA!$B:$B,MSVOA!$N:$N)),"",  _xlfn.XLOOKUP($A734,MSVOA!$B:$B,MSVOA!$N:$N))</f>
        <v>0</v>
      </c>
      <c r="T734" s="114"/>
      <c r="U734" s="87" t="str">
        <f>IF(ISNA(_xlfn.XLOOKUP($A734,GENCHEM!$B:$B,GENCHEM!$N:$N)),"",  _xlfn.XLOOKUP($A734,GENCHEM!$B:$B,GENCHEM!$N:$N))</f>
        <v/>
      </c>
      <c r="V734" s="87" t="str">
        <f>IF(ISNA(_xlfn.XLOOKUP($A734,HG!$B:$B,HG!$N:$N)),"",  _xlfn.XLOOKUP($A734,HG!$B:$B,HG!$N:$N))</f>
        <v/>
      </c>
    </row>
    <row r="735" spans="1:22" ht="24" customHeight="1">
      <c r="A735" s="92" t="s">
        <v>935</v>
      </c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78"/>
      <c r="P735" s="78"/>
      <c r="Q735" s="78"/>
      <c r="R735" s="78"/>
      <c r="S735" s="78"/>
      <c r="T735" s="92"/>
      <c r="U735" s="78"/>
      <c r="V735" s="78"/>
    </row>
    <row r="736" spans="1:22" ht="24" customHeight="1">
      <c r="A736" s="114" t="s">
        <v>941</v>
      </c>
      <c r="B736" s="115" t="s">
        <v>59</v>
      </c>
      <c r="C736" s="115" t="s">
        <v>940</v>
      </c>
      <c r="D736" s="115" t="s">
        <v>25</v>
      </c>
      <c r="E736" s="116">
        <v>45813</v>
      </c>
      <c r="F736" s="116">
        <v>45827</v>
      </c>
      <c r="G736" s="116">
        <v>45827</v>
      </c>
      <c r="H736" s="115">
        <v>14</v>
      </c>
      <c r="I736" s="115">
        <v>3</v>
      </c>
      <c r="J736" s="115">
        <v>-3</v>
      </c>
      <c r="K736" s="115" t="s">
        <v>38</v>
      </c>
      <c r="L736" s="115" t="s">
        <v>27</v>
      </c>
      <c r="M736" s="115" t="s">
        <v>28</v>
      </c>
      <c r="N736" s="115">
        <v>0</v>
      </c>
      <c r="O736" s="87">
        <f>IF(ISNA(_xlfn.XLOOKUP($A736,GCVOA!$B:$B,GCVOA!$N:$N)),"",  _xlfn.XLOOKUP($A736,GCVOA!$B:$B,GCVOA!$N:$N))</f>
        <v>0</v>
      </c>
      <c r="P736" s="87" t="str">
        <f>IF(ISNA(_xlfn.XLOOKUP($A736,GCSEMI!$B:$B,GCSEMI!$N:$N)),"",  _xlfn.XLOOKUP($A736,GCSEMI!$B:$B,GCSEMI!$N:$N))</f>
        <v/>
      </c>
      <c r="Q736" s="87" t="str">
        <f>IF(ISNA(_xlfn.XLOOKUP($A736,ORGPREP!$B:$B,ORGPREP!$N:$N)),"",  _xlfn.XLOOKUP($A736,ORGPREP!$B:$B,ORGPREP!$N:$N))</f>
        <v/>
      </c>
      <c r="R736" s="87" t="str">
        <f>IF(ISNA(_xlfn.XLOOKUP($A736,MSSEMI!$B:$B,MSSEMI!$N:$N)),"",  _xlfn.XLOOKUP($A736,MSSEMI!$B:$B,MSSEMI!$N:$N))</f>
        <v/>
      </c>
      <c r="S736" s="87">
        <f>IF(ISNA(_xlfn.XLOOKUP($A736,MSVOA!$B:$B,MSVOA!$N:$N)),"",  _xlfn.XLOOKUP($A736,MSVOA!$B:$B,MSVOA!$N:$N))</f>
        <v>0</v>
      </c>
      <c r="T736" s="114"/>
      <c r="U736" s="87">
        <f>IF(ISNA(_xlfn.XLOOKUP($A736,GENCHEM!$B:$B,GENCHEM!$N:$N)),"",  _xlfn.XLOOKUP($A736,GENCHEM!$B:$B,GENCHEM!$N:$N))</f>
        <v>0</v>
      </c>
      <c r="V736" s="87" t="str">
        <f>IF(ISNA(_xlfn.XLOOKUP($A736,HG!$B:$B,HG!$N:$N)),"",  _xlfn.XLOOKUP($A736,HG!$B:$B,HG!$N:$N))</f>
        <v/>
      </c>
    </row>
    <row r="737" spans="1:22" ht="24" customHeight="1">
      <c r="A737" s="92" t="s">
        <v>942</v>
      </c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78"/>
      <c r="P737" s="78"/>
      <c r="Q737" s="78"/>
      <c r="R737" s="78"/>
      <c r="S737" s="78"/>
      <c r="T737" s="92"/>
      <c r="U737" s="78"/>
      <c r="V737" s="78"/>
    </row>
    <row r="738" spans="1:22" ht="24" customHeight="1">
      <c r="A738" s="114" t="s">
        <v>943</v>
      </c>
      <c r="B738" s="115" t="s">
        <v>59</v>
      </c>
      <c r="C738" s="115" t="s">
        <v>937</v>
      </c>
      <c r="D738" s="115" t="s">
        <v>25</v>
      </c>
      <c r="E738" s="116">
        <v>45813</v>
      </c>
      <c r="F738" s="116">
        <v>45827</v>
      </c>
      <c r="G738" s="116">
        <v>45827</v>
      </c>
      <c r="H738" s="115">
        <v>14</v>
      </c>
      <c r="I738" s="115">
        <v>1</v>
      </c>
      <c r="J738" s="115">
        <v>-3</v>
      </c>
      <c r="K738" s="115" t="s">
        <v>38</v>
      </c>
      <c r="L738" s="115" t="s">
        <v>27</v>
      </c>
      <c r="M738" s="115" t="s">
        <v>44</v>
      </c>
      <c r="N738" s="115">
        <v>0</v>
      </c>
      <c r="O738" s="87">
        <f>IF(ISNA(_xlfn.XLOOKUP($A738,GCVOA!$B:$B,GCVOA!$N:$N)),"",  _xlfn.XLOOKUP($A738,GCVOA!$B:$B,GCVOA!$N:$N))</f>
        <v>0</v>
      </c>
      <c r="P738" s="87" t="str">
        <f>IF(ISNA(_xlfn.XLOOKUP($A738,GCSEMI!$B:$B,GCSEMI!$N:$N)),"",  _xlfn.XLOOKUP($A738,GCSEMI!$B:$B,GCSEMI!$N:$N))</f>
        <v/>
      </c>
      <c r="Q738" s="87" t="str">
        <f>IF(ISNA(_xlfn.XLOOKUP($A738,ORGPREP!$B:$B,ORGPREP!$N:$N)),"",  _xlfn.XLOOKUP($A738,ORGPREP!$B:$B,ORGPREP!$N:$N))</f>
        <v/>
      </c>
      <c r="R738" s="87" t="str">
        <f>IF(ISNA(_xlfn.XLOOKUP($A738,MSSEMI!$B:$B,MSSEMI!$N:$N)),"",  _xlfn.XLOOKUP($A738,MSSEMI!$B:$B,MSSEMI!$N:$N))</f>
        <v/>
      </c>
      <c r="S738" s="87">
        <f>IF(ISNA(_xlfn.XLOOKUP($A738,MSVOA!$B:$B,MSVOA!$N:$N)),"",  _xlfn.XLOOKUP($A738,MSVOA!$B:$B,MSVOA!$N:$N))</f>
        <v>0</v>
      </c>
      <c r="T738" s="114"/>
      <c r="U738" s="87" t="str">
        <f>IF(ISNA(_xlfn.XLOOKUP($A738,GENCHEM!$B:$B,GENCHEM!$N:$N)),"",  _xlfn.XLOOKUP($A738,GENCHEM!$B:$B,GENCHEM!$N:$N))</f>
        <v/>
      </c>
      <c r="V738" s="87" t="str">
        <f>IF(ISNA(_xlfn.XLOOKUP($A738,HG!$B:$B,HG!$N:$N)),"",  _xlfn.XLOOKUP($A738,HG!$B:$B,HG!$N:$N))</f>
        <v/>
      </c>
    </row>
    <row r="739" spans="1:22" ht="24" customHeight="1">
      <c r="A739" s="92" t="s">
        <v>935</v>
      </c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78"/>
      <c r="P739" s="78"/>
      <c r="Q739" s="78"/>
      <c r="R739" s="78"/>
      <c r="S739" s="78"/>
      <c r="T739" s="92"/>
      <c r="U739" s="78"/>
      <c r="V739" s="78"/>
    </row>
    <row r="740" spans="1:22" ht="24" customHeight="1">
      <c r="A740" s="118" t="s">
        <v>944</v>
      </c>
      <c r="B740" s="119" t="s">
        <v>203</v>
      </c>
      <c r="C740" s="119" t="s">
        <v>945</v>
      </c>
      <c r="D740" s="119" t="s">
        <v>25</v>
      </c>
      <c r="E740" s="120">
        <v>45821</v>
      </c>
      <c r="F740" s="120">
        <v>45827</v>
      </c>
      <c r="G740" s="120">
        <v>45827</v>
      </c>
      <c r="H740" s="119">
        <v>6</v>
      </c>
      <c r="I740" s="119">
        <v>45</v>
      </c>
      <c r="J740" s="119">
        <v>-3</v>
      </c>
      <c r="K740" s="119" t="s">
        <v>38</v>
      </c>
      <c r="L740" s="119" t="s">
        <v>27</v>
      </c>
      <c r="M740" s="119" t="s">
        <v>61</v>
      </c>
      <c r="N740" s="119"/>
      <c r="O740" s="88" t="str">
        <f>IF(ISNA(_xlfn.XLOOKUP($A740,GCVOA!$B:$B,GCVOA!$N:$N)),"",  _xlfn.XLOOKUP($A740,GCVOA!$B:$B,GCVOA!$N:$N))</f>
        <v/>
      </c>
      <c r="P740" s="88" t="str">
        <f>IF(ISNA(_xlfn.XLOOKUP($A740,GCSEMI!$B:$B,GCSEMI!$N:$N)),"",  _xlfn.XLOOKUP($A740,GCSEMI!$B:$B,GCSEMI!$N:$N))</f>
        <v/>
      </c>
      <c r="Q740" s="88" t="str">
        <f>IF(ISNA(_xlfn.XLOOKUP($A740,ORGPREP!$B:$B,ORGPREP!$N:$N)),"",  _xlfn.XLOOKUP($A740,ORGPREP!$B:$B,ORGPREP!$N:$N))</f>
        <v/>
      </c>
      <c r="R740" s="88" t="str">
        <f>IF(ISNA(_xlfn.XLOOKUP($A740,MSSEMI!$B:$B,MSSEMI!$N:$N)),"",  _xlfn.XLOOKUP($A740,MSSEMI!$B:$B,MSSEMI!$N:$N))</f>
        <v/>
      </c>
      <c r="S740" s="88" t="str">
        <f>IF(ISNA(_xlfn.XLOOKUP($A740,MSVOA!$B:$B,MSVOA!$N:$N)),"",  _xlfn.XLOOKUP($A740,MSVOA!$B:$B,MSVOA!$N:$N))</f>
        <v/>
      </c>
      <c r="T740" s="118"/>
      <c r="U740" s="88">
        <f>IF(ISNA(_xlfn.XLOOKUP($A740,GENCHEM!$B:$B,GENCHEM!$N:$N)),"",  _xlfn.XLOOKUP($A740,GENCHEM!$B:$B,GENCHEM!$N:$N))</f>
        <v>0</v>
      </c>
      <c r="V740" s="88" t="str">
        <f>IF(ISNA(_xlfn.XLOOKUP($A740,HG!$B:$B,HG!$N:$N)),"",  _xlfn.XLOOKUP($A740,HG!$B:$B,HG!$N:$N))</f>
        <v/>
      </c>
    </row>
    <row r="741" spans="1:22" ht="24" customHeight="1">
      <c r="A741" s="92" t="s">
        <v>878</v>
      </c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78"/>
      <c r="P741" s="78"/>
      <c r="Q741" s="78"/>
      <c r="R741" s="78"/>
      <c r="S741" s="78"/>
      <c r="T741" s="92"/>
      <c r="U741" s="78"/>
      <c r="V741" s="78"/>
    </row>
    <row r="742" spans="1:22" ht="24" customHeight="1">
      <c r="A742" s="118" t="s">
        <v>946</v>
      </c>
      <c r="B742" s="119" t="s">
        <v>203</v>
      </c>
      <c r="C742" s="119" t="s">
        <v>947</v>
      </c>
      <c r="D742" s="119" t="s">
        <v>25</v>
      </c>
      <c r="E742" s="120">
        <v>45821</v>
      </c>
      <c r="F742" s="120">
        <v>45827</v>
      </c>
      <c r="G742" s="120">
        <v>45827</v>
      </c>
      <c r="H742" s="119">
        <v>6</v>
      </c>
      <c r="I742" s="119">
        <v>28</v>
      </c>
      <c r="J742" s="119">
        <v>-3</v>
      </c>
      <c r="K742" s="119" t="s">
        <v>38</v>
      </c>
      <c r="L742" s="119" t="s">
        <v>27</v>
      </c>
      <c r="M742" s="119" t="s">
        <v>44</v>
      </c>
      <c r="N742" s="119"/>
      <c r="O742" s="88" t="str">
        <f>IF(ISNA(_xlfn.XLOOKUP($A742,GCVOA!$B:$B,GCVOA!$N:$N)),"",  _xlfn.XLOOKUP($A742,GCVOA!$B:$B,GCVOA!$N:$N))</f>
        <v/>
      </c>
      <c r="P742" s="88" t="str">
        <f>IF(ISNA(_xlfn.XLOOKUP($A742,GCSEMI!$B:$B,GCSEMI!$N:$N)),"",  _xlfn.XLOOKUP($A742,GCSEMI!$B:$B,GCSEMI!$N:$N))</f>
        <v/>
      </c>
      <c r="Q742" s="88" t="str">
        <f>IF(ISNA(_xlfn.XLOOKUP($A742,ORGPREP!$B:$B,ORGPREP!$N:$N)),"",  _xlfn.XLOOKUP($A742,ORGPREP!$B:$B,ORGPREP!$N:$N))</f>
        <v/>
      </c>
      <c r="R742" s="88" t="str">
        <f>IF(ISNA(_xlfn.XLOOKUP($A742,MSSEMI!$B:$B,MSSEMI!$N:$N)),"",  _xlfn.XLOOKUP($A742,MSSEMI!$B:$B,MSSEMI!$N:$N))</f>
        <v/>
      </c>
      <c r="S742" s="88">
        <f>IF(ISNA(_xlfn.XLOOKUP($A742,MSVOA!$B:$B,MSVOA!$N:$N)),"",  _xlfn.XLOOKUP($A742,MSVOA!$B:$B,MSVOA!$N:$N))</f>
        <v>0</v>
      </c>
      <c r="T742" s="118"/>
      <c r="U742" s="88">
        <f>IF(ISNA(_xlfn.XLOOKUP($A742,GENCHEM!$B:$B,GENCHEM!$N:$N)),"",  _xlfn.XLOOKUP($A742,GENCHEM!$B:$B,GENCHEM!$N:$N))</f>
        <v>0</v>
      </c>
      <c r="V742" s="88" t="str">
        <f>IF(ISNA(_xlfn.XLOOKUP($A742,HG!$B:$B,HG!$N:$N)),"",  _xlfn.XLOOKUP($A742,HG!$B:$B,HG!$N:$N))</f>
        <v/>
      </c>
    </row>
    <row r="743" spans="1:22" ht="24" customHeight="1">
      <c r="A743" s="92" t="s">
        <v>892</v>
      </c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78"/>
      <c r="P743" s="78"/>
      <c r="Q743" s="78"/>
      <c r="R743" s="78"/>
      <c r="S743" s="78"/>
      <c r="T743" s="92"/>
      <c r="U743" s="78"/>
      <c r="V743" s="78"/>
    </row>
    <row r="744" spans="1:22" ht="24" customHeight="1">
      <c r="A744" s="118" t="s">
        <v>948</v>
      </c>
      <c r="B744" s="119" t="s">
        <v>105</v>
      </c>
      <c r="C744" s="119" t="s">
        <v>949</v>
      </c>
      <c r="D744" s="119" t="s">
        <v>25</v>
      </c>
      <c r="E744" s="120">
        <v>45821</v>
      </c>
      <c r="F744" s="120">
        <v>45827</v>
      </c>
      <c r="G744" s="120">
        <v>45827</v>
      </c>
      <c r="H744" s="119">
        <v>6</v>
      </c>
      <c r="I744" s="119">
        <v>7</v>
      </c>
      <c r="J744" s="119">
        <v>-3</v>
      </c>
      <c r="K744" s="119" t="s">
        <v>26</v>
      </c>
      <c r="L744" s="119" t="s">
        <v>27</v>
      </c>
      <c r="M744" s="119" t="s">
        <v>44</v>
      </c>
      <c r="N744" s="119"/>
      <c r="O744" s="88">
        <f>IF(ISNA(_xlfn.XLOOKUP($A744,GCVOA!$B:$B,GCVOA!$N:$N)),"",  _xlfn.XLOOKUP($A744,GCVOA!$B:$B,GCVOA!$N:$N))</f>
        <v>0</v>
      </c>
      <c r="P744" s="88">
        <f>IF(ISNA(_xlfn.XLOOKUP($A744,GCSEMI!$B:$B,GCSEMI!$N:$N)),"",  _xlfn.XLOOKUP($A744,GCSEMI!$B:$B,GCSEMI!$N:$N))</f>
        <v>0</v>
      </c>
      <c r="Q744" s="88">
        <f>IF(ISNA(_xlfn.XLOOKUP($A744,ORGPREP!$B:$B,ORGPREP!$N:$N)),"",  _xlfn.XLOOKUP($A744,ORGPREP!$B:$B,ORGPREP!$N:$N))</f>
        <v>0</v>
      </c>
      <c r="R744" s="88">
        <f>IF(ISNA(_xlfn.XLOOKUP($A744,MSSEMI!$B:$B,MSSEMI!$N:$N)),"",  _xlfn.XLOOKUP($A744,MSSEMI!$B:$B,MSSEMI!$N:$N))</f>
        <v>0</v>
      </c>
      <c r="S744" s="88">
        <f>IF(ISNA(_xlfn.XLOOKUP($A744,MSVOA!$B:$B,MSVOA!$N:$N)),"",  _xlfn.XLOOKUP($A744,MSVOA!$B:$B,MSVOA!$N:$N))</f>
        <v>0</v>
      </c>
      <c r="T744" s="118"/>
      <c r="U744" s="88">
        <f>IF(ISNA(_xlfn.XLOOKUP($A744,GENCHEM!$B:$B,GENCHEM!$N:$N)),"",  _xlfn.XLOOKUP($A744,GENCHEM!$B:$B,GENCHEM!$N:$N))</f>
        <v>0</v>
      </c>
      <c r="V744" s="88">
        <f>IF(ISNA(_xlfn.XLOOKUP($A744,HG!$B:$B,HG!$N:$N)),"",  _xlfn.XLOOKUP($A744,HG!$B:$B,HG!$N:$N))</f>
        <v>0</v>
      </c>
    </row>
    <row r="745" spans="1:22" ht="24" customHeight="1">
      <c r="A745" s="92" t="s">
        <v>950</v>
      </c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78"/>
      <c r="P745" s="78"/>
      <c r="Q745" s="78"/>
      <c r="R745" s="78"/>
      <c r="S745" s="78"/>
      <c r="T745" s="92"/>
      <c r="U745" s="78"/>
      <c r="V745" s="78"/>
    </row>
    <row r="746" spans="1:22" ht="24" customHeight="1">
      <c r="A746" s="118" t="s">
        <v>951</v>
      </c>
      <c r="B746" s="119" t="s">
        <v>131</v>
      </c>
      <c r="C746" s="119" t="s">
        <v>952</v>
      </c>
      <c r="D746" s="119" t="s">
        <v>25</v>
      </c>
      <c r="E746" s="120">
        <v>45821</v>
      </c>
      <c r="F746" s="120">
        <v>45827</v>
      </c>
      <c r="G746" s="120">
        <v>45827</v>
      </c>
      <c r="H746" s="119">
        <v>6</v>
      </c>
      <c r="I746" s="119">
        <v>1</v>
      </c>
      <c r="J746" s="119">
        <v>-3</v>
      </c>
      <c r="K746" s="119" t="s">
        <v>26</v>
      </c>
      <c r="L746" s="119" t="s">
        <v>27</v>
      </c>
      <c r="M746" s="119" t="s">
        <v>72</v>
      </c>
      <c r="N746" s="119"/>
      <c r="O746" s="88" t="str">
        <f>IF(ISNA(_xlfn.XLOOKUP($A746,GCVOA!$B:$B,GCVOA!$N:$N)),"",  _xlfn.XLOOKUP($A746,GCVOA!$B:$B,GCVOA!$N:$N))</f>
        <v/>
      </c>
      <c r="P746" s="88" t="str">
        <f>IF(ISNA(_xlfn.XLOOKUP($A746,GCSEMI!$B:$B,GCSEMI!$N:$N)),"",  _xlfn.XLOOKUP($A746,GCSEMI!$B:$B,GCSEMI!$N:$N))</f>
        <v/>
      </c>
      <c r="Q746" s="88" t="str">
        <f>IF(ISNA(_xlfn.XLOOKUP($A746,ORGPREP!$B:$B,ORGPREP!$N:$N)),"",  _xlfn.XLOOKUP($A746,ORGPREP!$B:$B,ORGPREP!$N:$N))</f>
        <v/>
      </c>
      <c r="R746" s="88" t="str">
        <f>IF(ISNA(_xlfn.XLOOKUP($A746,MSSEMI!$B:$B,MSSEMI!$N:$N)),"",  _xlfn.XLOOKUP($A746,MSSEMI!$B:$B,MSSEMI!$N:$N))</f>
        <v/>
      </c>
      <c r="S746" s="88" t="str">
        <f>IF(ISNA(_xlfn.XLOOKUP($A746,MSVOA!$B:$B,MSVOA!$N:$N)),"",  _xlfn.XLOOKUP($A746,MSVOA!$B:$B,MSVOA!$N:$N))</f>
        <v/>
      </c>
      <c r="T746" s="118"/>
      <c r="U746" s="88">
        <f>IF(ISNA(_xlfn.XLOOKUP($A746,GENCHEM!$B:$B,GENCHEM!$N:$N)),"",  _xlfn.XLOOKUP($A746,GENCHEM!$B:$B,GENCHEM!$N:$N))</f>
        <v>0</v>
      </c>
      <c r="V746" s="88" t="str">
        <f>IF(ISNA(_xlfn.XLOOKUP($A746,HG!$B:$B,HG!$N:$N)),"",  _xlfn.XLOOKUP($A746,HG!$B:$B,HG!$N:$N))</f>
        <v/>
      </c>
    </row>
    <row r="747" spans="1:22" ht="24" customHeight="1">
      <c r="A747" s="92" t="s">
        <v>953</v>
      </c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78"/>
      <c r="P747" s="78"/>
      <c r="Q747" s="78"/>
      <c r="R747" s="78"/>
      <c r="S747" s="78"/>
      <c r="T747" s="92"/>
      <c r="U747" s="78"/>
      <c r="V747" s="78"/>
    </row>
    <row r="748" spans="1:22" ht="24" customHeight="1">
      <c r="A748" s="118" t="s">
        <v>954</v>
      </c>
      <c r="B748" s="119" t="s">
        <v>203</v>
      </c>
      <c r="C748" s="119" t="s">
        <v>891</v>
      </c>
      <c r="D748" s="119" t="s">
        <v>25</v>
      </c>
      <c r="E748" s="120">
        <v>45821</v>
      </c>
      <c r="F748" s="120">
        <v>45827</v>
      </c>
      <c r="G748" s="120">
        <v>45827</v>
      </c>
      <c r="H748" s="119">
        <v>6</v>
      </c>
      <c r="I748" s="119">
        <v>1</v>
      </c>
      <c r="J748" s="119">
        <v>-3</v>
      </c>
      <c r="K748" s="119" t="s">
        <v>38</v>
      </c>
      <c r="L748" s="119" t="s">
        <v>27</v>
      </c>
      <c r="M748" s="119" t="s">
        <v>61</v>
      </c>
      <c r="N748" s="119"/>
      <c r="O748" s="88" t="str">
        <f>IF(ISNA(_xlfn.XLOOKUP($A748,GCVOA!$B:$B,GCVOA!$N:$N)),"",  _xlfn.XLOOKUP($A748,GCVOA!$B:$B,GCVOA!$N:$N))</f>
        <v/>
      </c>
      <c r="P748" s="88" t="str">
        <f>IF(ISNA(_xlfn.XLOOKUP($A748,GCSEMI!$B:$B,GCSEMI!$N:$N)),"",  _xlfn.XLOOKUP($A748,GCSEMI!$B:$B,GCSEMI!$N:$N))</f>
        <v/>
      </c>
      <c r="Q748" s="88" t="str">
        <f>IF(ISNA(_xlfn.XLOOKUP($A748,ORGPREP!$B:$B,ORGPREP!$N:$N)),"",  _xlfn.XLOOKUP($A748,ORGPREP!$B:$B,ORGPREP!$N:$N))</f>
        <v/>
      </c>
      <c r="R748" s="88" t="str">
        <f>IF(ISNA(_xlfn.XLOOKUP($A748,MSSEMI!$B:$B,MSSEMI!$N:$N)),"",  _xlfn.XLOOKUP($A748,MSSEMI!$B:$B,MSSEMI!$N:$N))</f>
        <v/>
      </c>
      <c r="S748" s="88" t="str">
        <f>IF(ISNA(_xlfn.XLOOKUP($A748,MSVOA!$B:$B,MSVOA!$N:$N)),"",  _xlfn.XLOOKUP($A748,MSVOA!$B:$B,MSVOA!$N:$N))</f>
        <v/>
      </c>
      <c r="T748" s="118"/>
      <c r="U748" s="88">
        <f>IF(ISNA(_xlfn.XLOOKUP($A748,GENCHEM!$B:$B,GENCHEM!$N:$N)),"",  _xlfn.XLOOKUP($A748,GENCHEM!$B:$B,GENCHEM!$N:$N))</f>
        <v>0</v>
      </c>
      <c r="V748" s="88" t="str">
        <f>IF(ISNA(_xlfn.XLOOKUP($A748,HG!$B:$B,HG!$N:$N)),"",  _xlfn.XLOOKUP($A748,HG!$B:$B,HG!$N:$N))</f>
        <v/>
      </c>
    </row>
    <row r="749" spans="1:22" ht="24" customHeight="1">
      <c r="A749" s="92" t="s">
        <v>955</v>
      </c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78"/>
      <c r="P749" s="78"/>
      <c r="Q749" s="78"/>
      <c r="R749" s="78"/>
      <c r="S749" s="78"/>
      <c r="T749" s="92"/>
      <c r="U749" s="78"/>
      <c r="V749" s="78"/>
    </row>
    <row r="750" spans="1:22" ht="24" customHeight="1">
      <c r="A750" s="118" t="s">
        <v>956</v>
      </c>
      <c r="B750" s="119" t="s">
        <v>203</v>
      </c>
      <c r="C750" s="119" t="s">
        <v>710</v>
      </c>
      <c r="D750" s="119" t="s">
        <v>25</v>
      </c>
      <c r="E750" s="120">
        <v>45821</v>
      </c>
      <c r="F750" s="120">
        <v>45827</v>
      </c>
      <c r="G750" s="120">
        <v>45827</v>
      </c>
      <c r="H750" s="119">
        <v>6</v>
      </c>
      <c r="I750" s="119">
        <v>30</v>
      </c>
      <c r="J750" s="119">
        <v>-3</v>
      </c>
      <c r="K750" s="119" t="s">
        <v>38</v>
      </c>
      <c r="L750" s="119" t="s">
        <v>27</v>
      </c>
      <c r="M750" s="119" t="s">
        <v>61</v>
      </c>
      <c r="N750" s="119"/>
      <c r="O750" s="88" t="str">
        <f>IF(ISNA(_xlfn.XLOOKUP($A750,GCVOA!$B:$B,GCVOA!$N:$N)),"",  _xlfn.XLOOKUP($A750,GCVOA!$B:$B,GCVOA!$N:$N))</f>
        <v/>
      </c>
      <c r="P750" s="88">
        <f>IF(ISNA(_xlfn.XLOOKUP($A750,GCSEMI!$B:$B,GCSEMI!$N:$N)),"",  _xlfn.XLOOKUP($A750,GCSEMI!$B:$B,GCSEMI!$N:$N))</f>
        <v>0</v>
      </c>
      <c r="Q750" s="88">
        <f>IF(ISNA(_xlfn.XLOOKUP($A750,ORGPREP!$B:$B,ORGPREP!$N:$N)),"",  _xlfn.XLOOKUP($A750,ORGPREP!$B:$B,ORGPREP!$N:$N))</f>
        <v>0</v>
      </c>
      <c r="R750" s="88">
        <f>IF(ISNA(_xlfn.XLOOKUP($A750,MSSEMI!$B:$B,MSSEMI!$N:$N)),"",  _xlfn.XLOOKUP($A750,MSSEMI!$B:$B,MSSEMI!$N:$N))</f>
        <v>0</v>
      </c>
      <c r="S750" s="88">
        <f>IF(ISNA(_xlfn.XLOOKUP($A750,MSVOA!$B:$B,MSVOA!$N:$N)),"",  _xlfn.XLOOKUP($A750,MSVOA!$B:$B,MSVOA!$N:$N))</f>
        <v>0</v>
      </c>
      <c r="T750" s="118"/>
      <c r="U750" s="88">
        <f>IF(ISNA(_xlfn.XLOOKUP($A750,GENCHEM!$B:$B,GENCHEM!$N:$N)),"",  _xlfn.XLOOKUP($A750,GENCHEM!$B:$B,GENCHEM!$N:$N))</f>
        <v>0</v>
      </c>
      <c r="V750" s="88" t="str">
        <f>IF(ISNA(_xlfn.XLOOKUP($A750,HG!$B:$B,HG!$N:$N)),"",  _xlfn.XLOOKUP($A750,HG!$B:$B,HG!$N:$N))</f>
        <v/>
      </c>
    </row>
    <row r="751" spans="1:22" ht="24" customHeight="1">
      <c r="A751" s="92" t="s">
        <v>885</v>
      </c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78"/>
      <c r="P751" s="78"/>
      <c r="Q751" s="78"/>
      <c r="R751" s="78"/>
      <c r="S751" s="78"/>
      <c r="T751" s="92"/>
      <c r="U751" s="78"/>
      <c r="V751" s="78"/>
    </row>
    <row r="752" spans="1:22" ht="24" customHeight="1">
      <c r="A752" s="118" t="s">
        <v>957</v>
      </c>
      <c r="B752" s="119" t="s">
        <v>36</v>
      </c>
      <c r="C752" s="119" t="s">
        <v>360</v>
      </c>
      <c r="D752" s="119" t="s">
        <v>25</v>
      </c>
      <c r="E752" s="120">
        <v>45821</v>
      </c>
      <c r="F752" s="120">
        <v>45827</v>
      </c>
      <c r="G752" s="120">
        <v>45827</v>
      </c>
      <c r="H752" s="119">
        <v>6</v>
      </c>
      <c r="I752" s="119">
        <v>4</v>
      </c>
      <c r="J752" s="119">
        <v>-3</v>
      </c>
      <c r="K752" s="119" t="s">
        <v>38</v>
      </c>
      <c r="L752" s="119" t="s">
        <v>27</v>
      </c>
      <c r="M752" s="119" t="s">
        <v>28</v>
      </c>
      <c r="N752" s="119"/>
      <c r="O752" s="88" t="str">
        <f>IF(ISNA(_xlfn.XLOOKUP($A752,GCVOA!$B:$B,GCVOA!$N:$N)),"",  _xlfn.XLOOKUP($A752,GCVOA!$B:$B,GCVOA!$N:$N))</f>
        <v/>
      </c>
      <c r="P752" s="88" t="str">
        <f>IF(ISNA(_xlfn.XLOOKUP($A752,GCSEMI!$B:$B,GCSEMI!$N:$N)),"",  _xlfn.XLOOKUP($A752,GCSEMI!$B:$B,GCSEMI!$N:$N))</f>
        <v/>
      </c>
      <c r="Q752" s="88" t="str">
        <f>IF(ISNA(_xlfn.XLOOKUP($A752,ORGPREP!$B:$B,ORGPREP!$N:$N)),"",  _xlfn.XLOOKUP($A752,ORGPREP!$B:$B,ORGPREP!$N:$N))</f>
        <v/>
      </c>
      <c r="R752" s="88" t="str">
        <f>IF(ISNA(_xlfn.XLOOKUP($A752,MSSEMI!$B:$B,MSSEMI!$N:$N)),"",  _xlfn.XLOOKUP($A752,MSSEMI!$B:$B,MSSEMI!$N:$N))</f>
        <v/>
      </c>
      <c r="S752" s="88" t="str">
        <f>IF(ISNA(_xlfn.XLOOKUP($A752,MSVOA!$B:$B,MSVOA!$N:$N)),"",  _xlfn.XLOOKUP($A752,MSVOA!$B:$B,MSVOA!$N:$N))</f>
        <v/>
      </c>
      <c r="T752" s="118"/>
      <c r="U752" s="88">
        <f>IF(ISNA(_xlfn.XLOOKUP($A752,GENCHEM!$B:$B,GENCHEM!$N:$N)),"",  _xlfn.XLOOKUP($A752,GENCHEM!$B:$B,GENCHEM!$N:$N))</f>
        <v>0</v>
      </c>
      <c r="V752" s="88" t="str">
        <f>IF(ISNA(_xlfn.XLOOKUP($A752,HG!$B:$B,HG!$N:$N)),"",  _xlfn.XLOOKUP($A752,HG!$B:$B,HG!$N:$N))</f>
        <v/>
      </c>
    </row>
    <row r="753" spans="1:22" ht="24" customHeight="1">
      <c r="A753" s="92" t="s">
        <v>958</v>
      </c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78"/>
      <c r="P753" s="78"/>
      <c r="Q753" s="78"/>
      <c r="R753" s="78"/>
      <c r="S753" s="78"/>
      <c r="T753" s="92"/>
      <c r="U753" s="78"/>
      <c r="V753" s="78"/>
    </row>
    <row r="754" spans="1:22" ht="24" customHeight="1">
      <c r="A754" s="118" t="s">
        <v>959</v>
      </c>
      <c r="B754" s="119" t="s">
        <v>203</v>
      </c>
      <c r="C754" s="119" t="s">
        <v>960</v>
      </c>
      <c r="D754" s="119" t="s">
        <v>25</v>
      </c>
      <c r="E754" s="120">
        <v>45821</v>
      </c>
      <c r="F754" s="120">
        <v>45827</v>
      </c>
      <c r="G754" s="120">
        <v>45827</v>
      </c>
      <c r="H754" s="119">
        <v>6</v>
      </c>
      <c r="I754" s="119">
        <v>15</v>
      </c>
      <c r="J754" s="119">
        <v>-3</v>
      </c>
      <c r="K754" s="119" t="s">
        <v>38</v>
      </c>
      <c r="L754" s="119" t="s">
        <v>27</v>
      </c>
      <c r="M754" s="119" t="s">
        <v>61</v>
      </c>
      <c r="N754" s="119"/>
      <c r="O754" s="88" t="str">
        <f>IF(ISNA(_xlfn.XLOOKUP($A754,GCVOA!$B:$B,GCVOA!$N:$N)),"",  _xlfn.XLOOKUP($A754,GCVOA!$B:$B,GCVOA!$N:$N))</f>
        <v/>
      </c>
      <c r="P754" s="88">
        <f>IF(ISNA(_xlfn.XLOOKUP($A754,GCSEMI!$B:$B,GCSEMI!$N:$N)),"",  _xlfn.XLOOKUP($A754,GCSEMI!$B:$B,GCSEMI!$N:$N))</f>
        <v>0</v>
      </c>
      <c r="Q754" s="88">
        <f>IF(ISNA(_xlfn.XLOOKUP($A754,ORGPREP!$B:$B,ORGPREP!$N:$N)),"",  _xlfn.XLOOKUP($A754,ORGPREP!$B:$B,ORGPREP!$N:$N))</f>
        <v>0</v>
      </c>
      <c r="R754" s="88">
        <f>IF(ISNA(_xlfn.XLOOKUP($A754,MSSEMI!$B:$B,MSSEMI!$N:$N)),"",  _xlfn.XLOOKUP($A754,MSSEMI!$B:$B,MSSEMI!$N:$N))</f>
        <v>0</v>
      </c>
      <c r="S754" s="88">
        <f>IF(ISNA(_xlfn.XLOOKUP($A754,MSVOA!$B:$B,MSVOA!$N:$N)),"",  _xlfn.XLOOKUP($A754,MSVOA!$B:$B,MSVOA!$N:$N))</f>
        <v>0</v>
      </c>
      <c r="T754" s="118"/>
      <c r="U754" s="88">
        <f>IF(ISNA(_xlfn.XLOOKUP($A754,GENCHEM!$B:$B,GENCHEM!$N:$N)),"",  _xlfn.XLOOKUP($A754,GENCHEM!$B:$B,GENCHEM!$N:$N))</f>
        <v>0</v>
      </c>
      <c r="V754" s="88" t="str">
        <f>IF(ISNA(_xlfn.XLOOKUP($A754,HG!$B:$B,HG!$N:$N)),"",  _xlfn.XLOOKUP($A754,HG!$B:$B,HG!$N:$N))</f>
        <v/>
      </c>
    </row>
    <row r="755" spans="1:22" ht="24" customHeight="1">
      <c r="A755" s="92" t="s">
        <v>885</v>
      </c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78"/>
      <c r="P755" s="78"/>
      <c r="Q755" s="78"/>
      <c r="R755" s="78"/>
      <c r="S755" s="78"/>
      <c r="T755" s="92"/>
      <c r="U755" s="78"/>
      <c r="V755" s="78"/>
    </row>
    <row r="756" spans="1:22" ht="24" customHeight="1">
      <c r="A756" s="118" t="s">
        <v>961</v>
      </c>
      <c r="B756" s="119" t="s">
        <v>203</v>
      </c>
      <c r="C756" s="119" t="s">
        <v>962</v>
      </c>
      <c r="D756" s="119" t="s">
        <v>25</v>
      </c>
      <c r="E756" s="120">
        <v>45821</v>
      </c>
      <c r="F756" s="120">
        <v>45827</v>
      </c>
      <c r="G756" s="120">
        <v>45827</v>
      </c>
      <c r="H756" s="119">
        <v>6</v>
      </c>
      <c r="I756" s="119">
        <v>15</v>
      </c>
      <c r="J756" s="119">
        <v>-3</v>
      </c>
      <c r="K756" s="119" t="s">
        <v>38</v>
      </c>
      <c r="L756" s="119" t="s">
        <v>27</v>
      </c>
      <c r="M756" s="119" t="s">
        <v>61</v>
      </c>
      <c r="N756" s="119"/>
      <c r="O756" s="88" t="str">
        <f>IF(ISNA(_xlfn.XLOOKUP($A756,GCVOA!$B:$B,GCVOA!$N:$N)),"",  _xlfn.XLOOKUP($A756,GCVOA!$B:$B,GCVOA!$N:$N))</f>
        <v/>
      </c>
      <c r="P756" s="88">
        <f>IF(ISNA(_xlfn.XLOOKUP($A756,GCSEMI!$B:$B,GCSEMI!$N:$N)),"",  _xlfn.XLOOKUP($A756,GCSEMI!$B:$B,GCSEMI!$N:$N))</f>
        <v>0</v>
      </c>
      <c r="Q756" s="88">
        <f>IF(ISNA(_xlfn.XLOOKUP($A756,ORGPREP!$B:$B,ORGPREP!$N:$N)),"",  _xlfn.XLOOKUP($A756,ORGPREP!$B:$B,ORGPREP!$N:$N))</f>
        <v>0</v>
      </c>
      <c r="R756" s="88">
        <f>IF(ISNA(_xlfn.XLOOKUP($A756,MSSEMI!$B:$B,MSSEMI!$N:$N)),"",  _xlfn.XLOOKUP($A756,MSSEMI!$B:$B,MSSEMI!$N:$N))</f>
        <v>0</v>
      </c>
      <c r="S756" s="88">
        <f>IF(ISNA(_xlfn.XLOOKUP($A756,MSVOA!$B:$B,MSVOA!$N:$N)),"",  _xlfn.XLOOKUP($A756,MSVOA!$B:$B,MSVOA!$N:$N))</f>
        <v>0</v>
      </c>
      <c r="T756" s="118"/>
      <c r="U756" s="88">
        <f>IF(ISNA(_xlfn.XLOOKUP($A756,GENCHEM!$B:$B,GENCHEM!$N:$N)),"",  _xlfn.XLOOKUP($A756,GENCHEM!$B:$B,GENCHEM!$N:$N))</f>
        <v>0</v>
      </c>
      <c r="V756" s="88" t="str">
        <f>IF(ISNA(_xlfn.XLOOKUP($A756,HG!$B:$B,HG!$N:$N)),"",  _xlfn.XLOOKUP($A756,HG!$B:$B,HG!$N:$N))</f>
        <v/>
      </c>
    </row>
    <row r="757" spans="1:22" ht="24" customHeight="1">
      <c r="A757" s="92" t="s">
        <v>885</v>
      </c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78"/>
      <c r="P757" s="78"/>
      <c r="Q757" s="78"/>
      <c r="R757" s="78"/>
      <c r="S757" s="78"/>
      <c r="T757" s="92"/>
      <c r="U757" s="78"/>
      <c r="V757" s="78"/>
    </row>
    <row r="758" spans="1:22" ht="24" customHeight="1">
      <c r="A758" s="114" t="s">
        <v>963</v>
      </c>
      <c r="B758" s="115" t="s">
        <v>437</v>
      </c>
      <c r="C758" s="115" t="s">
        <v>964</v>
      </c>
      <c r="D758" s="115" t="s">
        <v>25</v>
      </c>
      <c r="E758" s="116">
        <v>45800</v>
      </c>
      <c r="F758" s="116">
        <v>45828</v>
      </c>
      <c r="G758" s="116">
        <v>45828</v>
      </c>
      <c r="H758" s="115">
        <v>28</v>
      </c>
      <c r="I758" s="115">
        <v>1</v>
      </c>
      <c r="J758" s="115">
        <v>-4</v>
      </c>
      <c r="K758" s="115" t="s">
        <v>26</v>
      </c>
      <c r="L758" s="115" t="s">
        <v>27</v>
      </c>
      <c r="M758" s="115" t="s">
        <v>72</v>
      </c>
      <c r="N758" s="115">
        <v>0</v>
      </c>
      <c r="O758" s="87" t="str">
        <f>IF(ISNA(_xlfn.XLOOKUP($A758,GCVOA!$B:$B,GCVOA!$N:$N)),"",  _xlfn.XLOOKUP($A758,GCVOA!$B:$B,GCVOA!$N:$N))</f>
        <v/>
      </c>
      <c r="P758" s="87" t="str">
        <f>IF(ISNA(_xlfn.XLOOKUP($A758,GCSEMI!$B:$B,GCSEMI!$N:$N)),"",  _xlfn.XLOOKUP($A758,GCSEMI!$B:$B,GCSEMI!$N:$N))</f>
        <v/>
      </c>
      <c r="Q758" s="87" t="str">
        <f>IF(ISNA(_xlfn.XLOOKUP($A758,ORGPREP!$B:$B,ORGPREP!$N:$N)),"",  _xlfn.XLOOKUP($A758,ORGPREP!$B:$B,ORGPREP!$N:$N))</f>
        <v/>
      </c>
      <c r="R758" s="87" t="str">
        <f>IF(ISNA(_xlfn.XLOOKUP($A758,MSSEMI!$B:$B,MSSEMI!$N:$N)),"",  _xlfn.XLOOKUP($A758,MSSEMI!$B:$B,MSSEMI!$N:$N))</f>
        <v/>
      </c>
      <c r="S758" s="87" t="str">
        <f>IF(ISNA(_xlfn.XLOOKUP($A758,MSVOA!$B:$B,MSVOA!$N:$N)),"",  _xlfn.XLOOKUP($A758,MSVOA!$B:$B,MSVOA!$N:$N))</f>
        <v/>
      </c>
      <c r="T758" s="114"/>
      <c r="U758" s="87" t="str">
        <f>IF(ISNA(_xlfn.XLOOKUP($A758,GENCHEM!$B:$B,GENCHEM!$N:$N)),"",  _xlfn.XLOOKUP($A758,GENCHEM!$B:$B,GENCHEM!$N:$N))</f>
        <v/>
      </c>
      <c r="V758" s="87" t="str">
        <f>IF(ISNA(_xlfn.XLOOKUP($A758,HG!$B:$B,HG!$N:$N)),"",  _xlfn.XLOOKUP($A758,HG!$B:$B,HG!$N:$N))</f>
        <v/>
      </c>
    </row>
    <row r="759" spans="1:22" ht="24" customHeight="1">
      <c r="A759" s="92" t="s">
        <v>965</v>
      </c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78"/>
      <c r="P759" s="78"/>
      <c r="Q759" s="78"/>
      <c r="R759" s="78"/>
      <c r="S759" s="78"/>
      <c r="T759" s="92"/>
      <c r="U759" s="78"/>
      <c r="V759" s="78"/>
    </row>
    <row r="760" spans="1:22" ht="24" customHeight="1">
      <c r="A760" s="114" t="s">
        <v>966</v>
      </c>
      <c r="B760" s="115" t="s">
        <v>437</v>
      </c>
      <c r="C760" s="115" t="s">
        <v>967</v>
      </c>
      <c r="D760" s="115" t="s">
        <v>25</v>
      </c>
      <c r="E760" s="116">
        <v>45800</v>
      </c>
      <c r="F760" s="116">
        <v>45828</v>
      </c>
      <c r="G760" s="116">
        <v>45828</v>
      </c>
      <c r="H760" s="115">
        <v>28</v>
      </c>
      <c r="I760" s="115">
        <v>1</v>
      </c>
      <c r="J760" s="115">
        <v>-4</v>
      </c>
      <c r="K760" s="115" t="s">
        <v>26</v>
      </c>
      <c r="L760" s="115" t="s">
        <v>27</v>
      </c>
      <c r="M760" s="115" t="s">
        <v>72</v>
      </c>
      <c r="N760" s="115">
        <v>0</v>
      </c>
      <c r="O760" s="87" t="str">
        <f>IF(ISNA(_xlfn.XLOOKUP($A760,GCVOA!$B:$B,GCVOA!$N:$N)),"",  _xlfn.XLOOKUP($A760,GCVOA!$B:$B,GCVOA!$N:$N))</f>
        <v/>
      </c>
      <c r="P760" s="87" t="str">
        <f>IF(ISNA(_xlfn.XLOOKUP($A760,GCSEMI!$B:$B,GCSEMI!$N:$N)),"",  _xlfn.XLOOKUP($A760,GCSEMI!$B:$B,GCSEMI!$N:$N))</f>
        <v/>
      </c>
      <c r="Q760" s="87" t="str">
        <f>IF(ISNA(_xlfn.XLOOKUP($A760,ORGPREP!$B:$B,ORGPREP!$N:$N)),"",  _xlfn.XLOOKUP($A760,ORGPREP!$B:$B,ORGPREP!$N:$N))</f>
        <v/>
      </c>
      <c r="R760" s="87" t="str">
        <f>IF(ISNA(_xlfn.XLOOKUP($A760,MSSEMI!$B:$B,MSSEMI!$N:$N)),"",  _xlfn.XLOOKUP($A760,MSSEMI!$B:$B,MSSEMI!$N:$N))</f>
        <v/>
      </c>
      <c r="S760" s="87" t="str">
        <f>IF(ISNA(_xlfn.XLOOKUP($A760,MSVOA!$B:$B,MSVOA!$N:$N)),"",  _xlfn.XLOOKUP($A760,MSVOA!$B:$B,MSVOA!$N:$N))</f>
        <v/>
      </c>
      <c r="T760" s="114"/>
      <c r="U760" s="87" t="str">
        <f>IF(ISNA(_xlfn.XLOOKUP($A760,GENCHEM!$B:$B,GENCHEM!$N:$N)),"",  _xlfn.XLOOKUP($A760,GENCHEM!$B:$B,GENCHEM!$N:$N))</f>
        <v/>
      </c>
      <c r="V760" s="87" t="str">
        <f>IF(ISNA(_xlfn.XLOOKUP($A760,HG!$B:$B,HG!$N:$N)),"",  _xlfn.XLOOKUP($A760,HG!$B:$B,HG!$N:$N))</f>
        <v/>
      </c>
    </row>
    <row r="761" spans="1:22" ht="24" customHeight="1">
      <c r="A761" s="92" t="s">
        <v>965</v>
      </c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78"/>
      <c r="P761" s="78"/>
      <c r="Q761" s="78"/>
      <c r="R761" s="78"/>
      <c r="S761" s="78"/>
      <c r="T761" s="92"/>
      <c r="U761" s="78"/>
      <c r="V761" s="78"/>
    </row>
    <row r="762" spans="1:22" ht="24" customHeight="1">
      <c r="A762" s="114" t="s">
        <v>968</v>
      </c>
      <c r="B762" s="115" t="s">
        <v>437</v>
      </c>
      <c r="C762" s="115" t="s">
        <v>969</v>
      </c>
      <c r="D762" s="115" t="s">
        <v>25</v>
      </c>
      <c r="E762" s="116">
        <v>45800</v>
      </c>
      <c r="F762" s="116">
        <v>45828</v>
      </c>
      <c r="G762" s="116">
        <v>45828</v>
      </c>
      <c r="H762" s="115">
        <v>28</v>
      </c>
      <c r="I762" s="115">
        <v>1</v>
      </c>
      <c r="J762" s="115">
        <v>-4</v>
      </c>
      <c r="K762" s="115" t="s">
        <v>26</v>
      </c>
      <c r="L762" s="115" t="s">
        <v>27</v>
      </c>
      <c r="M762" s="115" t="s">
        <v>72</v>
      </c>
      <c r="N762" s="115">
        <v>0</v>
      </c>
      <c r="O762" s="87" t="str">
        <f>IF(ISNA(_xlfn.XLOOKUP($A762,GCVOA!$B:$B,GCVOA!$N:$N)),"",  _xlfn.XLOOKUP($A762,GCVOA!$B:$B,GCVOA!$N:$N))</f>
        <v/>
      </c>
      <c r="P762" s="87" t="str">
        <f>IF(ISNA(_xlfn.XLOOKUP($A762,GCSEMI!$B:$B,GCSEMI!$N:$N)),"",  _xlfn.XLOOKUP($A762,GCSEMI!$B:$B,GCSEMI!$N:$N))</f>
        <v/>
      </c>
      <c r="Q762" s="87" t="str">
        <f>IF(ISNA(_xlfn.XLOOKUP($A762,ORGPREP!$B:$B,ORGPREP!$N:$N)),"",  _xlfn.XLOOKUP($A762,ORGPREP!$B:$B,ORGPREP!$N:$N))</f>
        <v/>
      </c>
      <c r="R762" s="87" t="str">
        <f>IF(ISNA(_xlfn.XLOOKUP($A762,MSSEMI!$B:$B,MSSEMI!$N:$N)),"",  _xlfn.XLOOKUP($A762,MSSEMI!$B:$B,MSSEMI!$N:$N))</f>
        <v/>
      </c>
      <c r="S762" s="87" t="str">
        <f>IF(ISNA(_xlfn.XLOOKUP($A762,MSVOA!$B:$B,MSVOA!$N:$N)),"",  _xlfn.XLOOKUP($A762,MSVOA!$B:$B,MSVOA!$N:$N))</f>
        <v/>
      </c>
      <c r="T762" s="114"/>
      <c r="U762" s="87" t="str">
        <f>IF(ISNA(_xlfn.XLOOKUP($A762,GENCHEM!$B:$B,GENCHEM!$N:$N)),"",  _xlfn.XLOOKUP($A762,GENCHEM!$B:$B,GENCHEM!$N:$N))</f>
        <v/>
      </c>
      <c r="V762" s="87" t="str">
        <f>IF(ISNA(_xlfn.XLOOKUP($A762,HG!$B:$B,HG!$N:$N)),"",  _xlfn.XLOOKUP($A762,HG!$B:$B,HG!$N:$N))</f>
        <v/>
      </c>
    </row>
    <row r="763" spans="1:22" ht="24" customHeight="1">
      <c r="A763" s="92" t="s">
        <v>965</v>
      </c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78"/>
      <c r="P763" s="78"/>
      <c r="Q763" s="78"/>
      <c r="R763" s="78"/>
      <c r="S763" s="78"/>
      <c r="T763" s="92"/>
      <c r="U763" s="78"/>
      <c r="V763" s="78"/>
    </row>
    <row r="764" spans="1:22" ht="24" customHeight="1">
      <c r="A764" s="114" t="s">
        <v>970</v>
      </c>
      <c r="B764" s="115" t="s">
        <v>971</v>
      </c>
      <c r="C764" s="115" t="s">
        <v>972</v>
      </c>
      <c r="D764" s="115" t="s">
        <v>25</v>
      </c>
      <c r="E764" s="116">
        <v>45814</v>
      </c>
      <c r="F764" s="116">
        <v>45828</v>
      </c>
      <c r="G764" s="116">
        <v>45828</v>
      </c>
      <c r="H764" s="115">
        <v>14</v>
      </c>
      <c r="I764" s="115">
        <v>9</v>
      </c>
      <c r="J764" s="115">
        <v>-4</v>
      </c>
      <c r="K764" s="115" t="s">
        <v>26</v>
      </c>
      <c r="L764" s="115" t="s">
        <v>27</v>
      </c>
      <c r="M764" s="115" t="s">
        <v>28</v>
      </c>
      <c r="N764" s="115">
        <v>0</v>
      </c>
      <c r="O764" s="87" t="str">
        <f>IF(ISNA(_xlfn.XLOOKUP($A764,GCVOA!$B:$B,GCVOA!$N:$N)),"",  _xlfn.XLOOKUP($A764,GCVOA!$B:$B,GCVOA!$N:$N))</f>
        <v/>
      </c>
      <c r="P764" s="87" t="str">
        <f>IF(ISNA(_xlfn.XLOOKUP($A764,GCSEMI!$B:$B,GCSEMI!$N:$N)),"",  _xlfn.XLOOKUP($A764,GCSEMI!$B:$B,GCSEMI!$N:$N))</f>
        <v/>
      </c>
      <c r="Q764" s="87" t="str">
        <f>IF(ISNA(_xlfn.XLOOKUP($A764,ORGPREP!$B:$B,ORGPREP!$N:$N)),"",  _xlfn.XLOOKUP($A764,ORGPREP!$B:$B,ORGPREP!$N:$N))</f>
        <v/>
      </c>
      <c r="R764" s="87" t="str">
        <f>IF(ISNA(_xlfn.XLOOKUP($A764,MSSEMI!$B:$B,MSSEMI!$N:$N)),"",  _xlfn.XLOOKUP($A764,MSSEMI!$B:$B,MSSEMI!$N:$N))</f>
        <v/>
      </c>
      <c r="S764" s="87" t="str">
        <f>IF(ISNA(_xlfn.XLOOKUP($A764,MSVOA!$B:$B,MSVOA!$N:$N)),"",  _xlfn.XLOOKUP($A764,MSVOA!$B:$B,MSVOA!$N:$N))</f>
        <v/>
      </c>
      <c r="T764" s="114"/>
      <c r="U764" s="87" t="str">
        <f>IF(ISNA(_xlfn.XLOOKUP($A764,GENCHEM!$B:$B,GENCHEM!$N:$N)),"",  _xlfn.XLOOKUP($A764,GENCHEM!$B:$B,GENCHEM!$N:$N))</f>
        <v/>
      </c>
      <c r="V764" s="87">
        <f>IF(ISNA(_xlfn.XLOOKUP($A764,HG!$B:$B,HG!$N:$N)),"",  _xlfn.XLOOKUP($A764,HG!$B:$B,HG!$N:$N))</f>
        <v>0</v>
      </c>
    </row>
    <row r="765" spans="1:22" ht="24" customHeight="1">
      <c r="A765" s="92" t="s">
        <v>973</v>
      </c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78"/>
      <c r="P765" s="78"/>
      <c r="Q765" s="78"/>
      <c r="R765" s="78"/>
      <c r="S765" s="78"/>
      <c r="T765" s="92"/>
      <c r="U765" s="78"/>
      <c r="V765" s="78"/>
    </row>
    <row r="766" spans="1:22" ht="24" customHeight="1">
      <c r="A766" s="114" t="s">
        <v>974</v>
      </c>
      <c r="B766" s="115" t="s">
        <v>144</v>
      </c>
      <c r="C766" s="115" t="s">
        <v>145</v>
      </c>
      <c r="D766" s="115" t="s">
        <v>25</v>
      </c>
      <c r="E766" s="116">
        <v>45814</v>
      </c>
      <c r="F766" s="116">
        <v>45828</v>
      </c>
      <c r="G766" s="116">
        <v>45828</v>
      </c>
      <c r="H766" s="115">
        <v>14</v>
      </c>
      <c r="I766" s="115">
        <v>1</v>
      </c>
      <c r="J766" s="115">
        <v>-4</v>
      </c>
      <c r="K766" s="115" t="s">
        <v>95</v>
      </c>
      <c r="L766" s="115" t="s">
        <v>27</v>
      </c>
      <c r="M766" s="115" t="s">
        <v>61</v>
      </c>
      <c r="N766" s="115">
        <v>0</v>
      </c>
      <c r="O766" s="87" t="str">
        <f>IF(ISNA(_xlfn.XLOOKUP($A766,GCVOA!$B:$B,GCVOA!$N:$N)),"",  _xlfn.XLOOKUP($A766,GCVOA!$B:$B,GCVOA!$N:$N))</f>
        <v/>
      </c>
      <c r="P766" s="87" t="str">
        <f>IF(ISNA(_xlfn.XLOOKUP($A766,GCSEMI!$B:$B,GCSEMI!$N:$N)),"",  _xlfn.XLOOKUP($A766,GCSEMI!$B:$B,GCSEMI!$N:$N))</f>
        <v/>
      </c>
      <c r="Q766" s="87" t="str">
        <f>IF(ISNA(_xlfn.XLOOKUP($A766,ORGPREP!$B:$B,ORGPREP!$N:$N)),"",  _xlfn.XLOOKUP($A766,ORGPREP!$B:$B,ORGPREP!$N:$N))</f>
        <v/>
      </c>
      <c r="R766" s="87" t="str">
        <f>IF(ISNA(_xlfn.XLOOKUP($A766,MSSEMI!$B:$B,MSSEMI!$N:$N)),"",  _xlfn.XLOOKUP($A766,MSSEMI!$B:$B,MSSEMI!$N:$N))</f>
        <v/>
      </c>
      <c r="S766" s="87" t="str">
        <f>IF(ISNA(_xlfn.XLOOKUP($A766,MSVOA!$B:$B,MSVOA!$N:$N)),"",  _xlfn.XLOOKUP($A766,MSVOA!$B:$B,MSVOA!$N:$N))</f>
        <v/>
      </c>
      <c r="T766" s="114"/>
      <c r="U766" s="87">
        <f>IF(ISNA(_xlfn.XLOOKUP($A766,GENCHEM!$B:$B,GENCHEM!$N:$N)),"",  _xlfn.XLOOKUP($A766,GENCHEM!$B:$B,GENCHEM!$N:$N))</f>
        <v>0</v>
      </c>
      <c r="V766" s="87" t="str">
        <f>IF(ISNA(_xlfn.XLOOKUP($A766,HG!$B:$B,HG!$N:$N)),"",  _xlfn.XLOOKUP($A766,HG!$B:$B,HG!$N:$N))</f>
        <v/>
      </c>
    </row>
    <row r="767" spans="1:22" ht="24" customHeight="1">
      <c r="A767" s="92" t="s">
        <v>146</v>
      </c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78"/>
      <c r="P767" s="78"/>
      <c r="Q767" s="78"/>
      <c r="R767" s="78"/>
      <c r="S767" s="78"/>
      <c r="T767" s="92"/>
      <c r="U767" s="78"/>
      <c r="V767" s="78"/>
    </row>
    <row r="768" spans="1:22" ht="24" customHeight="1">
      <c r="A768" s="114" t="s">
        <v>975</v>
      </c>
      <c r="B768" s="115" t="s">
        <v>41</v>
      </c>
      <c r="C768" s="115" t="s">
        <v>42</v>
      </c>
      <c r="D768" s="115" t="s">
        <v>25</v>
      </c>
      <c r="E768" s="116">
        <v>45814</v>
      </c>
      <c r="F768" s="116">
        <v>45828</v>
      </c>
      <c r="G768" s="116">
        <v>45828</v>
      </c>
      <c r="H768" s="115">
        <v>14</v>
      </c>
      <c r="I768" s="115">
        <v>4</v>
      </c>
      <c r="J768" s="115">
        <v>-4</v>
      </c>
      <c r="K768" s="115" t="s">
        <v>38</v>
      </c>
      <c r="L768" s="115" t="s">
        <v>27</v>
      </c>
      <c r="M768" s="115" t="s">
        <v>61</v>
      </c>
      <c r="N768" s="115">
        <v>0</v>
      </c>
      <c r="O768" s="87" t="str">
        <f>IF(ISNA(_xlfn.XLOOKUP($A768,GCVOA!$B:$B,GCVOA!$N:$N)),"",  _xlfn.XLOOKUP($A768,GCVOA!$B:$B,GCVOA!$N:$N))</f>
        <v/>
      </c>
      <c r="P768" s="87" t="str">
        <f>IF(ISNA(_xlfn.XLOOKUP($A768,GCSEMI!$B:$B,GCSEMI!$N:$N)),"",  _xlfn.XLOOKUP($A768,GCSEMI!$B:$B,GCSEMI!$N:$N))</f>
        <v/>
      </c>
      <c r="Q768" s="87" t="str">
        <f>IF(ISNA(_xlfn.XLOOKUP($A768,ORGPREP!$B:$B,ORGPREP!$N:$N)),"",  _xlfn.XLOOKUP($A768,ORGPREP!$B:$B,ORGPREP!$N:$N))</f>
        <v/>
      </c>
      <c r="R768" s="87" t="str">
        <f>IF(ISNA(_xlfn.XLOOKUP($A768,MSSEMI!$B:$B,MSSEMI!$N:$N)),"",  _xlfn.XLOOKUP($A768,MSSEMI!$B:$B,MSSEMI!$N:$N))</f>
        <v/>
      </c>
      <c r="S768" s="87" t="str">
        <f>IF(ISNA(_xlfn.XLOOKUP($A768,MSVOA!$B:$B,MSVOA!$N:$N)),"",  _xlfn.XLOOKUP($A768,MSVOA!$B:$B,MSVOA!$N:$N))</f>
        <v/>
      </c>
      <c r="T768" s="114"/>
      <c r="U768" s="87">
        <f>IF(ISNA(_xlfn.XLOOKUP($A768,GENCHEM!$B:$B,GENCHEM!$N:$N)),"",  _xlfn.XLOOKUP($A768,GENCHEM!$B:$B,GENCHEM!$N:$N))</f>
        <v>0</v>
      </c>
      <c r="V768" s="87" t="str">
        <f>IF(ISNA(_xlfn.XLOOKUP($A768,HG!$B:$B,HG!$N:$N)),"",  _xlfn.XLOOKUP($A768,HG!$B:$B,HG!$N:$N))</f>
        <v/>
      </c>
    </row>
    <row r="769" spans="1:22" ht="24" customHeight="1">
      <c r="A769" s="92" t="s">
        <v>976</v>
      </c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78"/>
      <c r="P769" s="78"/>
      <c r="Q769" s="78"/>
      <c r="R769" s="78"/>
      <c r="S769" s="78"/>
      <c r="T769" s="92"/>
      <c r="U769" s="78"/>
      <c r="V769" s="78"/>
    </row>
    <row r="770" spans="1:22" ht="24" customHeight="1">
      <c r="A770" s="114" t="s">
        <v>977</v>
      </c>
      <c r="B770" s="115" t="s">
        <v>41</v>
      </c>
      <c r="C770" s="115" t="s">
        <v>978</v>
      </c>
      <c r="D770" s="115" t="s">
        <v>25</v>
      </c>
      <c r="E770" s="116">
        <v>45814</v>
      </c>
      <c r="F770" s="116">
        <v>45828</v>
      </c>
      <c r="G770" s="116">
        <v>45828</v>
      </c>
      <c r="H770" s="115">
        <v>14</v>
      </c>
      <c r="I770" s="115">
        <v>1</v>
      </c>
      <c r="J770" s="115">
        <v>-4</v>
      </c>
      <c r="K770" s="115" t="s">
        <v>38</v>
      </c>
      <c r="L770" s="115" t="s">
        <v>27</v>
      </c>
      <c r="M770" s="115" t="s">
        <v>28</v>
      </c>
      <c r="N770" s="115">
        <v>0</v>
      </c>
      <c r="O770" s="87" t="str">
        <f>IF(ISNA(_xlfn.XLOOKUP($A770,GCVOA!$B:$B,GCVOA!$N:$N)),"",  _xlfn.XLOOKUP($A770,GCVOA!$B:$B,GCVOA!$N:$N))</f>
        <v/>
      </c>
      <c r="P770" s="87" t="str">
        <f>IF(ISNA(_xlfn.XLOOKUP($A770,GCSEMI!$B:$B,GCSEMI!$N:$N)),"",  _xlfn.XLOOKUP($A770,GCSEMI!$B:$B,GCSEMI!$N:$N))</f>
        <v/>
      </c>
      <c r="Q770" s="87" t="str">
        <f>IF(ISNA(_xlfn.XLOOKUP($A770,ORGPREP!$B:$B,ORGPREP!$N:$N)),"",  _xlfn.XLOOKUP($A770,ORGPREP!$B:$B,ORGPREP!$N:$N))</f>
        <v/>
      </c>
      <c r="R770" s="87" t="str">
        <f>IF(ISNA(_xlfn.XLOOKUP($A770,MSSEMI!$B:$B,MSSEMI!$N:$N)),"",  _xlfn.XLOOKUP($A770,MSSEMI!$B:$B,MSSEMI!$N:$N))</f>
        <v/>
      </c>
      <c r="S770" s="87" t="str">
        <f>IF(ISNA(_xlfn.XLOOKUP($A770,MSVOA!$B:$B,MSVOA!$N:$N)),"",  _xlfn.XLOOKUP($A770,MSVOA!$B:$B,MSVOA!$N:$N))</f>
        <v/>
      </c>
      <c r="T770" s="114"/>
      <c r="U770" s="87" t="str">
        <f>IF(ISNA(_xlfn.XLOOKUP($A770,GENCHEM!$B:$B,GENCHEM!$N:$N)),"",  _xlfn.XLOOKUP($A770,GENCHEM!$B:$B,GENCHEM!$N:$N))</f>
        <v/>
      </c>
      <c r="V770" s="87" t="str">
        <f>IF(ISNA(_xlfn.XLOOKUP($A770,HG!$B:$B,HG!$N:$N)),"",  _xlfn.XLOOKUP($A770,HG!$B:$B,HG!$N:$N))</f>
        <v/>
      </c>
    </row>
    <row r="771" spans="1:22" ht="24" customHeight="1">
      <c r="A771" s="92" t="s">
        <v>319</v>
      </c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78"/>
      <c r="P771" s="78"/>
      <c r="Q771" s="78"/>
      <c r="R771" s="78"/>
      <c r="S771" s="78"/>
      <c r="T771" s="92"/>
      <c r="U771" s="78"/>
      <c r="V771" s="78"/>
    </row>
    <row r="772" spans="1:22" ht="24" customHeight="1">
      <c r="A772" s="114" t="s">
        <v>979</v>
      </c>
      <c r="B772" s="115" t="s">
        <v>980</v>
      </c>
      <c r="C772" s="115" t="s">
        <v>981</v>
      </c>
      <c r="D772" s="115" t="s">
        <v>982</v>
      </c>
      <c r="E772" s="116">
        <v>45814</v>
      </c>
      <c r="F772" s="116">
        <v>45828</v>
      </c>
      <c r="G772" s="116">
        <v>45828</v>
      </c>
      <c r="H772" s="115">
        <v>14</v>
      </c>
      <c r="I772" s="115">
        <v>1</v>
      </c>
      <c r="J772" s="115">
        <v>-4</v>
      </c>
      <c r="K772" s="115" t="s">
        <v>38</v>
      </c>
      <c r="L772" s="115" t="s">
        <v>47</v>
      </c>
      <c r="M772" s="115" t="s">
        <v>52</v>
      </c>
      <c r="N772" s="115">
        <v>0</v>
      </c>
      <c r="O772" s="87" t="str">
        <f>IF(ISNA(_xlfn.XLOOKUP($A772,GCVOA!$B:$B,GCVOA!$N:$N)),"",  _xlfn.XLOOKUP($A772,GCVOA!$B:$B,GCVOA!$N:$N))</f>
        <v/>
      </c>
      <c r="P772" s="87">
        <f>IF(ISNA(_xlfn.XLOOKUP($A772,GCSEMI!$B:$B,GCSEMI!$N:$N)),"",  _xlfn.XLOOKUP($A772,GCSEMI!$B:$B,GCSEMI!$N:$N))</f>
        <v>0</v>
      </c>
      <c r="Q772" s="87" t="str">
        <f>IF(ISNA(_xlfn.XLOOKUP($A772,ORGPREP!$B:$B,ORGPREP!$N:$N)),"",  _xlfn.XLOOKUP($A772,ORGPREP!$B:$B,ORGPREP!$N:$N))</f>
        <v/>
      </c>
      <c r="R772" s="87" t="str">
        <f>IF(ISNA(_xlfn.XLOOKUP($A772,MSSEMI!$B:$B,MSSEMI!$N:$N)),"",  _xlfn.XLOOKUP($A772,MSSEMI!$B:$B,MSSEMI!$N:$N))</f>
        <v/>
      </c>
      <c r="S772" s="87" t="str">
        <f>IF(ISNA(_xlfn.XLOOKUP($A772,MSVOA!$B:$B,MSVOA!$N:$N)),"",  _xlfn.XLOOKUP($A772,MSVOA!$B:$B,MSVOA!$N:$N))</f>
        <v/>
      </c>
      <c r="T772" s="114"/>
      <c r="U772" s="87" t="str">
        <f>IF(ISNA(_xlfn.XLOOKUP($A772,GENCHEM!$B:$B,GENCHEM!$N:$N)),"",  _xlfn.XLOOKUP($A772,GENCHEM!$B:$B,GENCHEM!$N:$N))</f>
        <v/>
      </c>
      <c r="V772" s="87" t="str">
        <f>IF(ISNA(_xlfn.XLOOKUP($A772,HG!$B:$B,HG!$N:$N)),"",  _xlfn.XLOOKUP($A772,HG!$B:$B,HG!$N:$N))</f>
        <v/>
      </c>
    </row>
    <row r="773" spans="1:22" ht="24" customHeight="1">
      <c r="A773" s="92" t="s">
        <v>983</v>
      </c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78"/>
      <c r="P773" s="78"/>
      <c r="Q773" s="78"/>
      <c r="R773" s="78"/>
      <c r="S773" s="78"/>
      <c r="T773" s="92"/>
      <c r="U773" s="78"/>
      <c r="V773" s="78"/>
    </row>
    <row r="774" spans="1:22" ht="24" customHeight="1">
      <c r="A774" s="114" t="s">
        <v>984</v>
      </c>
      <c r="B774" s="115" t="s">
        <v>590</v>
      </c>
      <c r="C774" s="115" t="s">
        <v>985</v>
      </c>
      <c r="D774" s="115" t="s">
        <v>25</v>
      </c>
      <c r="E774" s="116">
        <v>45814</v>
      </c>
      <c r="F774" s="116">
        <v>45828</v>
      </c>
      <c r="G774" s="116">
        <v>45828</v>
      </c>
      <c r="H774" s="115">
        <v>14</v>
      </c>
      <c r="I774" s="115">
        <v>8</v>
      </c>
      <c r="J774" s="115">
        <v>-4</v>
      </c>
      <c r="K774" s="115" t="s">
        <v>26</v>
      </c>
      <c r="L774" s="115" t="s">
        <v>27</v>
      </c>
      <c r="M774" s="115" t="s">
        <v>72</v>
      </c>
      <c r="N774" s="115">
        <v>0</v>
      </c>
      <c r="O774" s="87" t="str">
        <f>IF(ISNA(_xlfn.XLOOKUP($A774,GCVOA!$B:$B,GCVOA!$N:$N)),"",  _xlfn.XLOOKUP($A774,GCVOA!$B:$B,GCVOA!$N:$N))</f>
        <v/>
      </c>
      <c r="P774" s="87" t="str">
        <f>IF(ISNA(_xlfn.XLOOKUP($A774,GCSEMI!$B:$B,GCSEMI!$N:$N)),"",  _xlfn.XLOOKUP($A774,GCSEMI!$B:$B,GCSEMI!$N:$N))</f>
        <v/>
      </c>
      <c r="Q774" s="87" t="str">
        <f>IF(ISNA(_xlfn.XLOOKUP($A774,ORGPREP!$B:$B,ORGPREP!$N:$N)),"",  _xlfn.XLOOKUP($A774,ORGPREP!$B:$B,ORGPREP!$N:$N))</f>
        <v/>
      </c>
      <c r="R774" s="87" t="str">
        <f>IF(ISNA(_xlfn.XLOOKUP($A774,MSSEMI!$B:$B,MSSEMI!$N:$N)),"",  _xlfn.XLOOKUP($A774,MSSEMI!$B:$B,MSSEMI!$N:$N))</f>
        <v/>
      </c>
      <c r="S774" s="87" t="str">
        <f>IF(ISNA(_xlfn.XLOOKUP($A774,MSVOA!$B:$B,MSVOA!$N:$N)),"",  _xlfn.XLOOKUP($A774,MSVOA!$B:$B,MSVOA!$N:$N))</f>
        <v/>
      </c>
      <c r="T774" s="114"/>
      <c r="U774" s="87" t="str">
        <f>IF(ISNA(_xlfn.XLOOKUP($A774,GENCHEM!$B:$B,GENCHEM!$N:$N)),"",  _xlfn.XLOOKUP($A774,GENCHEM!$B:$B,GENCHEM!$N:$N))</f>
        <v/>
      </c>
      <c r="V774" s="87" t="str">
        <f>IF(ISNA(_xlfn.XLOOKUP($A774,HG!$B:$B,HG!$N:$N)),"",  _xlfn.XLOOKUP($A774,HG!$B:$B,HG!$N:$N))</f>
        <v/>
      </c>
    </row>
    <row r="775" spans="1:22" ht="24" customHeight="1">
      <c r="A775" s="92" t="s">
        <v>520</v>
      </c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78"/>
      <c r="P775" s="78"/>
      <c r="Q775" s="78"/>
      <c r="R775" s="78"/>
      <c r="S775" s="78"/>
      <c r="T775" s="92"/>
      <c r="U775" s="78"/>
      <c r="V775" s="78"/>
    </row>
    <row r="776" spans="1:22" ht="24" customHeight="1">
      <c r="A776" s="114" t="s">
        <v>986</v>
      </c>
      <c r="B776" s="115" t="s">
        <v>140</v>
      </c>
      <c r="C776" s="115" t="s">
        <v>141</v>
      </c>
      <c r="D776" s="115" t="s">
        <v>25</v>
      </c>
      <c r="E776" s="116">
        <v>45814</v>
      </c>
      <c r="F776" s="116">
        <v>45828</v>
      </c>
      <c r="G776" s="116">
        <v>45828</v>
      </c>
      <c r="H776" s="115">
        <v>14</v>
      </c>
      <c r="I776" s="115">
        <v>3</v>
      </c>
      <c r="J776" s="115">
        <v>-4</v>
      </c>
      <c r="K776" s="115" t="s">
        <v>95</v>
      </c>
      <c r="L776" s="115" t="s">
        <v>27</v>
      </c>
      <c r="M776" s="115" t="s">
        <v>61</v>
      </c>
      <c r="N776" s="115">
        <v>0</v>
      </c>
      <c r="O776" s="87" t="str">
        <f>IF(ISNA(_xlfn.XLOOKUP($A776,GCVOA!$B:$B,GCVOA!$N:$N)),"",  _xlfn.XLOOKUP($A776,GCVOA!$B:$B,GCVOA!$N:$N))</f>
        <v/>
      </c>
      <c r="P776" s="87" t="str">
        <f>IF(ISNA(_xlfn.XLOOKUP($A776,GCSEMI!$B:$B,GCSEMI!$N:$N)),"",  _xlfn.XLOOKUP($A776,GCSEMI!$B:$B,GCSEMI!$N:$N))</f>
        <v/>
      </c>
      <c r="Q776" s="87" t="str">
        <f>IF(ISNA(_xlfn.XLOOKUP($A776,ORGPREP!$B:$B,ORGPREP!$N:$N)),"",  _xlfn.XLOOKUP($A776,ORGPREP!$B:$B,ORGPREP!$N:$N))</f>
        <v/>
      </c>
      <c r="R776" s="87" t="str">
        <f>IF(ISNA(_xlfn.XLOOKUP($A776,MSSEMI!$B:$B,MSSEMI!$N:$N)),"",  _xlfn.XLOOKUP($A776,MSSEMI!$B:$B,MSSEMI!$N:$N))</f>
        <v/>
      </c>
      <c r="S776" s="87" t="str">
        <f>IF(ISNA(_xlfn.XLOOKUP($A776,MSVOA!$B:$B,MSVOA!$N:$N)),"",  _xlfn.XLOOKUP($A776,MSVOA!$B:$B,MSVOA!$N:$N))</f>
        <v/>
      </c>
      <c r="T776" s="114"/>
      <c r="U776" s="87">
        <f>IF(ISNA(_xlfn.XLOOKUP($A776,GENCHEM!$B:$B,GENCHEM!$N:$N)),"",  _xlfn.XLOOKUP($A776,GENCHEM!$B:$B,GENCHEM!$N:$N))</f>
        <v>0</v>
      </c>
      <c r="V776" s="87" t="str">
        <f>IF(ISNA(_xlfn.XLOOKUP($A776,HG!$B:$B,HG!$N:$N)),"",  _xlfn.XLOOKUP($A776,HG!$B:$B,HG!$N:$N))</f>
        <v/>
      </c>
    </row>
    <row r="777" spans="1:22" ht="24" customHeight="1">
      <c r="A777" s="92" t="s">
        <v>488</v>
      </c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78"/>
      <c r="P777" s="78"/>
      <c r="Q777" s="78"/>
      <c r="R777" s="78"/>
      <c r="S777" s="78"/>
      <c r="T777" s="92"/>
      <c r="U777" s="78"/>
      <c r="V777" s="78"/>
    </row>
    <row r="778" spans="1:22" ht="24" customHeight="1">
      <c r="A778" s="114" t="s">
        <v>987</v>
      </c>
      <c r="B778" s="115" t="s">
        <v>70</v>
      </c>
      <c r="C778" s="115" t="s">
        <v>988</v>
      </c>
      <c r="D778" s="115" t="s">
        <v>25</v>
      </c>
      <c r="E778" s="116">
        <v>45814</v>
      </c>
      <c r="F778" s="116">
        <v>45828</v>
      </c>
      <c r="G778" s="116">
        <v>45828</v>
      </c>
      <c r="H778" s="115">
        <v>14</v>
      </c>
      <c r="I778" s="115">
        <v>4</v>
      </c>
      <c r="J778" s="115">
        <v>-4</v>
      </c>
      <c r="K778" s="115" t="s">
        <v>26</v>
      </c>
      <c r="L778" s="115" t="s">
        <v>27</v>
      </c>
      <c r="M778" s="115" t="s">
        <v>61</v>
      </c>
      <c r="N778" s="115">
        <v>0</v>
      </c>
      <c r="O778" s="87" t="str">
        <f>IF(ISNA(_xlfn.XLOOKUP($A778,GCVOA!$B:$B,GCVOA!$N:$N)),"",  _xlfn.XLOOKUP($A778,GCVOA!$B:$B,GCVOA!$N:$N))</f>
        <v/>
      </c>
      <c r="P778" s="87" t="str">
        <f>IF(ISNA(_xlfn.XLOOKUP($A778,GCSEMI!$B:$B,GCSEMI!$N:$N)),"",  _xlfn.XLOOKUP($A778,GCSEMI!$B:$B,GCSEMI!$N:$N))</f>
        <v/>
      </c>
      <c r="Q778" s="87" t="str">
        <f>IF(ISNA(_xlfn.XLOOKUP($A778,ORGPREP!$B:$B,ORGPREP!$N:$N)),"",  _xlfn.XLOOKUP($A778,ORGPREP!$B:$B,ORGPREP!$N:$N))</f>
        <v/>
      </c>
      <c r="R778" s="87" t="str">
        <f>IF(ISNA(_xlfn.XLOOKUP($A778,MSSEMI!$B:$B,MSSEMI!$N:$N)),"",  _xlfn.XLOOKUP($A778,MSSEMI!$B:$B,MSSEMI!$N:$N))</f>
        <v/>
      </c>
      <c r="S778" s="87" t="str">
        <f>IF(ISNA(_xlfn.XLOOKUP($A778,MSVOA!$B:$B,MSVOA!$N:$N)),"",  _xlfn.XLOOKUP($A778,MSVOA!$B:$B,MSVOA!$N:$N))</f>
        <v/>
      </c>
      <c r="T778" s="114"/>
      <c r="U778" s="87">
        <f>IF(ISNA(_xlfn.XLOOKUP($A778,GENCHEM!$B:$B,GENCHEM!$N:$N)),"",  _xlfn.XLOOKUP($A778,GENCHEM!$B:$B,GENCHEM!$N:$N))</f>
        <v>0</v>
      </c>
      <c r="V778" s="87">
        <f>IF(ISNA(_xlfn.XLOOKUP($A778,HG!$B:$B,HG!$N:$N)),"",  _xlfn.XLOOKUP($A778,HG!$B:$B,HG!$N:$N))</f>
        <v>0</v>
      </c>
    </row>
    <row r="779" spans="1:22" ht="24" customHeight="1">
      <c r="A779" s="92" t="s">
        <v>989</v>
      </c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78"/>
      <c r="P779" s="78"/>
      <c r="Q779" s="78"/>
      <c r="R779" s="78"/>
      <c r="S779" s="78"/>
      <c r="T779" s="92"/>
      <c r="U779" s="78"/>
      <c r="V779" s="78"/>
    </row>
    <row r="780" spans="1:22" ht="24" customHeight="1">
      <c r="A780" s="114" t="s">
        <v>990</v>
      </c>
      <c r="B780" s="115" t="s">
        <v>59</v>
      </c>
      <c r="C780" s="115" t="s">
        <v>991</v>
      </c>
      <c r="D780" s="115" t="s">
        <v>25</v>
      </c>
      <c r="E780" s="116">
        <v>45821</v>
      </c>
      <c r="F780" s="116">
        <v>45828</v>
      </c>
      <c r="G780" s="116">
        <v>45828</v>
      </c>
      <c r="H780" s="115">
        <v>7</v>
      </c>
      <c r="I780" s="115">
        <v>1</v>
      </c>
      <c r="J780" s="115">
        <v>-4</v>
      </c>
      <c r="K780" s="115" t="s">
        <v>38</v>
      </c>
      <c r="L780" s="115" t="s">
        <v>27</v>
      </c>
      <c r="M780" s="115" t="s">
        <v>44</v>
      </c>
      <c r="N780" s="115"/>
      <c r="O780" s="87">
        <f>IF(ISNA(_xlfn.XLOOKUP($A780,GCVOA!$B:$B,GCVOA!$N:$N)),"",  _xlfn.XLOOKUP($A780,GCVOA!$B:$B,GCVOA!$N:$N))</f>
        <v>0</v>
      </c>
      <c r="P780" s="87" t="str">
        <f>IF(ISNA(_xlfn.XLOOKUP($A780,GCSEMI!$B:$B,GCSEMI!$N:$N)),"",  _xlfn.XLOOKUP($A780,GCSEMI!$B:$B,GCSEMI!$N:$N))</f>
        <v/>
      </c>
      <c r="Q780" s="87" t="str">
        <f>IF(ISNA(_xlfn.XLOOKUP($A780,ORGPREP!$B:$B,ORGPREP!$N:$N)),"",  _xlfn.XLOOKUP($A780,ORGPREP!$B:$B,ORGPREP!$N:$N))</f>
        <v/>
      </c>
      <c r="R780" s="87" t="str">
        <f>IF(ISNA(_xlfn.XLOOKUP($A780,MSSEMI!$B:$B,MSSEMI!$N:$N)),"",  _xlfn.XLOOKUP($A780,MSSEMI!$B:$B,MSSEMI!$N:$N))</f>
        <v/>
      </c>
      <c r="S780" s="87">
        <f>IF(ISNA(_xlfn.XLOOKUP($A780,MSVOA!$B:$B,MSVOA!$N:$N)),"",  _xlfn.XLOOKUP($A780,MSVOA!$B:$B,MSVOA!$N:$N))</f>
        <v>0</v>
      </c>
      <c r="T780" s="114"/>
      <c r="U780" s="87" t="str">
        <f>IF(ISNA(_xlfn.XLOOKUP($A780,GENCHEM!$B:$B,GENCHEM!$N:$N)),"",  _xlfn.XLOOKUP($A780,GENCHEM!$B:$B,GENCHEM!$N:$N))</f>
        <v/>
      </c>
      <c r="V780" s="87" t="str">
        <f>IF(ISNA(_xlfn.XLOOKUP($A780,HG!$B:$B,HG!$N:$N)),"",  _xlfn.XLOOKUP($A780,HG!$B:$B,HG!$N:$N))</f>
        <v/>
      </c>
    </row>
    <row r="781" spans="1:22" ht="24" customHeight="1">
      <c r="A781" s="92" t="s">
        <v>935</v>
      </c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78"/>
      <c r="P781" s="78"/>
      <c r="Q781" s="78"/>
      <c r="R781" s="78"/>
      <c r="S781" s="78"/>
      <c r="T781" s="92"/>
      <c r="U781" s="78"/>
      <c r="V781" s="78"/>
    </row>
    <row r="782" spans="1:22" ht="24" customHeight="1">
      <c r="A782" s="114" t="s">
        <v>992</v>
      </c>
      <c r="B782" s="115" t="s">
        <v>437</v>
      </c>
      <c r="C782" s="115" t="s">
        <v>969</v>
      </c>
      <c r="D782" s="115" t="s">
        <v>25</v>
      </c>
      <c r="E782" s="116">
        <v>45821</v>
      </c>
      <c r="F782" s="116">
        <v>45828</v>
      </c>
      <c r="G782" s="116">
        <v>45828</v>
      </c>
      <c r="H782" s="115">
        <v>7</v>
      </c>
      <c r="I782" s="115">
        <v>2</v>
      </c>
      <c r="J782" s="115">
        <v>-4</v>
      </c>
      <c r="K782" s="115" t="s">
        <v>26</v>
      </c>
      <c r="L782" s="115" t="s">
        <v>27</v>
      </c>
      <c r="M782" s="115" t="s">
        <v>44</v>
      </c>
      <c r="N782" s="115"/>
      <c r="O782" s="87" t="str">
        <f>IF(ISNA(_xlfn.XLOOKUP($A782,GCVOA!$B:$B,GCVOA!$N:$N)),"",  _xlfn.XLOOKUP($A782,GCVOA!$B:$B,GCVOA!$N:$N))</f>
        <v/>
      </c>
      <c r="P782" s="87" t="str">
        <f>IF(ISNA(_xlfn.XLOOKUP($A782,GCSEMI!$B:$B,GCSEMI!$N:$N)),"",  _xlfn.XLOOKUP($A782,GCSEMI!$B:$B,GCSEMI!$N:$N))</f>
        <v/>
      </c>
      <c r="Q782" s="87" t="str">
        <f>IF(ISNA(_xlfn.XLOOKUP($A782,ORGPREP!$B:$B,ORGPREP!$N:$N)),"",  _xlfn.XLOOKUP($A782,ORGPREP!$B:$B,ORGPREP!$N:$N))</f>
        <v/>
      </c>
      <c r="R782" s="87" t="str">
        <f>IF(ISNA(_xlfn.XLOOKUP($A782,MSSEMI!$B:$B,MSSEMI!$N:$N)),"",  _xlfn.XLOOKUP($A782,MSSEMI!$B:$B,MSSEMI!$N:$N))</f>
        <v/>
      </c>
      <c r="S782" s="87">
        <f>IF(ISNA(_xlfn.XLOOKUP($A782,MSVOA!$B:$B,MSVOA!$N:$N)),"",  _xlfn.XLOOKUP($A782,MSVOA!$B:$B,MSVOA!$N:$N))</f>
        <v>0</v>
      </c>
      <c r="T782" s="114"/>
      <c r="U782" s="87" t="str">
        <f>IF(ISNA(_xlfn.XLOOKUP($A782,GENCHEM!$B:$B,GENCHEM!$N:$N)),"",  _xlfn.XLOOKUP($A782,GENCHEM!$B:$B,GENCHEM!$N:$N))</f>
        <v/>
      </c>
      <c r="V782" s="87" t="str">
        <f>IF(ISNA(_xlfn.XLOOKUP($A782,HG!$B:$B,HG!$N:$N)),"",  _xlfn.XLOOKUP($A782,HG!$B:$B,HG!$N:$N))</f>
        <v/>
      </c>
    </row>
    <row r="783" spans="1:22" ht="24" customHeight="1">
      <c r="A783" s="92" t="s">
        <v>993</v>
      </c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78"/>
      <c r="P783" s="78"/>
      <c r="Q783" s="78"/>
      <c r="R783" s="78"/>
      <c r="S783" s="78"/>
      <c r="T783" s="92"/>
      <c r="U783" s="78"/>
      <c r="V783" s="78"/>
    </row>
    <row r="784" spans="1:22" ht="24" customHeight="1">
      <c r="A784" s="124" t="s">
        <v>994</v>
      </c>
      <c r="B784" s="125" t="s">
        <v>913</v>
      </c>
      <c r="C784" s="125" t="s">
        <v>995</v>
      </c>
      <c r="D784" s="125" t="s">
        <v>915</v>
      </c>
      <c r="E784" s="126">
        <v>45821</v>
      </c>
      <c r="F784" s="126">
        <v>45828</v>
      </c>
      <c r="G784" s="126">
        <v>45828</v>
      </c>
      <c r="H784" s="125">
        <v>5</v>
      </c>
      <c r="I784" s="125">
        <v>1</v>
      </c>
      <c r="J784" s="125">
        <v>-4</v>
      </c>
      <c r="K784" s="125" t="s">
        <v>38</v>
      </c>
      <c r="L784" s="125" t="s">
        <v>27</v>
      </c>
      <c r="M784" s="125" t="s">
        <v>28</v>
      </c>
      <c r="N784" s="125"/>
      <c r="O784" s="89" t="str">
        <f>IF(ISNA(_xlfn.XLOOKUP($A784,GCVOA!$B:$B,GCVOA!$N:$N)),"",  _xlfn.XLOOKUP($A784,GCVOA!$B:$B,GCVOA!$N:$N))</f>
        <v/>
      </c>
      <c r="P784" s="89" t="str">
        <f>IF(ISNA(_xlfn.XLOOKUP($A784,GCSEMI!$B:$B,GCSEMI!$N:$N)),"",  _xlfn.XLOOKUP($A784,GCSEMI!$B:$B,GCSEMI!$N:$N))</f>
        <v/>
      </c>
      <c r="Q784" s="89" t="str">
        <f>IF(ISNA(_xlfn.XLOOKUP($A784,ORGPREP!$B:$B,ORGPREP!$N:$N)),"",  _xlfn.XLOOKUP($A784,ORGPREP!$B:$B,ORGPREP!$N:$N))</f>
        <v/>
      </c>
      <c r="R784" s="89" t="str">
        <f>IF(ISNA(_xlfn.XLOOKUP($A784,MSSEMI!$B:$B,MSSEMI!$N:$N)),"",  _xlfn.XLOOKUP($A784,MSSEMI!$B:$B,MSSEMI!$N:$N))</f>
        <v/>
      </c>
      <c r="S784" s="89" t="str">
        <f>IF(ISNA(_xlfn.XLOOKUP($A784,MSVOA!$B:$B,MSVOA!$N:$N)),"",  _xlfn.XLOOKUP($A784,MSVOA!$B:$B,MSVOA!$N:$N))</f>
        <v/>
      </c>
      <c r="T784" s="124"/>
      <c r="U784" s="89" t="str">
        <f>IF(ISNA(_xlfn.XLOOKUP($A784,GENCHEM!$B:$B,GENCHEM!$N:$N)),"",  _xlfn.XLOOKUP($A784,GENCHEM!$B:$B,GENCHEM!$N:$N))</f>
        <v/>
      </c>
      <c r="V784" s="89" t="str">
        <f>IF(ISNA(_xlfn.XLOOKUP($A784,HG!$B:$B,HG!$N:$N)),"",  _xlfn.XLOOKUP($A784,HG!$B:$B,HG!$N:$N))</f>
        <v/>
      </c>
    </row>
    <row r="785" spans="1:22" ht="24" customHeight="1">
      <c r="A785" s="92" t="s">
        <v>473</v>
      </c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78"/>
      <c r="P785" s="78"/>
      <c r="Q785" s="78"/>
      <c r="R785" s="78"/>
      <c r="S785" s="78"/>
      <c r="T785" s="92"/>
      <c r="U785" s="78"/>
      <c r="V785" s="78"/>
    </row>
    <row r="786" spans="1:22" ht="24" customHeight="1">
      <c r="A786" s="114" t="s">
        <v>996</v>
      </c>
      <c r="B786" s="115" t="s">
        <v>997</v>
      </c>
      <c r="C786" s="115" t="s">
        <v>998</v>
      </c>
      <c r="D786" s="115" t="s">
        <v>25</v>
      </c>
      <c r="E786" s="116">
        <v>45821</v>
      </c>
      <c r="F786" s="116">
        <v>45828</v>
      </c>
      <c r="G786" s="116">
        <v>45828</v>
      </c>
      <c r="H786" s="115">
        <v>7</v>
      </c>
      <c r="I786" s="115">
        <v>17</v>
      </c>
      <c r="J786" s="115">
        <v>-4</v>
      </c>
      <c r="K786" s="115" t="s">
        <v>95</v>
      </c>
      <c r="L786" s="115" t="s">
        <v>27</v>
      </c>
      <c r="M786" s="115" t="s">
        <v>44</v>
      </c>
      <c r="N786" s="115"/>
      <c r="O786" s="87" t="str">
        <f>IF(ISNA(_xlfn.XLOOKUP($A786,GCVOA!$B:$B,GCVOA!$N:$N)),"",  _xlfn.XLOOKUP($A786,GCVOA!$B:$B,GCVOA!$N:$N))</f>
        <v/>
      </c>
      <c r="P786" s="87">
        <f>IF(ISNA(_xlfn.XLOOKUP($A786,GCSEMI!$B:$B,GCSEMI!$N:$N)),"",  _xlfn.XLOOKUP($A786,GCSEMI!$B:$B,GCSEMI!$N:$N))</f>
        <v>0</v>
      </c>
      <c r="Q786" s="87">
        <f>IF(ISNA(_xlfn.XLOOKUP($A786,ORGPREP!$B:$B,ORGPREP!$N:$N)),"",  _xlfn.XLOOKUP($A786,ORGPREP!$B:$B,ORGPREP!$N:$N))</f>
        <v>0</v>
      </c>
      <c r="R786" s="87">
        <f>IF(ISNA(_xlfn.XLOOKUP($A786,MSSEMI!$B:$B,MSSEMI!$N:$N)),"",  _xlfn.XLOOKUP($A786,MSSEMI!$B:$B,MSSEMI!$N:$N))</f>
        <v>0</v>
      </c>
      <c r="S786" s="87">
        <f>IF(ISNA(_xlfn.XLOOKUP($A786,MSVOA!$B:$B,MSVOA!$N:$N)),"",  _xlfn.XLOOKUP($A786,MSVOA!$B:$B,MSVOA!$N:$N))</f>
        <v>0</v>
      </c>
      <c r="T786" s="114"/>
      <c r="U786" s="87" t="str">
        <f>IF(ISNA(_xlfn.XLOOKUP($A786,GENCHEM!$B:$B,GENCHEM!$N:$N)),"",  _xlfn.XLOOKUP($A786,GENCHEM!$B:$B,GENCHEM!$N:$N))</f>
        <v/>
      </c>
      <c r="V786" s="87" t="str">
        <f>IF(ISNA(_xlfn.XLOOKUP($A786,HG!$B:$B,HG!$N:$N)),"",  _xlfn.XLOOKUP($A786,HG!$B:$B,HG!$N:$N))</f>
        <v/>
      </c>
    </row>
    <row r="787" spans="1:22" ht="24" customHeight="1">
      <c r="A787" s="92" t="s">
        <v>999</v>
      </c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78"/>
      <c r="P787" s="78"/>
      <c r="Q787" s="78"/>
      <c r="R787" s="78"/>
      <c r="S787" s="78"/>
      <c r="T787" s="92"/>
      <c r="U787" s="78"/>
      <c r="V787" s="78"/>
    </row>
    <row r="788" spans="1:22" ht="24" customHeight="1">
      <c r="A788" s="114" t="s">
        <v>1000</v>
      </c>
      <c r="B788" s="115" t="s">
        <v>393</v>
      </c>
      <c r="C788" s="115" t="s">
        <v>394</v>
      </c>
      <c r="D788" s="115" t="s">
        <v>25</v>
      </c>
      <c r="E788" s="116">
        <v>45799</v>
      </c>
      <c r="F788" s="116">
        <v>45831</v>
      </c>
      <c r="G788" s="116">
        <v>45831</v>
      </c>
      <c r="H788" s="115">
        <v>28</v>
      </c>
      <c r="I788" s="115">
        <v>1</v>
      </c>
      <c r="J788" s="115">
        <v>-7</v>
      </c>
      <c r="K788" s="115" t="s">
        <v>95</v>
      </c>
      <c r="L788" s="115" t="s">
        <v>43</v>
      </c>
      <c r="M788" s="115" t="s">
        <v>72</v>
      </c>
      <c r="N788" s="115">
        <v>0</v>
      </c>
      <c r="O788" s="87" t="str">
        <f>IF(ISNA(_xlfn.XLOOKUP($A788,GCVOA!$B:$B,GCVOA!$N:$N)),"",  _xlfn.XLOOKUP($A788,GCVOA!$B:$B,GCVOA!$N:$N))</f>
        <v/>
      </c>
      <c r="P788" s="87" t="str">
        <f>IF(ISNA(_xlfn.XLOOKUP($A788,GCSEMI!$B:$B,GCSEMI!$N:$N)),"",  _xlfn.XLOOKUP($A788,GCSEMI!$B:$B,GCSEMI!$N:$N))</f>
        <v/>
      </c>
      <c r="Q788" s="87" t="str">
        <f>IF(ISNA(_xlfn.XLOOKUP($A788,ORGPREP!$B:$B,ORGPREP!$N:$N)),"",  _xlfn.XLOOKUP($A788,ORGPREP!$B:$B,ORGPREP!$N:$N))</f>
        <v/>
      </c>
      <c r="R788" s="87" t="str">
        <f>IF(ISNA(_xlfn.XLOOKUP($A788,MSSEMI!$B:$B,MSSEMI!$N:$N)),"",  _xlfn.XLOOKUP($A788,MSSEMI!$B:$B,MSSEMI!$N:$N))</f>
        <v/>
      </c>
      <c r="S788" s="87" t="str">
        <f>IF(ISNA(_xlfn.XLOOKUP($A788,MSVOA!$B:$B,MSVOA!$N:$N)),"",  _xlfn.XLOOKUP($A788,MSVOA!$B:$B,MSVOA!$N:$N))</f>
        <v/>
      </c>
      <c r="T788" s="114"/>
      <c r="U788" s="87" t="str">
        <f>IF(ISNA(_xlfn.XLOOKUP($A788,GENCHEM!$B:$B,GENCHEM!$N:$N)),"",  _xlfn.XLOOKUP($A788,GENCHEM!$B:$B,GENCHEM!$N:$N))</f>
        <v/>
      </c>
      <c r="V788" s="87" t="str">
        <f>IF(ISNA(_xlfn.XLOOKUP($A788,HG!$B:$B,HG!$N:$N)),"",  _xlfn.XLOOKUP($A788,HG!$B:$B,HG!$N:$N))</f>
        <v/>
      </c>
    </row>
    <row r="789" spans="1:22" ht="24" customHeight="1">
      <c r="A789" s="92" t="s">
        <v>1001</v>
      </c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78"/>
      <c r="P789" s="78"/>
      <c r="Q789" s="78"/>
      <c r="R789" s="78"/>
      <c r="S789" s="78"/>
      <c r="T789" s="92"/>
      <c r="U789" s="78"/>
      <c r="V789" s="78"/>
    </row>
    <row r="790" spans="1:22" ht="24" customHeight="1">
      <c r="A790" s="114" t="s">
        <v>1002</v>
      </c>
      <c r="B790" s="115" t="s">
        <v>1003</v>
      </c>
      <c r="C790" s="115" t="s">
        <v>1004</v>
      </c>
      <c r="D790" s="115" t="s">
        <v>25</v>
      </c>
      <c r="E790" s="116">
        <v>45817</v>
      </c>
      <c r="F790" s="116">
        <v>45831</v>
      </c>
      <c r="G790" s="116">
        <v>45831</v>
      </c>
      <c r="H790" s="115">
        <v>14</v>
      </c>
      <c r="I790" s="115">
        <v>1</v>
      </c>
      <c r="J790" s="115">
        <v>-7</v>
      </c>
      <c r="K790" s="115" t="s">
        <v>95</v>
      </c>
      <c r="L790" s="115" t="s">
        <v>27</v>
      </c>
      <c r="M790" s="115" t="s">
        <v>52</v>
      </c>
      <c r="N790" s="115">
        <v>0</v>
      </c>
      <c r="O790" s="87" t="str">
        <f>IF(ISNA(_xlfn.XLOOKUP($A790,GCVOA!$B:$B,GCVOA!$N:$N)),"",  _xlfn.XLOOKUP($A790,GCVOA!$B:$B,GCVOA!$N:$N))</f>
        <v/>
      </c>
      <c r="P790" s="87">
        <f>IF(ISNA(_xlfn.XLOOKUP($A790,GCSEMI!$B:$B,GCSEMI!$N:$N)),"",  _xlfn.XLOOKUP($A790,GCSEMI!$B:$B,GCSEMI!$N:$N))</f>
        <v>0</v>
      </c>
      <c r="Q790" s="87" t="str">
        <f>IF(ISNA(_xlfn.XLOOKUP($A790,ORGPREP!$B:$B,ORGPREP!$N:$N)),"",  _xlfn.XLOOKUP($A790,ORGPREP!$B:$B,ORGPREP!$N:$N))</f>
        <v/>
      </c>
      <c r="R790" s="87" t="str">
        <f>IF(ISNA(_xlfn.XLOOKUP($A790,MSSEMI!$B:$B,MSSEMI!$N:$N)),"",  _xlfn.XLOOKUP($A790,MSSEMI!$B:$B,MSSEMI!$N:$N))</f>
        <v/>
      </c>
      <c r="S790" s="87" t="str">
        <f>IF(ISNA(_xlfn.XLOOKUP($A790,MSVOA!$B:$B,MSVOA!$N:$N)),"",  _xlfn.XLOOKUP($A790,MSVOA!$B:$B,MSVOA!$N:$N))</f>
        <v/>
      </c>
      <c r="T790" s="114"/>
      <c r="U790" s="87" t="str">
        <f>IF(ISNA(_xlfn.XLOOKUP($A790,GENCHEM!$B:$B,GENCHEM!$N:$N)),"",  _xlfn.XLOOKUP($A790,GENCHEM!$B:$B,GENCHEM!$N:$N))</f>
        <v/>
      </c>
      <c r="V790" s="87" t="str">
        <f>IF(ISNA(_xlfn.XLOOKUP($A790,HG!$B:$B,HG!$N:$N)),"",  _xlfn.XLOOKUP($A790,HG!$B:$B,HG!$N:$N))</f>
        <v/>
      </c>
    </row>
    <row r="791" spans="1:22" ht="24" customHeight="1">
      <c r="A791" s="92" t="s">
        <v>1005</v>
      </c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78"/>
      <c r="P791" s="78"/>
      <c r="Q791" s="78"/>
      <c r="R791" s="78"/>
      <c r="S791" s="78"/>
      <c r="T791" s="92"/>
      <c r="U791" s="78"/>
      <c r="V791" s="78"/>
    </row>
    <row r="792" spans="1:22" ht="24" customHeight="1">
      <c r="A792" s="114" t="s">
        <v>1006</v>
      </c>
      <c r="B792" s="115" t="s">
        <v>540</v>
      </c>
      <c r="C792" s="115" t="s">
        <v>1007</v>
      </c>
      <c r="D792" s="115" t="s">
        <v>25</v>
      </c>
      <c r="E792" s="116">
        <v>45817</v>
      </c>
      <c r="F792" s="116">
        <v>45831</v>
      </c>
      <c r="G792" s="116">
        <v>45831</v>
      </c>
      <c r="H792" s="115">
        <v>14</v>
      </c>
      <c r="I792" s="115">
        <v>1</v>
      </c>
      <c r="J792" s="115">
        <v>-7</v>
      </c>
      <c r="K792" s="115" t="s">
        <v>95</v>
      </c>
      <c r="L792" s="115" t="s">
        <v>27</v>
      </c>
      <c r="M792" s="115" t="s">
        <v>52</v>
      </c>
      <c r="N792" s="115">
        <v>0</v>
      </c>
      <c r="O792" s="87" t="str">
        <f>IF(ISNA(_xlfn.XLOOKUP($A792,GCVOA!$B:$B,GCVOA!$N:$N)),"",  _xlfn.XLOOKUP($A792,GCVOA!$B:$B,GCVOA!$N:$N))</f>
        <v/>
      </c>
      <c r="P792" s="87">
        <f>IF(ISNA(_xlfn.XLOOKUP($A792,GCSEMI!$B:$B,GCSEMI!$N:$N)),"",  _xlfn.XLOOKUP($A792,GCSEMI!$B:$B,GCSEMI!$N:$N))</f>
        <v>0</v>
      </c>
      <c r="Q792" s="87" t="str">
        <f>IF(ISNA(_xlfn.XLOOKUP($A792,ORGPREP!$B:$B,ORGPREP!$N:$N)),"",  _xlfn.XLOOKUP($A792,ORGPREP!$B:$B,ORGPREP!$N:$N))</f>
        <v/>
      </c>
      <c r="R792" s="87" t="str">
        <f>IF(ISNA(_xlfn.XLOOKUP($A792,MSSEMI!$B:$B,MSSEMI!$N:$N)),"",  _xlfn.XLOOKUP($A792,MSSEMI!$B:$B,MSSEMI!$N:$N))</f>
        <v/>
      </c>
      <c r="S792" s="87" t="str">
        <f>IF(ISNA(_xlfn.XLOOKUP($A792,MSVOA!$B:$B,MSVOA!$N:$N)),"",  _xlfn.XLOOKUP($A792,MSVOA!$B:$B,MSVOA!$N:$N))</f>
        <v/>
      </c>
      <c r="T792" s="114"/>
      <c r="U792" s="87" t="str">
        <f>IF(ISNA(_xlfn.XLOOKUP($A792,GENCHEM!$B:$B,GENCHEM!$N:$N)),"",  _xlfn.XLOOKUP($A792,GENCHEM!$B:$B,GENCHEM!$N:$N))</f>
        <v/>
      </c>
      <c r="V792" s="87" t="str">
        <f>IF(ISNA(_xlfn.XLOOKUP($A792,HG!$B:$B,HG!$N:$N)),"",  _xlfn.XLOOKUP($A792,HG!$B:$B,HG!$N:$N))</f>
        <v/>
      </c>
    </row>
    <row r="793" spans="1:22" ht="24" customHeight="1">
      <c r="A793" s="92" t="s">
        <v>1005</v>
      </c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78"/>
      <c r="P793" s="78"/>
      <c r="Q793" s="78"/>
      <c r="R793" s="78"/>
      <c r="S793" s="78"/>
      <c r="T793" s="92"/>
      <c r="U793" s="78"/>
      <c r="V793" s="78"/>
    </row>
    <row r="794" spans="1:22" ht="24" customHeight="1">
      <c r="A794" s="114" t="s">
        <v>1008</v>
      </c>
      <c r="B794" s="115" t="s">
        <v>540</v>
      </c>
      <c r="C794" s="115" t="s">
        <v>1009</v>
      </c>
      <c r="D794" s="115" t="s">
        <v>25</v>
      </c>
      <c r="E794" s="116">
        <v>45817</v>
      </c>
      <c r="F794" s="116">
        <v>45831</v>
      </c>
      <c r="G794" s="116">
        <v>45831</v>
      </c>
      <c r="H794" s="115">
        <v>14</v>
      </c>
      <c r="I794" s="115">
        <v>1</v>
      </c>
      <c r="J794" s="115">
        <v>-7</v>
      </c>
      <c r="K794" s="115" t="s">
        <v>95</v>
      </c>
      <c r="L794" s="115" t="s">
        <v>27</v>
      </c>
      <c r="M794" s="115" t="s">
        <v>52</v>
      </c>
      <c r="N794" s="115">
        <v>0</v>
      </c>
      <c r="O794" s="87" t="str">
        <f>IF(ISNA(_xlfn.XLOOKUP($A794,GCVOA!$B:$B,GCVOA!$N:$N)),"",  _xlfn.XLOOKUP($A794,GCVOA!$B:$B,GCVOA!$N:$N))</f>
        <v/>
      </c>
      <c r="P794" s="87">
        <f>IF(ISNA(_xlfn.XLOOKUP($A794,GCSEMI!$B:$B,GCSEMI!$N:$N)),"",  _xlfn.XLOOKUP($A794,GCSEMI!$B:$B,GCSEMI!$N:$N))</f>
        <v>0</v>
      </c>
      <c r="Q794" s="87" t="str">
        <f>IF(ISNA(_xlfn.XLOOKUP($A794,ORGPREP!$B:$B,ORGPREP!$N:$N)),"",  _xlfn.XLOOKUP($A794,ORGPREP!$B:$B,ORGPREP!$N:$N))</f>
        <v/>
      </c>
      <c r="R794" s="87" t="str">
        <f>IF(ISNA(_xlfn.XLOOKUP($A794,MSSEMI!$B:$B,MSSEMI!$N:$N)),"",  _xlfn.XLOOKUP($A794,MSSEMI!$B:$B,MSSEMI!$N:$N))</f>
        <v/>
      </c>
      <c r="S794" s="87" t="str">
        <f>IF(ISNA(_xlfn.XLOOKUP($A794,MSVOA!$B:$B,MSVOA!$N:$N)),"",  _xlfn.XLOOKUP($A794,MSVOA!$B:$B,MSVOA!$N:$N))</f>
        <v/>
      </c>
      <c r="T794" s="114"/>
      <c r="U794" s="87" t="str">
        <f>IF(ISNA(_xlfn.XLOOKUP($A794,GENCHEM!$B:$B,GENCHEM!$N:$N)),"",  _xlfn.XLOOKUP($A794,GENCHEM!$B:$B,GENCHEM!$N:$N))</f>
        <v/>
      </c>
      <c r="V794" s="87" t="str">
        <f>IF(ISNA(_xlfn.XLOOKUP($A794,HG!$B:$B,HG!$N:$N)),"",  _xlfn.XLOOKUP($A794,HG!$B:$B,HG!$N:$N))</f>
        <v/>
      </c>
    </row>
    <row r="795" spans="1:22" ht="24" customHeight="1">
      <c r="A795" s="92" t="s">
        <v>1005</v>
      </c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78"/>
      <c r="P795" s="78"/>
      <c r="Q795" s="78"/>
      <c r="R795" s="78"/>
      <c r="S795" s="78"/>
      <c r="T795" s="92"/>
      <c r="U795" s="78"/>
      <c r="V795" s="78"/>
    </row>
    <row r="796" spans="1:22" ht="24" customHeight="1">
      <c r="A796" s="114" t="s">
        <v>1010</v>
      </c>
      <c r="B796" s="115" t="s">
        <v>917</v>
      </c>
      <c r="C796" s="115" t="s">
        <v>1011</v>
      </c>
      <c r="D796" s="115" t="s">
        <v>919</v>
      </c>
      <c r="E796" s="116">
        <v>45815</v>
      </c>
      <c r="F796" s="116">
        <v>45831</v>
      </c>
      <c r="G796" s="116">
        <v>45831</v>
      </c>
      <c r="H796" s="115">
        <v>14</v>
      </c>
      <c r="I796" s="115">
        <v>1</v>
      </c>
      <c r="J796" s="115">
        <v>-7</v>
      </c>
      <c r="K796" s="115" t="s">
        <v>38</v>
      </c>
      <c r="L796" s="115" t="s">
        <v>27</v>
      </c>
      <c r="M796" s="115" t="s">
        <v>44</v>
      </c>
      <c r="N796" s="115">
        <v>0</v>
      </c>
      <c r="O796" s="87" t="str">
        <f>IF(ISNA(_xlfn.XLOOKUP($A796,GCVOA!$B:$B,GCVOA!$N:$N)),"",  _xlfn.XLOOKUP($A796,GCVOA!$B:$B,GCVOA!$N:$N))</f>
        <v/>
      </c>
      <c r="P796" s="87">
        <f>IF(ISNA(_xlfn.XLOOKUP($A796,GCSEMI!$B:$B,GCSEMI!$N:$N)),"",  _xlfn.XLOOKUP($A796,GCSEMI!$B:$B,GCSEMI!$N:$N))</f>
        <v>0</v>
      </c>
      <c r="Q796" s="87" t="str">
        <f>IF(ISNA(_xlfn.XLOOKUP($A796,ORGPREP!$B:$B,ORGPREP!$N:$N)),"",  _xlfn.XLOOKUP($A796,ORGPREP!$B:$B,ORGPREP!$N:$N))</f>
        <v/>
      </c>
      <c r="R796" s="87" t="str">
        <f>IF(ISNA(_xlfn.XLOOKUP($A796,MSSEMI!$B:$B,MSSEMI!$N:$N)),"",  _xlfn.XLOOKUP($A796,MSSEMI!$B:$B,MSSEMI!$N:$N))</f>
        <v/>
      </c>
      <c r="S796" s="87">
        <f>IF(ISNA(_xlfn.XLOOKUP($A796,MSVOA!$B:$B,MSVOA!$N:$N)),"",  _xlfn.XLOOKUP($A796,MSVOA!$B:$B,MSVOA!$N:$N))</f>
        <v>0</v>
      </c>
      <c r="T796" s="114"/>
      <c r="U796" s="87">
        <f>IF(ISNA(_xlfn.XLOOKUP($A796,GENCHEM!$B:$B,GENCHEM!$N:$N)),"",  _xlfn.XLOOKUP($A796,GENCHEM!$B:$B,GENCHEM!$N:$N))</f>
        <v>0</v>
      </c>
      <c r="V796" s="87" t="str">
        <f>IF(ISNA(_xlfn.XLOOKUP($A796,HG!$B:$B,HG!$N:$N)),"",  _xlfn.XLOOKUP($A796,HG!$B:$B,HG!$N:$N))</f>
        <v/>
      </c>
    </row>
    <row r="797" spans="1:22" ht="24" customHeight="1">
      <c r="A797" s="92" t="s">
        <v>920</v>
      </c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78"/>
      <c r="P797" s="78"/>
      <c r="Q797" s="78"/>
      <c r="R797" s="78"/>
      <c r="S797" s="78"/>
      <c r="T797" s="92"/>
      <c r="U797" s="78"/>
      <c r="V797" s="78"/>
    </row>
    <row r="798" spans="1:22" ht="24" customHeight="1">
      <c r="A798" s="114" t="s">
        <v>1012</v>
      </c>
      <c r="B798" s="115" t="s">
        <v>258</v>
      </c>
      <c r="C798" s="115" t="s">
        <v>1013</v>
      </c>
      <c r="D798" s="115" t="s">
        <v>238</v>
      </c>
      <c r="E798" s="116">
        <v>45819</v>
      </c>
      <c r="F798" s="116">
        <v>45831</v>
      </c>
      <c r="G798" s="116">
        <v>45831</v>
      </c>
      <c r="H798" s="115">
        <v>10</v>
      </c>
      <c r="I798" s="115">
        <v>3</v>
      </c>
      <c r="J798" s="115">
        <v>-7</v>
      </c>
      <c r="K798" s="115" t="s">
        <v>38</v>
      </c>
      <c r="L798" s="115" t="s">
        <v>27</v>
      </c>
      <c r="M798" s="115" t="s">
        <v>44</v>
      </c>
      <c r="N798" s="115">
        <v>0</v>
      </c>
      <c r="O798" s="87" t="str">
        <f>IF(ISNA(_xlfn.XLOOKUP($A798,GCVOA!$B:$B,GCVOA!$N:$N)),"",  _xlfn.XLOOKUP($A798,GCVOA!$B:$B,GCVOA!$N:$N))</f>
        <v/>
      </c>
      <c r="P798" s="87" t="str">
        <f>IF(ISNA(_xlfn.XLOOKUP($A798,GCSEMI!$B:$B,GCSEMI!$N:$N)),"",  _xlfn.XLOOKUP($A798,GCSEMI!$B:$B,GCSEMI!$N:$N))</f>
        <v/>
      </c>
      <c r="Q798" s="87" t="str">
        <f>IF(ISNA(_xlfn.XLOOKUP($A798,ORGPREP!$B:$B,ORGPREP!$N:$N)),"",  _xlfn.XLOOKUP($A798,ORGPREP!$B:$B,ORGPREP!$N:$N))</f>
        <v/>
      </c>
      <c r="R798" s="87" t="str">
        <f>IF(ISNA(_xlfn.XLOOKUP($A798,MSSEMI!$B:$B,MSSEMI!$N:$N)),"",  _xlfn.XLOOKUP($A798,MSSEMI!$B:$B,MSSEMI!$N:$N))</f>
        <v/>
      </c>
      <c r="S798" s="87">
        <f>IF(ISNA(_xlfn.XLOOKUP($A798,MSVOA!$B:$B,MSVOA!$N:$N)),"",  _xlfn.XLOOKUP($A798,MSVOA!$B:$B,MSVOA!$N:$N))</f>
        <v>0</v>
      </c>
      <c r="T798" s="114"/>
      <c r="U798" s="87" t="str">
        <f>IF(ISNA(_xlfn.XLOOKUP($A798,GENCHEM!$B:$B,GENCHEM!$N:$N)),"",  _xlfn.XLOOKUP($A798,GENCHEM!$B:$B,GENCHEM!$N:$N))</f>
        <v/>
      </c>
      <c r="V798" s="87" t="str">
        <f>IF(ISNA(_xlfn.XLOOKUP($A798,HG!$B:$B,HG!$N:$N)),"",  _xlfn.XLOOKUP($A798,HG!$B:$B,HG!$N:$N))</f>
        <v/>
      </c>
    </row>
    <row r="799" spans="1:22" ht="24" customHeight="1">
      <c r="A799" s="92" t="s">
        <v>1014</v>
      </c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78"/>
      <c r="P799" s="78"/>
      <c r="Q799" s="78"/>
      <c r="R799" s="78"/>
      <c r="S799" s="78"/>
      <c r="T799" s="92"/>
      <c r="U799" s="78"/>
      <c r="V799" s="78"/>
    </row>
    <row r="800" spans="1:22" ht="24" customHeight="1">
      <c r="A800" s="114" t="s">
        <v>1015</v>
      </c>
      <c r="B800" s="115" t="s">
        <v>1016</v>
      </c>
      <c r="C800" s="115" t="s">
        <v>1017</v>
      </c>
      <c r="D800" s="115" t="s">
        <v>25</v>
      </c>
      <c r="E800" s="116">
        <v>45818</v>
      </c>
      <c r="F800" s="116">
        <v>45832</v>
      </c>
      <c r="G800" s="116">
        <v>45832</v>
      </c>
      <c r="H800" s="115">
        <v>14</v>
      </c>
      <c r="I800" s="115">
        <v>2</v>
      </c>
      <c r="J800" s="115">
        <v>-8</v>
      </c>
      <c r="K800" s="115" t="s">
        <v>95</v>
      </c>
      <c r="L800" s="115" t="s">
        <v>47</v>
      </c>
      <c r="M800" s="115" t="s">
        <v>52</v>
      </c>
      <c r="N800" s="115">
        <v>0</v>
      </c>
      <c r="O800" s="87" t="str">
        <f>IF(ISNA(_xlfn.XLOOKUP($A800,GCVOA!$B:$B,GCVOA!$N:$N)),"",  _xlfn.XLOOKUP($A800,GCVOA!$B:$B,GCVOA!$N:$N))</f>
        <v/>
      </c>
      <c r="P800" s="87">
        <f>IF(ISNA(_xlfn.XLOOKUP($A800,GCSEMI!$B:$B,GCSEMI!$N:$N)),"",  _xlfn.XLOOKUP($A800,GCSEMI!$B:$B,GCSEMI!$N:$N))</f>
        <v>0</v>
      </c>
      <c r="Q800" s="87" t="str">
        <f>IF(ISNA(_xlfn.XLOOKUP($A800,ORGPREP!$B:$B,ORGPREP!$N:$N)),"",  _xlfn.XLOOKUP($A800,ORGPREP!$B:$B,ORGPREP!$N:$N))</f>
        <v/>
      </c>
      <c r="R800" s="87" t="str">
        <f>IF(ISNA(_xlfn.XLOOKUP($A800,MSSEMI!$B:$B,MSSEMI!$N:$N)),"",  _xlfn.XLOOKUP($A800,MSSEMI!$B:$B,MSSEMI!$N:$N))</f>
        <v/>
      </c>
      <c r="S800" s="87" t="str">
        <f>IF(ISNA(_xlfn.XLOOKUP($A800,MSVOA!$B:$B,MSVOA!$N:$N)),"",  _xlfn.XLOOKUP($A800,MSVOA!$B:$B,MSVOA!$N:$N))</f>
        <v/>
      </c>
      <c r="T800" s="114"/>
      <c r="U800" s="87" t="str">
        <f>IF(ISNA(_xlfn.XLOOKUP($A800,GENCHEM!$B:$B,GENCHEM!$N:$N)),"",  _xlfn.XLOOKUP($A800,GENCHEM!$B:$B,GENCHEM!$N:$N))</f>
        <v/>
      </c>
      <c r="V800" s="87" t="str">
        <f>IF(ISNA(_xlfn.XLOOKUP($A800,HG!$B:$B,HG!$N:$N)),"",  _xlfn.XLOOKUP($A800,HG!$B:$B,HG!$N:$N))</f>
        <v/>
      </c>
    </row>
    <row r="801" spans="1:22" ht="24" customHeight="1">
      <c r="A801" s="92" t="s">
        <v>983</v>
      </c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78"/>
      <c r="P801" s="78"/>
      <c r="Q801" s="78"/>
      <c r="R801" s="78"/>
      <c r="S801" s="78"/>
      <c r="T801" s="92"/>
      <c r="U801" s="78"/>
      <c r="V801" s="78"/>
    </row>
    <row r="802" spans="1:22" ht="24" customHeight="1">
      <c r="A802" s="114" t="s">
        <v>1018</v>
      </c>
      <c r="B802" s="115" t="s">
        <v>163</v>
      </c>
      <c r="C802" s="115" t="s">
        <v>164</v>
      </c>
      <c r="D802" s="115" t="s">
        <v>25</v>
      </c>
      <c r="E802" s="116">
        <v>45818</v>
      </c>
      <c r="F802" s="116">
        <v>45832</v>
      </c>
      <c r="G802" s="116">
        <v>45832</v>
      </c>
      <c r="H802" s="115">
        <v>14</v>
      </c>
      <c r="I802" s="115">
        <v>4</v>
      </c>
      <c r="J802" s="115">
        <v>-8</v>
      </c>
      <c r="K802" s="115" t="s">
        <v>26</v>
      </c>
      <c r="L802" s="115" t="s">
        <v>27</v>
      </c>
      <c r="M802" s="115" t="s">
        <v>28</v>
      </c>
      <c r="N802" s="115">
        <v>0</v>
      </c>
      <c r="O802" s="87" t="str">
        <f>IF(ISNA(_xlfn.XLOOKUP($A802,GCVOA!$B:$B,GCVOA!$N:$N)),"",  _xlfn.XLOOKUP($A802,GCVOA!$B:$B,GCVOA!$N:$N))</f>
        <v/>
      </c>
      <c r="P802" s="87" t="str">
        <f>IF(ISNA(_xlfn.XLOOKUP($A802,GCSEMI!$B:$B,GCSEMI!$N:$N)),"",  _xlfn.XLOOKUP($A802,GCSEMI!$B:$B,GCSEMI!$N:$N))</f>
        <v/>
      </c>
      <c r="Q802" s="87" t="str">
        <f>IF(ISNA(_xlfn.XLOOKUP($A802,ORGPREP!$B:$B,ORGPREP!$N:$N)),"",  _xlfn.XLOOKUP($A802,ORGPREP!$B:$B,ORGPREP!$N:$N))</f>
        <v/>
      </c>
      <c r="R802" s="87" t="str">
        <f>IF(ISNA(_xlfn.XLOOKUP($A802,MSSEMI!$B:$B,MSSEMI!$N:$N)),"",  _xlfn.XLOOKUP($A802,MSSEMI!$B:$B,MSSEMI!$N:$N))</f>
        <v/>
      </c>
      <c r="S802" s="87" t="str">
        <f>IF(ISNA(_xlfn.XLOOKUP($A802,MSVOA!$B:$B,MSVOA!$N:$N)),"",  _xlfn.XLOOKUP($A802,MSVOA!$B:$B,MSVOA!$N:$N))</f>
        <v/>
      </c>
      <c r="T802" s="114"/>
      <c r="U802" s="87">
        <f>IF(ISNA(_xlfn.XLOOKUP($A802,GENCHEM!$B:$B,GENCHEM!$N:$N)),"",  _xlfn.XLOOKUP($A802,GENCHEM!$B:$B,GENCHEM!$N:$N))</f>
        <v>0</v>
      </c>
      <c r="V802" s="87" t="str">
        <f>IF(ISNA(_xlfn.XLOOKUP($A802,HG!$B:$B,HG!$N:$N)),"",  _xlfn.XLOOKUP($A802,HG!$B:$B,HG!$N:$N))</f>
        <v/>
      </c>
    </row>
    <row r="803" spans="1:22" ht="24" customHeight="1">
      <c r="A803" s="92" t="s">
        <v>588</v>
      </c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78"/>
      <c r="P803" s="78"/>
      <c r="Q803" s="78"/>
      <c r="R803" s="78"/>
      <c r="S803" s="78"/>
      <c r="T803" s="92"/>
      <c r="U803" s="78"/>
      <c r="V803" s="78"/>
    </row>
    <row r="804" spans="1:22" ht="24" customHeight="1">
      <c r="A804" s="114" t="s">
        <v>1019</v>
      </c>
      <c r="B804" s="115" t="s">
        <v>1020</v>
      </c>
      <c r="C804" s="115" t="s">
        <v>1021</v>
      </c>
      <c r="D804" s="115" t="s">
        <v>25</v>
      </c>
      <c r="E804" s="116">
        <v>45818</v>
      </c>
      <c r="F804" s="116">
        <v>45832</v>
      </c>
      <c r="G804" s="116">
        <v>45832</v>
      </c>
      <c r="H804" s="115">
        <v>14</v>
      </c>
      <c r="I804" s="115">
        <v>2</v>
      </c>
      <c r="J804" s="115">
        <v>-8</v>
      </c>
      <c r="K804" s="115" t="s">
        <v>38</v>
      </c>
      <c r="L804" s="115" t="s">
        <v>27</v>
      </c>
      <c r="M804" s="115" t="s">
        <v>72</v>
      </c>
      <c r="N804" s="115">
        <v>0</v>
      </c>
      <c r="O804" s="87" t="str">
        <f>IF(ISNA(_xlfn.XLOOKUP($A804,GCVOA!$B:$B,GCVOA!$N:$N)),"",  _xlfn.XLOOKUP($A804,GCVOA!$B:$B,GCVOA!$N:$N))</f>
        <v/>
      </c>
      <c r="P804" s="87" t="str">
        <f>IF(ISNA(_xlfn.XLOOKUP($A804,GCSEMI!$B:$B,GCSEMI!$N:$N)),"",  _xlfn.XLOOKUP($A804,GCSEMI!$B:$B,GCSEMI!$N:$N))</f>
        <v/>
      </c>
      <c r="Q804" s="87" t="str">
        <f>IF(ISNA(_xlfn.XLOOKUP($A804,ORGPREP!$B:$B,ORGPREP!$N:$N)),"",  _xlfn.XLOOKUP($A804,ORGPREP!$B:$B,ORGPREP!$N:$N))</f>
        <v/>
      </c>
      <c r="R804" s="87" t="str">
        <f>IF(ISNA(_xlfn.XLOOKUP($A804,MSSEMI!$B:$B,MSSEMI!$N:$N)),"",  _xlfn.XLOOKUP($A804,MSSEMI!$B:$B,MSSEMI!$N:$N))</f>
        <v/>
      </c>
      <c r="S804" s="87" t="str">
        <f>IF(ISNA(_xlfn.XLOOKUP($A804,MSVOA!$B:$B,MSVOA!$N:$N)),"",  _xlfn.XLOOKUP($A804,MSVOA!$B:$B,MSVOA!$N:$N))</f>
        <v/>
      </c>
      <c r="T804" s="114"/>
      <c r="U804" s="87" t="str">
        <f>IF(ISNA(_xlfn.XLOOKUP($A804,GENCHEM!$B:$B,GENCHEM!$N:$N)),"",  _xlfn.XLOOKUP($A804,GENCHEM!$B:$B,GENCHEM!$N:$N))</f>
        <v/>
      </c>
      <c r="V804" s="87" t="str">
        <f>IF(ISNA(_xlfn.XLOOKUP($A804,HG!$B:$B,HG!$N:$N)),"",  _xlfn.XLOOKUP($A804,HG!$B:$B,HG!$N:$N))</f>
        <v/>
      </c>
    </row>
    <row r="805" spans="1:22" ht="24" customHeight="1">
      <c r="A805" s="92" t="s">
        <v>1022</v>
      </c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78"/>
      <c r="P805" s="78"/>
      <c r="Q805" s="78"/>
      <c r="R805" s="78"/>
      <c r="S805" s="78"/>
      <c r="T805" s="92"/>
      <c r="U805" s="78"/>
      <c r="V805" s="78"/>
    </row>
    <row r="806" spans="1:22" ht="24" customHeight="1">
      <c r="A806" s="114" t="s">
        <v>1023</v>
      </c>
      <c r="B806" s="115" t="s">
        <v>1024</v>
      </c>
      <c r="C806" s="115" t="s">
        <v>1025</v>
      </c>
      <c r="D806" s="115" t="s">
        <v>1026</v>
      </c>
      <c r="E806" s="116">
        <v>45818</v>
      </c>
      <c r="F806" s="116">
        <v>45832</v>
      </c>
      <c r="G806" s="116">
        <v>45832</v>
      </c>
      <c r="H806" s="115">
        <v>14</v>
      </c>
      <c r="I806" s="115">
        <v>1</v>
      </c>
      <c r="J806" s="115">
        <v>-8</v>
      </c>
      <c r="K806" s="115" t="s">
        <v>26</v>
      </c>
      <c r="L806" s="115" t="s">
        <v>43</v>
      </c>
      <c r="M806" s="115" t="s">
        <v>28</v>
      </c>
      <c r="N806" s="115">
        <v>0</v>
      </c>
      <c r="O806" s="87" t="str">
        <f>IF(ISNA(_xlfn.XLOOKUP($A806,GCVOA!$B:$B,GCVOA!$N:$N)),"",  _xlfn.XLOOKUP($A806,GCVOA!$B:$B,GCVOA!$N:$N))</f>
        <v/>
      </c>
      <c r="P806" s="87" t="str">
        <f>IF(ISNA(_xlfn.XLOOKUP($A806,GCSEMI!$B:$B,GCSEMI!$N:$N)),"",  _xlfn.XLOOKUP($A806,GCSEMI!$B:$B,GCSEMI!$N:$N))</f>
        <v/>
      </c>
      <c r="Q806" s="87" t="str">
        <f>IF(ISNA(_xlfn.XLOOKUP($A806,ORGPREP!$B:$B,ORGPREP!$N:$N)),"",  _xlfn.XLOOKUP($A806,ORGPREP!$B:$B,ORGPREP!$N:$N))</f>
        <v/>
      </c>
      <c r="R806" s="87" t="str">
        <f>IF(ISNA(_xlfn.XLOOKUP($A806,MSSEMI!$B:$B,MSSEMI!$N:$N)),"",  _xlfn.XLOOKUP($A806,MSSEMI!$B:$B,MSSEMI!$N:$N))</f>
        <v/>
      </c>
      <c r="S806" s="87" t="str">
        <f>IF(ISNA(_xlfn.XLOOKUP($A806,MSVOA!$B:$B,MSVOA!$N:$N)),"",  _xlfn.XLOOKUP($A806,MSVOA!$B:$B,MSVOA!$N:$N))</f>
        <v/>
      </c>
      <c r="T806" s="114"/>
      <c r="U806" s="87" t="str">
        <f>IF(ISNA(_xlfn.XLOOKUP($A806,GENCHEM!$B:$B,GENCHEM!$N:$N)),"",  _xlfn.XLOOKUP($A806,GENCHEM!$B:$B,GENCHEM!$N:$N))</f>
        <v/>
      </c>
      <c r="V806" s="87" t="str">
        <f>IF(ISNA(_xlfn.XLOOKUP($A806,HG!$B:$B,HG!$N:$N)),"",  _xlfn.XLOOKUP($A806,HG!$B:$B,HG!$N:$N))</f>
        <v/>
      </c>
    </row>
    <row r="807" spans="1:22" ht="24" customHeight="1">
      <c r="A807" s="92" t="s">
        <v>314</v>
      </c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78"/>
      <c r="P807" s="78"/>
      <c r="Q807" s="78"/>
      <c r="R807" s="78"/>
      <c r="S807" s="78"/>
      <c r="T807" s="92"/>
      <c r="U807" s="78"/>
      <c r="V807" s="78"/>
    </row>
    <row r="808" spans="1:22" ht="24" customHeight="1">
      <c r="A808" s="114" t="s">
        <v>1027</v>
      </c>
      <c r="B808" s="115" t="s">
        <v>437</v>
      </c>
      <c r="C808" s="115" t="s">
        <v>1028</v>
      </c>
      <c r="D808" s="115" t="s">
        <v>25</v>
      </c>
      <c r="E808" s="116">
        <v>45818</v>
      </c>
      <c r="F808" s="116">
        <v>45832</v>
      </c>
      <c r="G808" s="116">
        <v>45832</v>
      </c>
      <c r="H808" s="115">
        <v>14</v>
      </c>
      <c r="I808" s="115">
        <v>2</v>
      </c>
      <c r="J808" s="115">
        <v>-8</v>
      </c>
      <c r="K808" s="115" t="s">
        <v>26</v>
      </c>
      <c r="L808" s="115" t="s">
        <v>27</v>
      </c>
      <c r="M808" s="115" t="s">
        <v>28</v>
      </c>
      <c r="N808" s="115">
        <v>0</v>
      </c>
      <c r="O808" s="87" t="str">
        <f>IF(ISNA(_xlfn.XLOOKUP($A808,GCVOA!$B:$B,GCVOA!$N:$N)),"",  _xlfn.XLOOKUP($A808,GCVOA!$B:$B,GCVOA!$N:$N))</f>
        <v/>
      </c>
      <c r="P808" s="87" t="str">
        <f>IF(ISNA(_xlfn.XLOOKUP($A808,GCSEMI!$B:$B,GCSEMI!$N:$N)),"",  _xlfn.XLOOKUP($A808,GCSEMI!$B:$B,GCSEMI!$N:$N))</f>
        <v/>
      </c>
      <c r="Q808" s="87" t="str">
        <f>IF(ISNA(_xlfn.XLOOKUP($A808,ORGPREP!$B:$B,ORGPREP!$N:$N)),"",  _xlfn.XLOOKUP($A808,ORGPREP!$B:$B,ORGPREP!$N:$N))</f>
        <v/>
      </c>
      <c r="R808" s="87" t="str">
        <f>IF(ISNA(_xlfn.XLOOKUP($A808,MSSEMI!$B:$B,MSSEMI!$N:$N)),"",  _xlfn.XLOOKUP($A808,MSSEMI!$B:$B,MSSEMI!$N:$N))</f>
        <v/>
      </c>
      <c r="S808" s="87" t="str">
        <f>IF(ISNA(_xlfn.XLOOKUP($A808,MSVOA!$B:$B,MSVOA!$N:$N)),"",  _xlfn.XLOOKUP($A808,MSVOA!$B:$B,MSVOA!$N:$N))</f>
        <v/>
      </c>
      <c r="T808" s="114"/>
      <c r="U808" s="87">
        <f>IF(ISNA(_xlfn.XLOOKUP($A808,GENCHEM!$B:$B,GENCHEM!$N:$N)),"",  _xlfn.XLOOKUP($A808,GENCHEM!$B:$B,GENCHEM!$N:$N))</f>
        <v>0</v>
      </c>
      <c r="V808" s="87" t="str">
        <f>IF(ISNA(_xlfn.XLOOKUP($A808,HG!$B:$B,HG!$N:$N)),"",  _xlfn.XLOOKUP($A808,HG!$B:$B,HG!$N:$N))</f>
        <v/>
      </c>
    </row>
    <row r="809" spans="1:22" ht="24" customHeight="1">
      <c r="A809" s="92" t="s">
        <v>1029</v>
      </c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78"/>
      <c r="P809" s="78"/>
      <c r="Q809" s="78"/>
      <c r="R809" s="78"/>
      <c r="S809" s="78"/>
      <c r="T809" s="92"/>
      <c r="U809" s="78"/>
      <c r="V809" s="78"/>
    </row>
    <row r="810" spans="1:22" ht="24" customHeight="1">
      <c r="A810" s="114" t="s">
        <v>1030</v>
      </c>
      <c r="B810" s="115" t="s">
        <v>1031</v>
      </c>
      <c r="C810" s="115" t="s">
        <v>1032</v>
      </c>
      <c r="D810" s="115" t="s">
        <v>25</v>
      </c>
      <c r="E810" s="116">
        <v>45818</v>
      </c>
      <c r="F810" s="116">
        <v>45832</v>
      </c>
      <c r="G810" s="116">
        <v>45832</v>
      </c>
      <c r="H810" s="115">
        <v>14</v>
      </c>
      <c r="I810" s="115">
        <v>1</v>
      </c>
      <c r="J810" s="115">
        <v>-8</v>
      </c>
      <c r="K810" s="115" t="s">
        <v>95</v>
      </c>
      <c r="L810" s="115" t="s">
        <v>43</v>
      </c>
      <c r="M810" s="115" t="s">
        <v>61</v>
      </c>
      <c r="N810" s="115">
        <v>0</v>
      </c>
      <c r="O810" s="87" t="str">
        <f>IF(ISNA(_xlfn.XLOOKUP($A810,GCVOA!$B:$B,GCVOA!$N:$N)),"",  _xlfn.XLOOKUP($A810,GCVOA!$B:$B,GCVOA!$N:$N))</f>
        <v/>
      </c>
      <c r="P810" s="87" t="str">
        <f>IF(ISNA(_xlfn.XLOOKUP($A810,GCSEMI!$B:$B,GCSEMI!$N:$N)),"",  _xlfn.XLOOKUP($A810,GCSEMI!$B:$B,GCSEMI!$N:$N))</f>
        <v/>
      </c>
      <c r="Q810" s="87" t="str">
        <f>IF(ISNA(_xlfn.XLOOKUP($A810,ORGPREP!$B:$B,ORGPREP!$N:$N)),"",  _xlfn.XLOOKUP($A810,ORGPREP!$B:$B,ORGPREP!$N:$N))</f>
        <v/>
      </c>
      <c r="R810" s="87" t="str">
        <f>IF(ISNA(_xlfn.XLOOKUP($A810,MSSEMI!$B:$B,MSSEMI!$N:$N)),"",  _xlfn.XLOOKUP($A810,MSSEMI!$B:$B,MSSEMI!$N:$N))</f>
        <v/>
      </c>
      <c r="S810" s="87" t="str">
        <f>IF(ISNA(_xlfn.XLOOKUP($A810,MSVOA!$B:$B,MSVOA!$N:$N)),"",  _xlfn.XLOOKUP($A810,MSVOA!$B:$B,MSVOA!$N:$N))</f>
        <v/>
      </c>
      <c r="T810" s="114"/>
      <c r="U810" s="87">
        <f>IF(ISNA(_xlfn.XLOOKUP($A810,GENCHEM!$B:$B,GENCHEM!$N:$N)),"",  _xlfn.XLOOKUP($A810,GENCHEM!$B:$B,GENCHEM!$N:$N))</f>
        <v>0</v>
      </c>
      <c r="V810" s="87" t="str">
        <f>IF(ISNA(_xlfn.XLOOKUP($A810,HG!$B:$B,HG!$N:$N)),"",  _xlfn.XLOOKUP($A810,HG!$B:$B,HG!$N:$N))</f>
        <v/>
      </c>
    </row>
    <row r="811" spans="1:22" ht="24" customHeight="1">
      <c r="A811" s="92" t="s">
        <v>1033</v>
      </c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78"/>
      <c r="P811" s="78"/>
      <c r="Q811" s="78"/>
      <c r="R811" s="78"/>
      <c r="S811" s="78"/>
      <c r="T811" s="92"/>
      <c r="U811" s="78"/>
      <c r="V811" s="78"/>
    </row>
    <row r="812" spans="1:22" ht="24" customHeight="1">
      <c r="A812" s="114" t="s">
        <v>1034</v>
      </c>
      <c r="B812" s="115" t="s">
        <v>757</v>
      </c>
      <c r="C812" s="115" t="s">
        <v>930</v>
      </c>
      <c r="D812" s="115" t="s">
        <v>25</v>
      </c>
      <c r="E812" s="116">
        <v>45818</v>
      </c>
      <c r="F812" s="116">
        <v>45832</v>
      </c>
      <c r="G812" s="116">
        <v>45832</v>
      </c>
      <c r="H812" s="115">
        <v>14</v>
      </c>
      <c r="I812" s="115">
        <v>10</v>
      </c>
      <c r="J812" s="115">
        <v>-8</v>
      </c>
      <c r="K812" s="115" t="s">
        <v>95</v>
      </c>
      <c r="L812" s="115" t="s">
        <v>43</v>
      </c>
      <c r="M812" s="115" t="s">
        <v>72</v>
      </c>
      <c r="N812" s="115">
        <v>0</v>
      </c>
      <c r="O812" s="87" t="str">
        <f>IF(ISNA(_xlfn.XLOOKUP($A812,GCVOA!$B:$B,GCVOA!$N:$N)),"",  _xlfn.XLOOKUP($A812,GCVOA!$B:$B,GCVOA!$N:$N))</f>
        <v/>
      </c>
      <c r="P812" s="87" t="str">
        <f>IF(ISNA(_xlfn.XLOOKUP($A812,GCSEMI!$B:$B,GCSEMI!$N:$N)),"",  _xlfn.XLOOKUP($A812,GCSEMI!$B:$B,GCSEMI!$N:$N))</f>
        <v/>
      </c>
      <c r="Q812" s="87" t="str">
        <f>IF(ISNA(_xlfn.XLOOKUP($A812,ORGPREP!$B:$B,ORGPREP!$N:$N)),"",  _xlfn.XLOOKUP($A812,ORGPREP!$B:$B,ORGPREP!$N:$N))</f>
        <v/>
      </c>
      <c r="R812" s="87" t="str">
        <f>IF(ISNA(_xlfn.XLOOKUP($A812,MSSEMI!$B:$B,MSSEMI!$N:$N)),"",  _xlfn.XLOOKUP($A812,MSSEMI!$B:$B,MSSEMI!$N:$N))</f>
        <v/>
      </c>
      <c r="S812" s="87" t="str">
        <f>IF(ISNA(_xlfn.XLOOKUP($A812,MSVOA!$B:$B,MSVOA!$N:$N)),"",  _xlfn.XLOOKUP($A812,MSVOA!$B:$B,MSVOA!$N:$N))</f>
        <v/>
      </c>
      <c r="T812" s="114"/>
      <c r="U812" s="87" t="str">
        <f>IF(ISNA(_xlfn.XLOOKUP($A812,GENCHEM!$B:$B,GENCHEM!$N:$N)),"",  _xlfn.XLOOKUP($A812,GENCHEM!$B:$B,GENCHEM!$N:$N))</f>
        <v/>
      </c>
      <c r="V812" s="87" t="str">
        <f>IF(ISNA(_xlfn.XLOOKUP($A812,HG!$B:$B,HG!$N:$N)),"",  _xlfn.XLOOKUP($A812,HG!$B:$B,HG!$N:$N))</f>
        <v/>
      </c>
    </row>
    <row r="813" spans="1:22" ht="24" customHeight="1">
      <c r="A813" s="92" t="s">
        <v>296</v>
      </c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78"/>
      <c r="P813" s="78"/>
      <c r="Q813" s="78"/>
      <c r="R813" s="78"/>
      <c r="S813" s="78"/>
      <c r="T813" s="92"/>
      <c r="U813" s="78"/>
      <c r="V813" s="78"/>
    </row>
    <row r="814" spans="1:22" ht="24" customHeight="1">
      <c r="A814" s="114" t="s">
        <v>1035</v>
      </c>
      <c r="B814" s="115" t="s">
        <v>917</v>
      </c>
      <c r="C814" s="115" t="s">
        <v>918</v>
      </c>
      <c r="D814" s="115" t="s">
        <v>919</v>
      </c>
      <c r="E814" s="116">
        <v>45818</v>
      </c>
      <c r="F814" s="116">
        <v>45832</v>
      </c>
      <c r="G814" s="116">
        <v>45832</v>
      </c>
      <c r="H814" s="115">
        <v>14</v>
      </c>
      <c r="I814" s="115">
        <v>1</v>
      </c>
      <c r="J814" s="115">
        <v>-8</v>
      </c>
      <c r="K814" s="115" t="s">
        <v>38</v>
      </c>
      <c r="L814" s="115" t="s">
        <v>27</v>
      </c>
      <c r="M814" s="115" t="s">
        <v>44</v>
      </c>
      <c r="N814" s="115">
        <v>0</v>
      </c>
      <c r="O814" s="87" t="str">
        <f>IF(ISNA(_xlfn.XLOOKUP($A814,GCVOA!$B:$B,GCVOA!$N:$N)),"",  _xlfn.XLOOKUP($A814,GCVOA!$B:$B,GCVOA!$N:$N))</f>
        <v/>
      </c>
      <c r="P814" s="87">
        <f>IF(ISNA(_xlfn.XLOOKUP($A814,GCSEMI!$B:$B,GCSEMI!$N:$N)),"",  _xlfn.XLOOKUP($A814,GCSEMI!$B:$B,GCSEMI!$N:$N))</f>
        <v>0</v>
      </c>
      <c r="Q814" s="87" t="str">
        <f>IF(ISNA(_xlfn.XLOOKUP($A814,ORGPREP!$B:$B,ORGPREP!$N:$N)),"",  _xlfn.XLOOKUP($A814,ORGPREP!$B:$B,ORGPREP!$N:$N))</f>
        <v/>
      </c>
      <c r="R814" s="87" t="str">
        <f>IF(ISNA(_xlfn.XLOOKUP($A814,MSSEMI!$B:$B,MSSEMI!$N:$N)),"",  _xlfn.XLOOKUP($A814,MSSEMI!$B:$B,MSSEMI!$N:$N))</f>
        <v/>
      </c>
      <c r="S814" s="87">
        <f>IF(ISNA(_xlfn.XLOOKUP($A814,MSVOA!$B:$B,MSVOA!$N:$N)),"",  _xlfn.XLOOKUP($A814,MSVOA!$B:$B,MSVOA!$N:$N))</f>
        <v>0</v>
      </c>
      <c r="T814" s="114"/>
      <c r="U814" s="87">
        <f>IF(ISNA(_xlfn.XLOOKUP($A814,GENCHEM!$B:$B,GENCHEM!$N:$N)),"",  _xlfn.XLOOKUP($A814,GENCHEM!$B:$B,GENCHEM!$N:$N))</f>
        <v>0</v>
      </c>
      <c r="V814" s="87" t="str">
        <f>IF(ISNA(_xlfn.XLOOKUP($A814,HG!$B:$B,HG!$N:$N)),"",  _xlfn.XLOOKUP($A814,HG!$B:$B,HG!$N:$N))</f>
        <v/>
      </c>
    </row>
    <row r="815" spans="1:22" ht="24" customHeight="1">
      <c r="A815" s="92" t="s">
        <v>920</v>
      </c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78"/>
      <c r="P815" s="78"/>
      <c r="Q815" s="78"/>
      <c r="R815" s="78"/>
      <c r="S815" s="78"/>
      <c r="T815" s="92"/>
      <c r="U815" s="78"/>
      <c r="V815" s="78"/>
    </row>
    <row r="816" spans="1:22" ht="24" customHeight="1">
      <c r="A816" s="114" t="s">
        <v>1036</v>
      </c>
      <c r="B816" s="115" t="s">
        <v>1037</v>
      </c>
      <c r="C816" s="115" t="s">
        <v>1038</v>
      </c>
      <c r="D816" s="115" t="s">
        <v>25</v>
      </c>
      <c r="E816" s="116">
        <v>45791</v>
      </c>
      <c r="F816" s="116">
        <v>45833</v>
      </c>
      <c r="G816" s="116">
        <v>45833</v>
      </c>
      <c r="H816" s="115">
        <v>42</v>
      </c>
      <c r="I816" s="115">
        <v>1</v>
      </c>
      <c r="J816" s="115">
        <v>-9</v>
      </c>
      <c r="K816" s="115" t="s">
        <v>95</v>
      </c>
      <c r="L816" s="115" t="s">
        <v>43</v>
      </c>
      <c r="M816" s="115" t="s">
        <v>72</v>
      </c>
      <c r="N816" s="115">
        <v>0</v>
      </c>
      <c r="O816" s="87" t="str">
        <f>IF(ISNA(_xlfn.XLOOKUP($A816,GCVOA!$B:$B,GCVOA!$N:$N)),"",  _xlfn.XLOOKUP($A816,GCVOA!$B:$B,GCVOA!$N:$N))</f>
        <v/>
      </c>
      <c r="P816" s="87" t="str">
        <f>IF(ISNA(_xlfn.XLOOKUP($A816,GCSEMI!$B:$B,GCSEMI!$N:$N)),"",  _xlfn.XLOOKUP($A816,GCSEMI!$B:$B,GCSEMI!$N:$N))</f>
        <v/>
      </c>
      <c r="Q816" s="87" t="str">
        <f>IF(ISNA(_xlfn.XLOOKUP($A816,ORGPREP!$B:$B,ORGPREP!$N:$N)),"",  _xlfn.XLOOKUP($A816,ORGPREP!$B:$B,ORGPREP!$N:$N))</f>
        <v/>
      </c>
      <c r="R816" s="87" t="str">
        <f>IF(ISNA(_xlfn.XLOOKUP($A816,MSSEMI!$B:$B,MSSEMI!$N:$N)),"",  _xlfn.XLOOKUP($A816,MSSEMI!$B:$B,MSSEMI!$N:$N))</f>
        <v/>
      </c>
      <c r="S816" s="87" t="str">
        <f>IF(ISNA(_xlfn.XLOOKUP($A816,MSVOA!$B:$B,MSVOA!$N:$N)),"",  _xlfn.XLOOKUP($A816,MSVOA!$B:$B,MSVOA!$N:$N))</f>
        <v/>
      </c>
      <c r="T816" s="114"/>
      <c r="U816" s="87" t="str">
        <f>IF(ISNA(_xlfn.XLOOKUP($A816,GENCHEM!$B:$B,GENCHEM!$N:$N)),"",  _xlfn.XLOOKUP($A816,GENCHEM!$B:$B,GENCHEM!$N:$N))</f>
        <v/>
      </c>
      <c r="V816" s="87" t="str">
        <f>IF(ISNA(_xlfn.XLOOKUP($A816,HG!$B:$B,HG!$N:$N)),"",  _xlfn.XLOOKUP($A816,HG!$B:$B,HG!$N:$N))</f>
        <v/>
      </c>
    </row>
    <row r="817" spans="1:22" ht="24" customHeight="1">
      <c r="A817" s="92" t="s">
        <v>326</v>
      </c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78"/>
      <c r="P817" s="78"/>
      <c r="Q817" s="78"/>
      <c r="R817" s="78"/>
      <c r="S817" s="78"/>
      <c r="T817" s="92"/>
      <c r="U817" s="78"/>
      <c r="V817" s="78"/>
    </row>
    <row r="818" spans="1:22" ht="24" customHeight="1">
      <c r="A818" s="114" t="s">
        <v>1039</v>
      </c>
      <c r="B818" s="115" t="s">
        <v>490</v>
      </c>
      <c r="C818" s="115" t="s">
        <v>797</v>
      </c>
      <c r="D818" s="115" t="s">
        <v>25</v>
      </c>
      <c r="E818" s="116">
        <v>45819</v>
      </c>
      <c r="F818" s="116">
        <v>45833</v>
      </c>
      <c r="G818" s="116">
        <v>45833</v>
      </c>
      <c r="H818" s="115">
        <v>14</v>
      </c>
      <c r="I818" s="115">
        <v>2</v>
      </c>
      <c r="J818" s="115">
        <v>-9</v>
      </c>
      <c r="K818" s="115" t="s">
        <v>26</v>
      </c>
      <c r="L818" s="115" t="s">
        <v>27</v>
      </c>
      <c r="M818" s="115" t="s">
        <v>72</v>
      </c>
      <c r="N818" s="115">
        <v>0</v>
      </c>
      <c r="O818" s="87" t="str">
        <f>IF(ISNA(_xlfn.XLOOKUP($A818,GCVOA!$B:$B,GCVOA!$N:$N)),"",  _xlfn.XLOOKUP($A818,GCVOA!$B:$B,GCVOA!$N:$N))</f>
        <v/>
      </c>
      <c r="P818" s="87" t="str">
        <f>IF(ISNA(_xlfn.XLOOKUP($A818,GCSEMI!$B:$B,GCSEMI!$N:$N)),"",  _xlfn.XLOOKUP($A818,GCSEMI!$B:$B,GCSEMI!$N:$N))</f>
        <v/>
      </c>
      <c r="Q818" s="87" t="str">
        <f>IF(ISNA(_xlfn.XLOOKUP($A818,ORGPREP!$B:$B,ORGPREP!$N:$N)),"",  _xlfn.XLOOKUP($A818,ORGPREP!$B:$B,ORGPREP!$N:$N))</f>
        <v/>
      </c>
      <c r="R818" s="87" t="str">
        <f>IF(ISNA(_xlfn.XLOOKUP($A818,MSSEMI!$B:$B,MSSEMI!$N:$N)),"",  _xlfn.XLOOKUP($A818,MSSEMI!$B:$B,MSSEMI!$N:$N))</f>
        <v/>
      </c>
      <c r="S818" s="87" t="str">
        <f>IF(ISNA(_xlfn.XLOOKUP($A818,MSVOA!$B:$B,MSVOA!$N:$N)),"",  _xlfn.XLOOKUP($A818,MSVOA!$B:$B,MSVOA!$N:$N))</f>
        <v/>
      </c>
      <c r="T818" s="114"/>
      <c r="U818" s="87" t="str">
        <f>IF(ISNA(_xlfn.XLOOKUP($A818,GENCHEM!$B:$B,GENCHEM!$N:$N)),"",  _xlfn.XLOOKUP($A818,GENCHEM!$B:$B,GENCHEM!$N:$N))</f>
        <v/>
      </c>
      <c r="V818" s="87" t="str">
        <f>IF(ISNA(_xlfn.XLOOKUP($A818,HG!$B:$B,HG!$N:$N)),"",  _xlfn.XLOOKUP($A818,HG!$B:$B,HG!$N:$N))</f>
        <v/>
      </c>
    </row>
    <row r="819" spans="1:22" ht="24" customHeight="1">
      <c r="A819" s="92" t="s">
        <v>1001</v>
      </c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78"/>
      <c r="P819" s="78"/>
      <c r="Q819" s="78"/>
      <c r="R819" s="78"/>
      <c r="S819" s="78"/>
      <c r="T819" s="92"/>
      <c r="U819" s="78"/>
      <c r="V819" s="78"/>
    </row>
    <row r="820" spans="1:22" ht="24" customHeight="1">
      <c r="A820" s="114" t="s">
        <v>1040</v>
      </c>
      <c r="B820" s="115" t="s">
        <v>1041</v>
      </c>
      <c r="C820" s="115" t="s">
        <v>1042</v>
      </c>
      <c r="D820" s="115" t="s">
        <v>25</v>
      </c>
      <c r="E820" s="116">
        <v>45819</v>
      </c>
      <c r="F820" s="116">
        <v>45833</v>
      </c>
      <c r="G820" s="116">
        <v>45833</v>
      </c>
      <c r="H820" s="115">
        <v>14</v>
      </c>
      <c r="I820" s="115">
        <v>1</v>
      </c>
      <c r="J820" s="115">
        <v>-9</v>
      </c>
      <c r="K820" s="115" t="s">
        <v>95</v>
      </c>
      <c r="L820" s="115" t="s">
        <v>27</v>
      </c>
      <c r="M820" s="115" t="s">
        <v>72</v>
      </c>
      <c r="N820" s="115">
        <v>0</v>
      </c>
      <c r="O820" s="87" t="str">
        <f>IF(ISNA(_xlfn.XLOOKUP($A820,GCVOA!$B:$B,GCVOA!$N:$N)),"",  _xlfn.XLOOKUP($A820,GCVOA!$B:$B,GCVOA!$N:$N))</f>
        <v/>
      </c>
      <c r="P820" s="87" t="str">
        <f>IF(ISNA(_xlfn.XLOOKUP($A820,GCSEMI!$B:$B,GCSEMI!$N:$N)),"",  _xlfn.XLOOKUP($A820,GCSEMI!$B:$B,GCSEMI!$N:$N))</f>
        <v/>
      </c>
      <c r="Q820" s="87" t="str">
        <f>IF(ISNA(_xlfn.XLOOKUP($A820,ORGPREP!$B:$B,ORGPREP!$N:$N)),"",  _xlfn.XLOOKUP($A820,ORGPREP!$B:$B,ORGPREP!$N:$N))</f>
        <v/>
      </c>
      <c r="R820" s="87" t="str">
        <f>IF(ISNA(_xlfn.XLOOKUP($A820,MSSEMI!$B:$B,MSSEMI!$N:$N)),"",  _xlfn.XLOOKUP($A820,MSSEMI!$B:$B,MSSEMI!$N:$N))</f>
        <v/>
      </c>
      <c r="S820" s="87" t="str">
        <f>IF(ISNA(_xlfn.XLOOKUP($A820,MSVOA!$B:$B,MSVOA!$N:$N)),"",  _xlfn.XLOOKUP($A820,MSVOA!$B:$B,MSVOA!$N:$N))</f>
        <v/>
      </c>
      <c r="T820" s="114"/>
      <c r="U820" s="87">
        <f>IF(ISNA(_xlfn.XLOOKUP($A820,GENCHEM!$B:$B,GENCHEM!$N:$N)),"",  _xlfn.XLOOKUP($A820,GENCHEM!$B:$B,GENCHEM!$N:$N))</f>
        <v>0</v>
      </c>
      <c r="V820" s="87" t="str">
        <f>IF(ISNA(_xlfn.XLOOKUP($A820,HG!$B:$B,HG!$N:$N)),"",  _xlfn.XLOOKUP($A820,HG!$B:$B,HG!$N:$N))</f>
        <v/>
      </c>
    </row>
    <row r="821" spans="1:22" ht="24" customHeight="1">
      <c r="A821" s="92" t="s">
        <v>1043</v>
      </c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78"/>
      <c r="P821" s="78"/>
      <c r="Q821" s="78"/>
      <c r="R821" s="78"/>
      <c r="S821" s="78"/>
      <c r="T821" s="92"/>
      <c r="U821" s="78"/>
      <c r="V821" s="78"/>
    </row>
    <row r="822" spans="1:22" ht="24" customHeight="1">
      <c r="A822" s="114" t="s">
        <v>1044</v>
      </c>
      <c r="B822" s="115" t="s">
        <v>1045</v>
      </c>
      <c r="C822" s="115" t="s">
        <v>1046</v>
      </c>
      <c r="D822" s="115" t="s">
        <v>25</v>
      </c>
      <c r="E822" s="116">
        <v>45819</v>
      </c>
      <c r="F822" s="116">
        <v>45833</v>
      </c>
      <c r="G822" s="116">
        <v>45833</v>
      </c>
      <c r="H822" s="115">
        <v>14</v>
      </c>
      <c r="I822" s="115">
        <v>1</v>
      </c>
      <c r="J822" s="115">
        <v>-9</v>
      </c>
      <c r="K822" s="115" t="s">
        <v>95</v>
      </c>
      <c r="L822" s="115" t="s">
        <v>27</v>
      </c>
      <c r="M822" s="115" t="s">
        <v>28</v>
      </c>
      <c r="N822" s="115">
        <v>0</v>
      </c>
      <c r="O822" s="87" t="str">
        <f>IF(ISNA(_xlfn.XLOOKUP($A822,GCVOA!$B:$B,GCVOA!$N:$N)),"",  _xlfn.XLOOKUP($A822,GCVOA!$B:$B,GCVOA!$N:$N))</f>
        <v/>
      </c>
      <c r="P822" s="87" t="str">
        <f>IF(ISNA(_xlfn.XLOOKUP($A822,GCSEMI!$B:$B,GCSEMI!$N:$N)),"",  _xlfn.XLOOKUP($A822,GCSEMI!$B:$B,GCSEMI!$N:$N))</f>
        <v/>
      </c>
      <c r="Q822" s="87" t="str">
        <f>IF(ISNA(_xlfn.XLOOKUP($A822,ORGPREP!$B:$B,ORGPREP!$N:$N)),"",  _xlfn.XLOOKUP($A822,ORGPREP!$B:$B,ORGPREP!$N:$N))</f>
        <v/>
      </c>
      <c r="R822" s="87" t="str">
        <f>IF(ISNA(_xlfn.XLOOKUP($A822,MSSEMI!$B:$B,MSSEMI!$N:$N)),"",  _xlfn.XLOOKUP($A822,MSSEMI!$B:$B,MSSEMI!$N:$N))</f>
        <v/>
      </c>
      <c r="S822" s="87" t="str">
        <f>IF(ISNA(_xlfn.XLOOKUP($A822,MSVOA!$B:$B,MSVOA!$N:$N)),"",  _xlfn.XLOOKUP($A822,MSVOA!$B:$B,MSVOA!$N:$N))</f>
        <v/>
      </c>
      <c r="T822" s="114"/>
      <c r="U822" s="87">
        <f>IF(ISNA(_xlfn.XLOOKUP($A822,GENCHEM!$B:$B,GENCHEM!$N:$N)),"",  _xlfn.XLOOKUP($A822,GENCHEM!$B:$B,GENCHEM!$N:$N))</f>
        <v>0</v>
      </c>
      <c r="V822" s="87" t="str">
        <f>IF(ISNA(_xlfn.XLOOKUP($A822,HG!$B:$B,HG!$N:$N)),"",  _xlfn.XLOOKUP($A822,HG!$B:$B,HG!$N:$N))</f>
        <v/>
      </c>
    </row>
    <row r="823" spans="1:22" ht="24" customHeight="1">
      <c r="A823" s="92" t="s">
        <v>1047</v>
      </c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78"/>
      <c r="P823" s="78"/>
      <c r="Q823" s="78"/>
      <c r="R823" s="78"/>
      <c r="S823" s="78"/>
      <c r="T823" s="92"/>
      <c r="U823" s="78"/>
      <c r="V823" s="78"/>
    </row>
    <row r="824" spans="1:22" ht="24" customHeight="1">
      <c r="A824" s="114" t="s">
        <v>1048</v>
      </c>
      <c r="B824" s="115" t="s">
        <v>144</v>
      </c>
      <c r="C824" s="115" t="s">
        <v>145</v>
      </c>
      <c r="D824" s="115" t="s">
        <v>25</v>
      </c>
      <c r="E824" s="116">
        <v>45819</v>
      </c>
      <c r="F824" s="116">
        <v>45833</v>
      </c>
      <c r="G824" s="116">
        <v>45833</v>
      </c>
      <c r="H824" s="115">
        <v>14</v>
      </c>
      <c r="I824" s="115">
        <v>1</v>
      </c>
      <c r="J824" s="115">
        <v>-9</v>
      </c>
      <c r="K824" s="115" t="s">
        <v>95</v>
      </c>
      <c r="L824" s="115" t="s">
        <v>27</v>
      </c>
      <c r="M824" s="115" t="s">
        <v>61</v>
      </c>
      <c r="N824" s="115">
        <v>0</v>
      </c>
      <c r="O824" s="87" t="str">
        <f>IF(ISNA(_xlfn.XLOOKUP($A824,GCVOA!$B:$B,GCVOA!$N:$N)),"",  _xlfn.XLOOKUP($A824,GCVOA!$B:$B,GCVOA!$N:$N))</f>
        <v/>
      </c>
      <c r="P824" s="87" t="str">
        <f>IF(ISNA(_xlfn.XLOOKUP($A824,GCSEMI!$B:$B,GCSEMI!$N:$N)),"",  _xlfn.XLOOKUP($A824,GCSEMI!$B:$B,GCSEMI!$N:$N))</f>
        <v/>
      </c>
      <c r="Q824" s="87" t="str">
        <f>IF(ISNA(_xlfn.XLOOKUP($A824,ORGPREP!$B:$B,ORGPREP!$N:$N)),"",  _xlfn.XLOOKUP($A824,ORGPREP!$B:$B,ORGPREP!$N:$N))</f>
        <v/>
      </c>
      <c r="R824" s="87" t="str">
        <f>IF(ISNA(_xlfn.XLOOKUP($A824,MSSEMI!$B:$B,MSSEMI!$N:$N)),"",  _xlfn.XLOOKUP($A824,MSSEMI!$B:$B,MSSEMI!$N:$N))</f>
        <v/>
      </c>
      <c r="S824" s="87" t="str">
        <f>IF(ISNA(_xlfn.XLOOKUP($A824,MSVOA!$B:$B,MSVOA!$N:$N)),"",  _xlfn.XLOOKUP($A824,MSVOA!$B:$B,MSVOA!$N:$N))</f>
        <v/>
      </c>
      <c r="T824" s="114"/>
      <c r="U824" s="87">
        <f>IF(ISNA(_xlfn.XLOOKUP($A824,GENCHEM!$B:$B,GENCHEM!$N:$N)),"",  _xlfn.XLOOKUP($A824,GENCHEM!$B:$B,GENCHEM!$N:$N))</f>
        <v>0</v>
      </c>
      <c r="V824" s="87" t="str">
        <f>IF(ISNA(_xlfn.XLOOKUP($A824,HG!$B:$B,HG!$N:$N)),"",  _xlfn.XLOOKUP($A824,HG!$B:$B,HG!$N:$N))</f>
        <v/>
      </c>
    </row>
    <row r="825" spans="1:22" ht="24" customHeight="1">
      <c r="A825" s="92" t="s">
        <v>636</v>
      </c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78"/>
      <c r="P825" s="78"/>
      <c r="Q825" s="78"/>
      <c r="R825" s="78"/>
      <c r="S825" s="78"/>
      <c r="T825" s="92"/>
      <c r="U825" s="78"/>
      <c r="V825" s="78"/>
    </row>
    <row r="826" spans="1:22" ht="24" customHeight="1">
      <c r="A826" s="114" t="s">
        <v>1049</v>
      </c>
      <c r="B826" s="115" t="s">
        <v>1024</v>
      </c>
      <c r="C826" s="115" t="s">
        <v>1050</v>
      </c>
      <c r="D826" s="115" t="s">
        <v>1026</v>
      </c>
      <c r="E826" s="116">
        <v>45819</v>
      </c>
      <c r="F826" s="116">
        <v>45833</v>
      </c>
      <c r="G826" s="116">
        <v>45833</v>
      </c>
      <c r="H826" s="115">
        <v>14</v>
      </c>
      <c r="I826" s="115">
        <v>2</v>
      </c>
      <c r="J826" s="115">
        <v>-9</v>
      </c>
      <c r="K826" s="115" t="s">
        <v>26</v>
      </c>
      <c r="L826" s="115" t="s">
        <v>27</v>
      </c>
      <c r="M826" s="115" t="s">
        <v>61</v>
      </c>
      <c r="N826" s="115">
        <v>0</v>
      </c>
      <c r="O826" s="87" t="str">
        <f>IF(ISNA(_xlfn.XLOOKUP($A826,GCVOA!$B:$B,GCVOA!$N:$N)),"",  _xlfn.XLOOKUP($A826,GCVOA!$B:$B,GCVOA!$N:$N))</f>
        <v/>
      </c>
      <c r="P826" s="87" t="str">
        <f>IF(ISNA(_xlfn.XLOOKUP($A826,GCSEMI!$B:$B,GCSEMI!$N:$N)),"",  _xlfn.XLOOKUP($A826,GCSEMI!$B:$B,GCSEMI!$N:$N))</f>
        <v/>
      </c>
      <c r="Q826" s="87" t="str">
        <f>IF(ISNA(_xlfn.XLOOKUP($A826,ORGPREP!$B:$B,ORGPREP!$N:$N)),"",  _xlfn.XLOOKUP($A826,ORGPREP!$B:$B,ORGPREP!$N:$N))</f>
        <v/>
      </c>
      <c r="R826" s="87" t="str">
        <f>IF(ISNA(_xlfn.XLOOKUP($A826,MSSEMI!$B:$B,MSSEMI!$N:$N)),"",  _xlfn.XLOOKUP($A826,MSSEMI!$B:$B,MSSEMI!$N:$N))</f>
        <v/>
      </c>
      <c r="S826" s="87" t="str">
        <f>IF(ISNA(_xlfn.XLOOKUP($A826,MSVOA!$B:$B,MSVOA!$N:$N)),"",  _xlfn.XLOOKUP($A826,MSVOA!$B:$B,MSVOA!$N:$N))</f>
        <v/>
      </c>
      <c r="T826" s="114"/>
      <c r="U826" s="87">
        <f>IF(ISNA(_xlfn.XLOOKUP($A826,GENCHEM!$B:$B,GENCHEM!$N:$N)),"",  _xlfn.XLOOKUP($A826,GENCHEM!$B:$B,GENCHEM!$N:$N))</f>
        <v>0</v>
      </c>
      <c r="V826" s="87" t="str">
        <f>IF(ISNA(_xlfn.XLOOKUP($A826,HG!$B:$B,HG!$N:$N)),"",  _xlfn.XLOOKUP($A826,HG!$B:$B,HG!$N:$N))</f>
        <v/>
      </c>
    </row>
    <row r="827" spans="1:22" ht="24" customHeight="1">
      <c r="A827" s="92" t="s">
        <v>766</v>
      </c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78"/>
      <c r="P827" s="78"/>
      <c r="Q827" s="78"/>
      <c r="R827" s="78"/>
      <c r="S827" s="78"/>
      <c r="T827" s="92"/>
      <c r="U827" s="78"/>
      <c r="V827" s="78"/>
    </row>
    <row r="828" spans="1:22" ht="24" customHeight="1">
      <c r="A828" s="114" t="s">
        <v>1051</v>
      </c>
      <c r="B828" s="115" t="s">
        <v>1052</v>
      </c>
      <c r="C828" s="115" t="s">
        <v>1053</v>
      </c>
      <c r="D828" s="115" t="s">
        <v>25</v>
      </c>
      <c r="E828" s="116">
        <v>45819</v>
      </c>
      <c r="F828" s="116">
        <v>45833</v>
      </c>
      <c r="G828" s="116">
        <v>45833</v>
      </c>
      <c r="H828" s="115">
        <v>14</v>
      </c>
      <c r="I828" s="115">
        <v>2</v>
      </c>
      <c r="J828" s="115">
        <v>-9</v>
      </c>
      <c r="K828" s="115" t="s">
        <v>38</v>
      </c>
      <c r="L828" s="115" t="s">
        <v>27</v>
      </c>
      <c r="M828" s="115" t="s">
        <v>61</v>
      </c>
      <c r="N828" s="115">
        <v>0</v>
      </c>
      <c r="O828" s="87" t="str">
        <f>IF(ISNA(_xlfn.XLOOKUP($A828,GCVOA!$B:$B,GCVOA!$N:$N)),"",  _xlfn.XLOOKUP($A828,GCVOA!$B:$B,GCVOA!$N:$N))</f>
        <v/>
      </c>
      <c r="P828" s="87" t="str">
        <f>IF(ISNA(_xlfn.XLOOKUP($A828,GCSEMI!$B:$B,GCSEMI!$N:$N)),"",  _xlfn.XLOOKUP($A828,GCSEMI!$B:$B,GCSEMI!$N:$N))</f>
        <v/>
      </c>
      <c r="Q828" s="87" t="str">
        <f>IF(ISNA(_xlfn.XLOOKUP($A828,ORGPREP!$B:$B,ORGPREP!$N:$N)),"",  _xlfn.XLOOKUP($A828,ORGPREP!$B:$B,ORGPREP!$N:$N))</f>
        <v/>
      </c>
      <c r="R828" s="87" t="str">
        <f>IF(ISNA(_xlfn.XLOOKUP($A828,MSSEMI!$B:$B,MSSEMI!$N:$N)),"",  _xlfn.XLOOKUP($A828,MSSEMI!$B:$B,MSSEMI!$N:$N))</f>
        <v/>
      </c>
      <c r="S828" s="87" t="str">
        <f>IF(ISNA(_xlfn.XLOOKUP($A828,MSVOA!$B:$B,MSVOA!$N:$N)),"",  _xlfn.XLOOKUP($A828,MSVOA!$B:$B,MSVOA!$N:$N))</f>
        <v/>
      </c>
      <c r="T828" s="114"/>
      <c r="U828" s="87">
        <f>IF(ISNA(_xlfn.XLOOKUP($A828,GENCHEM!$B:$B,GENCHEM!$N:$N)),"",  _xlfn.XLOOKUP($A828,GENCHEM!$B:$B,GENCHEM!$N:$N))</f>
        <v>0</v>
      </c>
      <c r="V828" s="87" t="str">
        <f>IF(ISNA(_xlfn.XLOOKUP($A828,HG!$B:$B,HG!$N:$N)),"",  _xlfn.XLOOKUP($A828,HG!$B:$B,HG!$N:$N))</f>
        <v/>
      </c>
    </row>
    <row r="829" spans="1:22" ht="24" customHeight="1">
      <c r="A829" s="92" t="s">
        <v>1054</v>
      </c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78"/>
      <c r="P829" s="78"/>
      <c r="Q829" s="78"/>
      <c r="R829" s="78"/>
      <c r="S829" s="78"/>
      <c r="T829" s="92"/>
      <c r="U829" s="78"/>
      <c r="V829" s="78"/>
    </row>
    <row r="830" spans="1:22" ht="24" customHeight="1">
      <c r="A830" s="124" t="s">
        <v>1055</v>
      </c>
      <c r="B830" s="125" t="s">
        <v>59</v>
      </c>
      <c r="C830" s="125" t="s">
        <v>80</v>
      </c>
      <c r="D830" s="125"/>
      <c r="E830" s="126">
        <v>45819</v>
      </c>
      <c r="F830" s="126">
        <v>45824</v>
      </c>
      <c r="G830" s="126">
        <v>45833</v>
      </c>
      <c r="H830" s="125" t="s">
        <v>81</v>
      </c>
      <c r="I830" s="125">
        <v>4</v>
      </c>
      <c r="J830" s="125">
        <v>-9</v>
      </c>
      <c r="K830" s="125" t="s">
        <v>38</v>
      </c>
      <c r="L830" s="125" t="s">
        <v>27</v>
      </c>
      <c r="M830" s="125" t="s">
        <v>61</v>
      </c>
      <c r="N830" s="125">
        <v>0</v>
      </c>
      <c r="O830" s="89">
        <f>IF(ISNA(_xlfn.XLOOKUP($A830,GCVOA!$B:$B,GCVOA!$N:$N)),"",  _xlfn.XLOOKUP($A830,GCVOA!$B:$B,GCVOA!$N:$N))</f>
        <v>0</v>
      </c>
      <c r="P830" s="89">
        <f>IF(ISNA(_xlfn.XLOOKUP($A830,GCSEMI!$B:$B,GCSEMI!$N:$N)),"",  _xlfn.XLOOKUP($A830,GCSEMI!$B:$B,GCSEMI!$N:$N))</f>
        <v>0</v>
      </c>
      <c r="Q830" s="89">
        <f>IF(ISNA(_xlfn.XLOOKUP($A830,ORGPREP!$B:$B,ORGPREP!$N:$N)),"",  _xlfn.XLOOKUP($A830,ORGPREP!$B:$B,ORGPREP!$N:$N))</f>
        <v>0</v>
      </c>
      <c r="R830" s="89" t="str">
        <f>IF(ISNA(_xlfn.XLOOKUP($A830,MSSEMI!$B:$B,MSSEMI!$N:$N)),"",  _xlfn.XLOOKUP($A830,MSSEMI!$B:$B,MSSEMI!$N:$N))</f>
        <v/>
      </c>
      <c r="S830" s="89">
        <f>IF(ISNA(_xlfn.XLOOKUP($A830,MSVOA!$B:$B,MSVOA!$N:$N)),"",  _xlfn.XLOOKUP($A830,MSVOA!$B:$B,MSVOA!$N:$N))</f>
        <v>0</v>
      </c>
      <c r="T830" s="124"/>
      <c r="U830" s="89">
        <f>IF(ISNA(_xlfn.XLOOKUP($A830,GENCHEM!$B:$B,GENCHEM!$N:$N)),"",  _xlfn.XLOOKUP($A830,GENCHEM!$B:$B,GENCHEM!$N:$N))</f>
        <v>0</v>
      </c>
      <c r="V830" s="89" t="str">
        <f>IF(ISNA(_xlfn.XLOOKUP($A830,HG!$B:$B,HG!$N:$N)),"",  _xlfn.XLOOKUP($A830,HG!$B:$B,HG!$N:$N))</f>
        <v/>
      </c>
    </row>
    <row r="831" spans="1:22" ht="24" customHeight="1">
      <c r="A831" s="92" t="s">
        <v>1056</v>
      </c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78"/>
      <c r="P831" s="78"/>
      <c r="Q831" s="78"/>
      <c r="R831" s="78"/>
      <c r="S831" s="78"/>
      <c r="T831" s="92"/>
      <c r="U831" s="78"/>
      <c r="V831" s="78"/>
    </row>
    <row r="832" spans="1:22" ht="24" customHeight="1">
      <c r="A832" s="114" t="s">
        <v>1057</v>
      </c>
      <c r="B832" s="115" t="s">
        <v>59</v>
      </c>
      <c r="C832" s="115" t="s">
        <v>80</v>
      </c>
      <c r="D832" s="115"/>
      <c r="E832" s="116">
        <v>45819</v>
      </c>
      <c r="F832" s="116">
        <v>45833</v>
      </c>
      <c r="G832" s="116">
        <v>45833</v>
      </c>
      <c r="H832" s="115">
        <v>14</v>
      </c>
      <c r="I832" s="115">
        <v>1</v>
      </c>
      <c r="J832" s="115">
        <v>-9</v>
      </c>
      <c r="K832" s="115" t="s">
        <v>38</v>
      </c>
      <c r="L832" s="115" t="s">
        <v>27</v>
      </c>
      <c r="M832" s="115" t="s">
        <v>44</v>
      </c>
      <c r="N832" s="115">
        <v>0</v>
      </c>
      <c r="O832" s="87">
        <f>IF(ISNA(_xlfn.XLOOKUP($A832,GCVOA!$B:$B,GCVOA!$N:$N)),"",  _xlfn.XLOOKUP($A832,GCVOA!$B:$B,GCVOA!$N:$N))</f>
        <v>0</v>
      </c>
      <c r="P832" s="87" t="str">
        <f>IF(ISNA(_xlfn.XLOOKUP($A832,GCSEMI!$B:$B,GCSEMI!$N:$N)),"",  _xlfn.XLOOKUP($A832,GCSEMI!$B:$B,GCSEMI!$N:$N))</f>
        <v/>
      </c>
      <c r="Q832" s="87" t="str">
        <f>IF(ISNA(_xlfn.XLOOKUP($A832,ORGPREP!$B:$B,ORGPREP!$N:$N)),"",  _xlfn.XLOOKUP($A832,ORGPREP!$B:$B,ORGPREP!$N:$N))</f>
        <v/>
      </c>
      <c r="R832" s="87" t="str">
        <f>IF(ISNA(_xlfn.XLOOKUP($A832,MSSEMI!$B:$B,MSSEMI!$N:$N)),"",  _xlfn.XLOOKUP($A832,MSSEMI!$B:$B,MSSEMI!$N:$N))</f>
        <v/>
      </c>
      <c r="S832" s="87">
        <f>IF(ISNA(_xlfn.XLOOKUP($A832,MSVOA!$B:$B,MSVOA!$N:$N)),"",  _xlfn.XLOOKUP($A832,MSVOA!$B:$B,MSVOA!$N:$N))</f>
        <v>0</v>
      </c>
      <c r="T832" s="114"/>
      <c r="U832" s="87" t="str">
        <f>IF(ISNA(_xlfn.XLOOKUP($A832,GENCHEM!$B:$B,GENCHEM!$N:$N)),"",  _xlfn.XLOOKUP($A832,GENCHEM!$B:$B,GENCHEM!$N:$N))</f>
        <v/>
      </c>
      <c r="V832" s="87" t="str">
        <f>IF(ISNA(_xlfn.XLOOKUP($A832,HG!$B:$B,HG!$N:$N)),"",  _xlfn.XLOOKUP($A832,HG!$B:$B,HG!$N:$N))</f>
        <v/>
      </c>
    </row>
    <row r="833" spans="1:22" ht="24" customHeight="1">
      <c r="A833" s="92" t="s">
        <v>935</v>
      </c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78"/>
      <c r="P833" s="78"/>
      <c r="Q833" s="78"/>
      <c r="R833" s="78"/>
      <c r="S833" s="78"/>
      <c r="T833" s="92"/>
      <c r="U833" s="78"/>
      <c r="V833" s="78"/>
    </row>
    <row r="834" spans="1:22" ht="24" customHeight="1">
      <c r="A834" s="114" t="s">
        <v>1058</v>
      </c>
      <c r="B834" s="115" t="s">
        <v>1059</v>
      </c>
      <c r="C834" s="115" t="s">
        <v>1060</v>
      </c>
      <c r="D834" s="115" t="s">
        <v>25</v>
      </c>
      <c r="E834" s="116">
        <v>45819</v>
      </c>
      <c r="F834" s="116">
        <v>45833</v>
      </c>
      <c r="G834" s="116">
        <v>45833</v>
      </c>
      <c r="H834" s="115">
        <v>14</v>
      </c>
      <c r="I834" s="115">
        <v>1</v>
      </c>
      <c r="J834" s="115">
        <v>-9</v>
      </c>
      <c r="K834" s="115" t="s">
        <v>95</v>
      </c>
      <c r="L834" s="115" t="s">
        <v>27</v>
      </c>
      <c r="M834" s="115" t="s">
        <v>61</v>
      </c>
      <c r="N834" s="115">
        <v>0</v>
      </c>
      <c r="O834" s="87" t="str">
        <f>IF(ISNA(_xlfn.XLOOKUP($A834,GCVOA!$B:$B,GCVOA!$N:$N)),"",  _xlfn.XLOOKUP($A834,GCVOA!$B:$B,GCVOA!$N:$N))</f>
        <v/>
      </c>
      <c r="P834" s="87" t="str">
        <f>IF(ISNA(_xlfn.XLOOKUP($A834,GCSEMI!$B:$B,GCSEMI!$N:$N)),"",  _xlfn.XLOOKUP($A834,GCSEMI!$B:$B,GCSEMI!$N:$N))</f>
        <v/>
      </c>
      <c r="Q834" s="87" t="str">
        <f>IF(ISNA(_xlfn.XLOOKUP($A834,ORGPREP!$B:$B,ORGPREP!$N:$N)),"",  _xlfn.XLOOKUP($A834,ORGPREP!$B:$B,ORGPREP!$N:$N))</f>
        <v/>
      </c>
      <c r="R834" s="87" t="str">
        <f>IF(ISNA(_xlfn.XLOOKUP($A834,MSSEMI!$B:$B,MSSEMI!$N:$N)),"",  _xlfn.XLOOKUP($A834,MSSEMI!$B:$B,MSSEMI!$N:$N))</f>
        <v/>
      </c>
      <c r="S834" s="87">
        <f>IF(ISNA(_xlfn.XLOOKUP($A834,MSVOA!$B:$B,MSVOA!$N:$N)),"",  _xlfn.XLOOKUP($A834,MSVOA!$B:$B,MSVOA!$N:$N))</f>
        <v>0</v>
      </c>
      <c r="T834" s="114"/>
      <c r="U834" s="87">
        <f>IF(ISNA(_xlfn.XLOOKUP($A834,GENCHEM!$B:$B,GENCHEM!$N:$N)),"",  _xlfn.XLOOKUP($A834,GENCHEM!$B:$B,GENCHEM!$N:$N))</f>
        <v>0</v>
      </c>
      <c r="V834" s="87" t="str">
        <f>IF(ISNA(_xlfn.XLOOKUP($A834,HG!$B:$B,HG!$N:$N)),"",  _xlfn.XLOOKUP($A834,HG!$B:$B,HG!$N:$N))</f>
        <v/>
      </c>
    </row>
    <row r="835" spans="1:22" ht="24" customHeight="1">
      <c r="A835" s="92" t="s">
        <v>1061</v>
      </c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78"/>
      <c r="P835" s="78"/>
      <c r="Q835" s="78"/>
      <c r="R835" s="78"/>
      <c r="S835" s="78"/>
      <c r="T835" s="92"/>
      <c r="U835" s="78"/>
      <c r="V835" s="78"/>
    </row>
    <row r="836" spans="1:22" ht="24" customHeight="1">
      <c r="A836" s="114" t="s">
        <v>1062</v>
      </c>
      <c r="B836" s="115" t="s">
        <v>183</v>
      </c>
      <c r="C836" s="115" t="s">
        <v>184</v>
      </c>
      <c r="D836" s="115" t="s">
        <v>25</v>
      </c>
      <c r="E836" s="116">
        <v>45819</v>
      </c>
      <c r="F836" s="116">
        <v>45833</v>
      </c>
      <c r="G836" s="116">
        <v>45833</v>
      </c>
      <c r="H836" s="115">
        <v>14</v>
      </c>
      <c r="I836" s="115">
        <v>3</v>
      </c>
      <c r="J836" s="115">
        <v>-9</v>
      </c>
      <c r="K836" s="115" t="s">
        <v>26</v>
      </c>
      <c r="L836" s="115" t="s">
        <v>27</v>
      </c>
      <c r="M836" s="115" t="s">
        <v>61</v>
      </c>
      <c r="N836" s="115">
        <v>0</v>
      </c>
      <c r="O836" s="87" t="str">
        <f>IF(ISNA(_xlfn.XLOOKUP($A836,GCVOA!$B:$B,GCVOA!$N:$N)),"",  _xlfn.XLOOKUP($A836,GCVOA!$B:$B,GCVOA!$N:$N))</f>
        <v/>
      </c>
      <c r="P836" s="87" t="str">
        <f>IF(ISNA(_xlfn.XLOOKUP($A836,GCSEMI!$B:$B,GCSEMI!$N:$N)),"",  _xlfn.XLOOKUP($A836,GCSEMI!$B:$B,GCSEMI!$N:$N))</f>
        <v/>
      </c>
      <c r="Q836" s="87" t="str">
        <f>IF(ISNA(_xlfn.XLOOKUP($A836,ORGPREP!$B:$B,ORGPREP!$N:$N)),"",  _xlfn.XLOOKUP($A836,ORGPREP!$B:$B,ORGPREP!$N:$N))</f>
        <v/>
      </c>
      <c r="R836" s="87" t="str">
        <f>IF(ISNA(_xlfn.XLOOKUP($A836,MSSEMI!$B:$B,MSSEMI!$N:$N)),"",  _xlfn.XLOOKUP($A836,MSSEMI!$B:$B,MSSEMI!$N:$N))</f>
        <v/>
      </c>
      <c r="S836" s="87" t="str">
        <f>IF(ISNA(_xlfn.XLOOKUP($A836,MSVOA!$B:$B,MSVOA!$N:$N)),"",  _xlfn.XLOOKUP($A836,MSVOA!$B:$B,MSVOA!$N:$N))</f>
        <v/>
      </c>
      <c r="T836" s="114"/>
      <c r="U836" s="87">
        <f>IF(ISNA(_xlfn.XLOOKUP($A836,GENCHEM!$B:$B,GENCHEM!$N:$N)),"",  _xlfn.XLOOKUP($A836,GENCHEM!$B:$B,GENCHEM!$N:$N))</f>
        <v>0</v>
      </c>
      <c r="V836" s="87" t="str">
        <f>IF(ISNA(_xlfn.XLOOKUP($A836,HG!$B:$B,HG!$N:$N)),"",  _xlfn.XLOOKUP($A836,HG!$B:$B,HG!$N:$N))</f>
        <v/>
      </c>
    </row>
    <row r="837" spans="1:22" ht="24" customHeight="1">
      <c r="A837" s="92" t="s">
        <v>833</v>
      </c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78"/>
      <c r="P837" s="78"/>
      <c r="Q837" s="78"/>
      <c r="R837" s="78"/>
      <c r="S837" s="78"/>
      <c r="T837" s="92"/>
      <c r="U837" s="78"/>
      <c r="V837" s="78"/>
    </row>
    <row r="838" spans="1:22" ht="24" customHeight="1">
      <c r="A838" s="114" t="s">
        <v>1063</v>
      </c>
      <c r="B838" s="115" t="s">
        <v>236</v>
      </c>
      <c r="C838" s="115" t="s">
        <v>237</v>
      </c>
      <c r="D838" s="115" t="s">
        <v>238</v>
      </c>
      <c r="E838" s="116">
        <v>45820</v>
      </c>
      <c r="F838" s="116">
        <v>45834</v>
      </c>
      <c r="G838" s="116">
        <v>45834</v>
      </c>
      <c r="H838" s="115">
        <v>14</v>
      </c>
      <c r="I838" s="115">
        <v>1</v>
      </c>
      <c r="J838" s="115">
        <v>-10</v>
      </c>
      <c r="K838" s="115" t="s">
        <v>38</v>
      </c>
      <c r="L838" s="115" t="s">
        <v>27</v>
      </c>
      <c r="M838" s="115" t="s">
        <v>44</v>
      </c>
      <c r="N838" s="115">
        <v>0</v>
      </c>
      <c r="O838" s="87" t="str">
        <f>IF(ISNA(_xlfn.XLOOKUP($A838,GCVOA!$B:$B,GCVOA!$N:$N)),"",  _xlfn.XLOOKUP($A838,GCVOA!$B:$B,GCVOA!$N:$N))</f>
        <v/>
      </c>
      <c r="P838" s="87">
        <f>IF(ISNA(_xlfn.XLOOKUP($A838,GCSEMI!$B:$B,GCSEMI!$N:$N)),"",  _xlfn.XLOOKUP($A838,GCSEMI!$B:$B,GCSEMI!$N:$N))</f>
        <v>0</v>
      </c>
      <c r="Q838" s="87" t="str">
        <f>IF(ISNA(_xlfn.XLOOKUP($A838,ORGPREP!$B:$B,ORGPREP!$N:$N)),"",  _xlfn.XLOOKUP($A838,ORGPREP!$B:$B,ORGPREP!$N:$N))</f>
        <v/>
      </c>
      <c r="R838" s="87" t="str">
        <f>IF(ISNA(_xlfn.XLOOKUP($A838,MSSEMI!$B:$B,MSSEMI!$N:$N)),"",  _xlfn.XLOOKUP($A838,MSSEMI!$B:$B,MSSEMI!$N:$N))</f>
        <v/>
      </c>
      <c r="S838" s="87">
        <f>IF(ISNA(_xlfn.XLOOKUP($A838,MSVOA!$B:$B,MSVOA!$N:$N)),"",  _xlfn.XLOOKUP($A838,MSVOA!$B:$B,MSVOA!$N:$N))</f>
        <v>0</v>
      </c>
      <c r="T838" s="114"/>
      <c r="U838" s="87">
        <f>IF(ISNA(_xlfn.XLOOKUP($A838,GENCHEM!$B:$B,GENCHEM!$N:$N)),"",  _xlfn.XLOOKUP($A838,GENCHEM!$B:$B,GENCHEM!$N:$N))</f>
        <v>0</v>
      </c>
      <c r="V838" s="87" t="str">
        <f>IF(ISNA(_xlfn.XLOOKUP($A838,HG!$B:$B,HG!$N:$N)),"",  _xlfn.XLOOKUP($A838,HG!$B:$B,HG!$N:$N))</f>
        <v/>
      </c>
    </row>
    <row r="839" spans="1:22" ht="24" customHeight="1">
      <c r="A839" s="92" t="s">
        <v>920</v>
      </c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78"/>
      <c r="P839" s="78"/>
      <c r="Q839" s="78"/>
      <c r="R839" s="78"/>
      <c r="S839" s="78"/>
      <c r="T839" s="92"/>
      <c r="U839" s="78"/>
      <c r="V839" s="78"/>
    </row>
    <row r="840" spans="1:22" ht="24" customHeight="1">
      <c r="A840" s="114" t="s">
        <v>1064</v>
      </c>
      <c r="B840" s="115" t="s">
        <v>236</v>
      </c>
      <c r="C840" s="115" t="s">
        <v>237</v>
      </c>
      <c r="D840" s="115" t="s">
        <v>238</v>
      </c>
      <c r="E840" s="116">
        <v>45820</v>
      </c>
      <c r="F840" s="116">
        <v>45834</v>
      </c>
      <c r="G840" s="116">
        <v>45834</v>
      </c>
      <c r="H840" s="115">
        <v>14</v>
      </c>
      <c r="I840" s="115">
        <v>1</v>
      </c>
      <c r="J840" s="115">
        <v>-10</v>
      </c>
      <c r="K840" s="115" t="s">
        <v>38</v>
      </c>
      <c r="L840" s="115" t="s">
        <v>27</v>
      </c>
      <c r="M840" s="115" t="s">
        <v>61</v>
      </c>
      <c r="N840" s="115">
        <v>0</v>
      </c>
      <c r="O840" s="87" t="str">
        <f>IF(ISNA(_xlfn.XLOOKUP($A840,GCVOA!$B:$B,GCVOA!$N:$N)),"",  _xlfn.XLOOKUP($A840,GCVOA!$B:$B,GCVOA!$N:$N))</f>
        <v/>
      </c>
      <c r="P840" s="87">
        <f>IF(ISNA(_xlfn.XLOOKUP($A840,GCSEMI!$B:$B,GCSEMI!$N:$N)),"",  _xlfn.XLOOKUP($A840,GCSEMI!$B:$B,GCSEMI!$N:$N))</f>
        <v>0</v>
      </c>
      <c r="Q840" s="87" t="str">
        <f>IF(ISNA(_xlfn.XLOOKUP($A840,ORGPREP!$B:$B,ORGPREP!$N:$N)),"",  _xlfn.XLOOKUP($A840,ORGPREP!$B:$B,ORGPREP!$N:$N))</f>
        <v/>
      </c>
      <c r="R840" s="87" t="str">
        <f>IF(ISNA(_xlfn.XLOOKUP($A840,MSSEMI!$B:$B,MSSEMI!$N:$N)),"",  _xlfn.XLOOKUP($A840,MSSEMI!$B:$B,MSSEMI!$N:$N))</f>
        <v/>
      </c>
      <c r="S840" s="87">
        <f>IF(ISNA(_xlfn.XLOOKUP($A840,MSVOA!$B:$B,MSVOA!$N:$N)),"",  _xlfn.XLOOKUP($A840,MSVOA!$B:$B,MSVOA!$N:$N))</f>
        <v>0</v>
      </c>
      <c r="T840" s="114"/>
      <c r="U840" s="87">
        <f>IF(ISNA(_xlfn.XLOOKUP($A840,GENCHEM!$B:$B,GENCHEM!$N:$N)),"",  _xlfn.XLOOKUP($A840,GENCHEM!$B:$B,GENCHEM!$N:$N))</f>
        <v>0</v>
      </c>
      <c r="V840" s="87" t="str">
        <f>IF(ISNA(_xlfn.XLOOKUP($A840,HG!$B:$B,HG!$N:$N)),"",  _xlfn.XLOOKUP($A840,HG!$B:$B,HG!$N:$N))</f>
        <v/>
      </c>
    </row>
    <row r="841" spans="1:22" ht="24" customHeight="1">
      <c r="A841" s="92" t="s">
        <v>920</v>
      </c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78"/>
      <c r="P841" s="78"/>
      <c r="Q841" s="78"/>
      <c r="R841" s="78"/>
      <c r="S841" s="78"/>
      <c r="T841" s="92"/>
      <c r="U841" s="78"/>
      <c r="V841" s="78"/>
    </row>
    <row r="842" spans="1:22" ht="24" customHeight="1">
      <c r="A842" s="114" t="s">
        <v>1065</v>
      </c>
      <c r="B842" s="115" t="s">
        <v>1066</v>
      </c>
      <c r="C842" s="115" t="s">
        <v>1067</v>
      </c>
      <c r="D842" s="115" t="s">
        <v>25</v>
      </c>
      <c r="E842" s="116">
        <v>45820</v>
      </c>
      <c r="F842" s="116">
        <v>45834</v>
      </c>
      <c r="G842" s="116">
        <v>45834</v>
      </c>
      <c r="H842" s="115">
        <v>14</v>
      </c>
      <c r="I842" s="115">
        <v>3</v>
      </c>
      <c r="J842" s="115">
        <v>-10</v>
      </c>
      <c r="K842" s="115" t="s">
        <v>95</v>
      </c>
      <c r="L842" s="115" t="s">
        <v>27</v>
      </c>
      <c r="M842" s="115" t="s">
        <v>72</v>
      </c>
      <c r="N842" s="115">
        <v>0</v>
      </c>
      <c r="O842" s="87" t="str">
        <f>IF(ISNA(_xlfn.XLOOKUP($A842,GCVOA!$B:$B,GCVOA!$N:$N)),"",  _xlfn.XLOOKUP($A842,GCVOA!$B:$B,GCVOA!$N:$N))</f>
        <v/>
      </c>
      <c r="P842" s="87" t="str">
        <f>IF(ISNA(_xlfn.XLOOKUP($A842,GCSEMI!$B:$B,GCSEMI!$N:$N)),"",  _xlfn.XLOOKUP($A842,GCSEMI!$B:$B,GCSEMI!$N:$N))</f>
        <v/>
      </c>
      <c r="Q842" s="87" t="str">
        <f>IF(ISNA(_xlfn.XLOOKUP($A842,ORGPREP!$B:$B,ORGPREP!$N:$N)),"",  _xlfn.XLOOKUP($A842,ORGPREP!$B:$B,ORGPREP!$N:$N))</f>
        <v/>
      </c>
      <c r="R842" s="87" t="str">
        <f>IF(ISNA(_xlfn.XLOOKUP($A842,MSSEMI!$B:$B,MSSEMI!$N:$N)),"",  _xlfn.XLOOKUP($A842,MSSEMI!$B:$B,MSSEMI!$N:$N))</f>
        <v/>
      </c>
      <c r="S842" s="87" t="str">
        <f>IF(ISNA(_xlfn.XLOOKUP($A842,MSVOA!$B:$B,MSVOA!$N:$N)),"",  _xlfn.XLOOKUP($A842,MSVOA!$B:$B,MSVOA!$N:$N))</f>
        <v/>
      </c>
      <c r="T842" s="114"/>
      <c r="U842" s="87" t="str">
        <f>IF(ISNA(_xlfn.XLOOKUP($A842,GENCHEM!$B:$B,GENCHEM!$N:$N)),"",  _xlfn.XLOOKUP($A842,GENCHEM!$B:$B,GENCHEM!$N:$N))</f>
        <v/>
      </c>
      <c r="V842" s="87" t="str">
        <f>IF(ISNA(_xlfn.XLOOKUP($A842,HG!$B:$B,HG!$N:$N)),"",  _xlfn.XLOOKUP($A842,HG!$B:$B,HG!$N:$N))</f>
        <v/>
      </c>
    </row>
    <row r="843" spans="1:22" ht="24" customHeight="1">
      <c r="A843" s="92" t="s">
        <v>1068</v>
      </c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78"/>
      <c r="P843" s="78"/>
      <c r="Q843" s="78"/>
      <c r="R843" s="78"/>
      <c r="S843" s="78"/>
      <c r="T843" s="92"/>
      <c r="U843" s="78"/>
      <c r="V843" s="78"/>
    </row>
    <row r="844" spans="1:22" ht="24" customHeight="1">
      <c r="A844" s="114" t="s">
        <v>1069</v>
      </c>
      <c r="B844" s="115" t="s">
        <v>1066</v>
      </c>
      <c r="C844" s="115" t="s">
        <v>1067</v>
      </c>
      <c r="D844" s="115" t="s">
        <v>25</v>
      </c>
      <c r="E844" s="116">
        <v>45820</v>
      </c>
      <c r="F844" s="116">
        <v>45834</v>
      </c>
      <c r="G844" s="116">
        <v>45834</v>
      </c>
      <c r="H844" s="115">
        <v>14</v>
      </c>
      <c r="I844" s="115">
        <v>2</v>
      </c>
      <c r="J844" s="115">
        <v>-10</v>
      </c>
      <c r="K844" s="115" t="s">
        <v>95</v>
      </c>
      <c r="L844" s="115" t="s">
        <v>27</v>
      </c>
      <c r="M844" s="115" t="s">
        <v>61</v>
      </c>
      <c r="N844" s="115">
        <v>0</v>
      </c>
      <c r="O844" s="87" t="str">
        <f>IF(ISNA(_xlfn.XLOOKUP($A844,GCVOA!$B:$B,GCVOA!$N:$N)),"",  _xlfn.XLOOKUP($A844,GCVOA!$B:$B,GCVOA!$N:$N))</f>
        <v/>
      </c>
      <c r="P844" s="87" t="str">
        <f>IF(ISNA(_xlfn.XLOOKUP($A844,GCSEMI!$B:$B,GCSEMI!$N:$N)),"",  _xlfn.XLOOKUP($A844,GCSEMI!$B:$B,GCSEMI!$N:$N))</f>
        <v/>
      </c>
      <c r="Q844" s="87" t="str">
        <f>IF(ISNA(_xlfn.XLOOKUP($A844,ORGPREP!$B:$B,ORGPREP!$N:$N)),"",  _xlfn.XLOOKUP($A844,ORGPREP!$B:$B,ORGPREP!$N:$N))</f>
        <v/>
      </c>
      <c r="R844" s="87" t="str">
        <f>IF(ISNA(_xlfn.XLOOKUP($A844,MSSEMI!$B:$B,MSSEMI!$N:$N)),"",  _xlfn.XLOOKUP($A844,MSSEMI!$B:$B,MSSEMI!$N:$N))</f>
        <v/>
      </c>
      <c r="S844" s="87" t="str">
        <f>IF(ISNA(_xlfn.XLOOKUP($A844,MSVOA!$B:$B,MSVOA!$N:$N)),"",  _xlfn.XLOOKUP($A844,MSVOA!$B:$B,MSVOA!$N:$N))</f>
        <v/>
      </c>
      <c r="T844" s="114"/>
      <c r="U844" s="87" t="str">
        <f>IF(ISNA(_xlfn.XLOOKUP($A844,GENCHEM!$B:$B,GENCHEM!$N:$N)),"",  _xlfn.XLOOKUP($A844,GENCHEM!$B:$B,GENCHEM!$N:$N))</f>
        <v/>
      </c>
      <c r="V844" s="87" t="str">
        <f>IF(ISNA(_xlfn.XLOOKUP($A844,HG!$B:$B,HG!$N:$N)),"",  _xlfn.XLOOKUP($A844,HG!$B:$B,HG!$N:$N))</f>
        <v/>
      </c>
    </row>
    <row r="845" spans="1:22" ht="24" customHeight="1">
      <c r="A845" s="92" t="s">
        <v>1070</v>
      </c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78"/>
      <c r="P845" s="78"/>
      <c r="Q845" s="78"/>
      <c r="R845" s="78"/>
      <c r="S845" s="78"/>
      <c r="T845" s="92"/>
      <c r="U845" s="78"/>
      <c r="V845" s="78"/>
    </row>
    <row r="846" spans="1:22" ht="24" customHeight="1">
      <c r="A846" s="114" t="s">
        <v>1071</v>
      </c>
      <c r="B846" s="115" t="s">
        <v>1041</v>
      </c>
      <c r="C846" s="115" t="s">
        <v>1042</v>
      </c>
      <c r="D846" s="115" t="s">
        <v>25</v>
      </c>
      <c r="E846" s="116">
        <v>45820</v>
      </c>
      <c r="F846" s="116">
        <v>45834</v>
      </c>
      <c r="G846" s="116">
        <v>45834</v>
      </c>
      <c r="H846" s="115">
        <v>14</v>
      </c>
      <c r="I846" s="115">
        <v>1</v>
      </c>
      <c r="J846" s="115">
        <v>-10</v>
      </c>
      <c r="K846" s="115" t="s">
        <v>95</v>
      </c>
      <c r="L846" s="115" t="s">
        <v>27</v>
      </c>
      <c r="M846" s="115" t="s">
        <v>61</v>
      </c>
      <c r="N846" s="115">
        <v>0</v>
      </c>
      <c r="O846" s="87" t="str">
        <f>IF(ISNA(_xlfn.XLOOKUP($A846,GCVOA!$B:$B,GCVOA!$N:$N)),"",  _xlfn.XLOOKUP($A846,GCVOA!$B:$B,GCVOA!$N:$N))</f>
        <v/>
      </c>
      <c r="P846" s="87" t="str">
        <f>IF(ISNA(_xlfn.XLOOKUP($A846,GCSEMI!$B:$B,GCSEMI!$N:$N)),"",  _xlfn.XLOOKUP($A846,GCSEMI!$B:$B,GCSEMI!$N:$N))</f>
        <v/>
      </c>
      <c r="Q846" s="87" t="str">
        <f>IF(ISNA(_xlfn.XLOOKUP($A846,ORGPREP!$B:$B,ORGPREP!$N:$N)),"",  _xlfn.XLOOKUP($A846,ORGPREP!$B:$B,ORGPREP!$N:$N))</f>
        <v/>
      </c>
      <c r="R846" s="87" t="str">
        <f>IF(ISNA(_xlfn.XLOOKUP($A846,MSSEMI!$B:$B,MSSEMI!$N:$N)),"",  _xlfn.XLOOKUP($A846,MSSEMI!$B:$B,MSSEMI!$N:$N))</f>
        <v/>
      </c>
      <c r="S846" s="87" t="str">
        <f>IF(ISNA(_xlfn.XLOOKUP($A846,MSVOA!$B:$B,MSVOA!$N:$N)),"",  _xlfn.XLOOKUP($A846,MSVOA!$B:$B,MSVOA!$N:$N))</f>
        <v/>
      </c>
      <c r="T846" s="114"/>
      <c r="U846" s="87">
        <f>IF(ISNA(_xlfn.XLOOKUP($A846,GENCHEM!$B:$B,GENCHEM!$N:$N)),"",  _xlfn.XLOOKUP($A846,GENCHEM!$B:$B,GENCHEM!$N:$N))</f>
        <v>0</v>
      </c>
      <c r="V846" s="87" t="str">
        <f>IF(ISNA(_xlfn.XLOOKUP($A846,HG!$B:$B,HG!$N:$N)),"",  _xlfn.XLOOKUP($A846,HG!$B:$B,HG!$N:$N))</f>
        <v/>
      </c>
    </row>
    <row r="847" spans="1:22" ht="24" customHeight="1">
      <c r="A847" s="92" t="s">
        <v>1072</v>
      </c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78"/>
      <c r="P847" s="78"/>
      <c r="Q847" s="78"/>
      <c r="R847" s="78"/>
      <c r="S847" s="78"/>
      <c r="T847" s="92"/>
      <c r="U847" s="78"/>
      <c r="V847" s="78"/>
    </row>
    <row r="848" spans="1:22" ht="24" customHeight="1">
      <c r="A848" s="114" t="s">
        <v>1073</v>
      </c>
      <c r="B848" s="115" t="s">
        <v>1074</v>
      </c>
      <c r="C848" s="115" t="s">
        <v>1075</v>
      </c>
      <c r="D848" s="115" t="s">
        <v>25</v>
      </c>
      <c r="E848" s="116">
        <v>45820</v>
      </c>
      <c r="F848" s="116">
        <v>45834</v>
      </c>
      <c r="G848" s="116">
        <v>45834</v>
      </c>
      <c r="H848" s="115">
        <v>14</v>
      </c>
      <c r="I848" s="115">
        <v>1</v>
      </c>
      <c r="J848" s="115">
        <v>-10</v>
      </c>
      <c r="K848" s="115" t="s">
        <v>95</v>
      </c>
      <c r="L848" s="115" t="s">
        <v>27</v>
      </c>
      <c r="M848" s="115" t="s">
        <v>52</v>
      </c>
      <c r="N848" s="115">
        <v>0</v>
      </c>
      <c r="O848" s="87" t="str">
        <f>IF(ISNA(_xlfn.XLOOKUP($A848,GCVOA!$B:$B,GCVOA!$N:$N)),"",  _xlfn.XLOOKUP($A848,GCVOA!$B:$B,GCVOA!$N:$N))</f>
        <v/>
      </c>
      <c r="P848" s="87">
        <f>IF(ISNA(_xlfn.XLOOKUP($A848,GCSEMI!$B:$B,GCSEMI!$N:$N)),"",  _xlfn.XLOOKUP($A848,GCSEMI!$B:$B,GCSEMI!$N:$N))</f>
        <v>0</v>
      </c>
      <c r="Q848" s="87" t="str">
        <f>IF(ISNA(_xlfn.XLOOKUP($A848,ORGPREP!$B:$B,ORGPREP!$N:$N)),"",  _xlfn.XLOOKUP($A848,ORGPREP!$B:$B,ORGPREP!$N:$N))</f>
        <v/>
      </c>
      <c r="R848" s="87" t="str">
        <f>IF(ISNA(_xlfn.XLOOKUP($A848,MSSEMI!$B:$B,MSSEMI!$N:$N)),"",  _xlfn.XLOOKUP($A848,MSSEMI!$B:$B,MSSEMI!$N:$N))</f>
        <v/>
      </c>
      <c r="S848" s="87" t="str">
        <f>IF(ISNA(_xlfn.XLOOKUP($A848,MSVOA!$B:$B,MSVOA!$N:$N)),"",  _xlfn.XLOOKUP($A848,MSVOA!$B:$B,MSVOA!$N:$N))</f>
        <v/>
      </c>
      <c r="T848" s="114"/>
      <c r="U848" s="87" t="str">
        <f>IF(ISNA(_xlfn.XLOOKUP($A848,GENCHEM!$B:$B,GENCHEM!$N:$N)),"",  _xlfn.XLOOKUP($A848,GENCHEM!$B:$B,GENCHEM!$N:$N))</f>
        <v/>
      </c>
      <c r="V848" s="87" t="str">
        <f>IF(ISNA(_xlfn.XLOOKUP($A848,HG!$B:$B,HG!$N:$N)),"",  _xlfn.XLOOKUP($A848,HG!$B:$B,HG!$N:$N))</f>
        <v/>
      </c>
    </row>
    <row r="849" spans="1:22" ht="24" customHeight="1">
      <c r="A849" s="92" t="s">
        <v>517</v>
      </c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78"/>
      <c r="P849" s="78"/>
      <c r="Q849" s="78"/>
      <c r="R849" s="78"/>
      <c r="S849" s="78"/>
      <c r="T849" s="92"/>
      <c r="U849" s="78"/>
      <c r="V849" s="78"/>
    </row>
    <row r="850" spans="1:22" ht="24" customHeight="1">
      <c r="A850" s="114" t="s">
        <v>1076</v>
      </c>
      <c r="B850" s="115" t="s">
        <v>180</v>
      </c>
      <c r="C850" s="115" t="s">
        <v>1077</v>
      </c>
      <c r="D850" s="115" t="s">
        <v>25</v>
      </c>
      <c r="E850" s="116">
        <v>45820</v>
      </c>
      <c r="F850" s="116">
        <v>45834</v>
      </c>
      <c r="G850" s="116">
        <v>45834</v>
      </c>
      <c r="H850" s="115">
        <v>14</v>
      </c>
      <c r="I850" s="115">
        <v>7</v>
      </c>
      <c r="J850" s="115">
        <v>-10</v>
      </c>
      <c r="K850" s="115" t="s">
        <v>38</v>
      </c>
      <c r="L850" s="115" t="s">
        <v>27</v>
      </c>
      <c r="M850" s="115" t="s">
        <v>52</v>
      </c>
      <c r="N850" s="115">
        <v>0</v>
      </c>
      <c r="O850" s="87" t="str">
        <f>IF(ISNA(_xlfn.XLOOKUP($A850,GCVOA!$B:$B,GCVOA!$N:$N)),"",  _xlfn.XLOOKUP($A850,GCVOA!$B:$B,GCVOA!$N:$N))</f>
        <v/>
      </c>
      <c r="P850" s="87">
        <f>IF(ISNA(_xlfn.XLOOKUP($A850,GCSEMI!$B:$B,GCSEMI!$N:$N)),"",  _xlfn.XLOOKUP($A850,GCSEMI!$B:$B,GCSEMI!$N:$N))</f>
        <v>0</v>
      </c>
      <c r="Q850" s="87">
        <f>IF(ISNA(_xlfn.XLOOKUP($A850,ORGPREP!$B:$B,ORGPREP!$N:$N)),"",  _xlfn.XLOOKUP($A850,ORGPREP!$B:$B,ORGPREP!$N:$N))</f>
        <v>0</v>
      </c>
      <c r="R850" s="87">
        <f>IF(ISNA(_xlfn.XLOOKUP($A850,MSSEMI!$B:$B,MSSEMI!$N:$N)),"",  _xlfn.XLOOKUP($A850,MSSEMI!$B:$B,MSSEMI!$N:$N))</f>
        <v>0</v>
      </c>
      <c r="S850" s="87" t="str">
        <f>IF(ISNA(_xlfn.XLOOKUP($A850,MSVOA!$B:$B,MSVOA!$N:$N)),"",  _xlfn.XLOOKUP($A850,MSVOA!$B:$B,MSVOA!$N:$N))</f>
        <v/>
      </c>
      <c r="T850" s="114"/>
      <c r="U850" s="87" t="str">
        <f>IF(ISNA(_xlfn.XLOOKUP($A850,GENCHEM!$B:$B,GENCHEM!$N:$N)),"",  _xlfn.XLOOKUP($A850,GENCHEM!$B:$B,GENCHEM!$N:$N))</f>
        <v/>
      </c>
      <c r="V850" s="87" t="str">
        <f>IF(ISNA(_xlfn.XLOOKUP($A850,HG!$B:$B,HG!$N:$N)),"",  _xlfn.XLOOKUP($A850,HG!$B:$B,HG!$N:$N))</f>
        <v/>
      </c>
    </row>
    <row r="851" spans="1:22" ht="24" customHeight="1">
      <c r="A851" s="92" t="s">
        <v>1078</v>
      </c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78"/>
      <c r="P851" s="78"/>
      <c r="Q851" s="78"/>
      <c r="R851" s="78"/>
      <c r="S851" s="78"/>
      <c r="T851" s="92"/>
      <c r="U851" s="78"/>
      <c r="V851" s="78"/>
    </row>
    <row r="852" spans="1:22" ht="24" customHeight="1">
      <c r="A852" s="114" t="s">
        <v>1079</v>
      </c>
      <c r="B852" s="115" t="s">
        <v>236</v>
      </c>
      <c r="C852" s="115" t="s">
        <v>237</v>
      </c>
      <c r="D852" s="115" t="s">
        <v>238</v>
      </c>
      <c r="E852" s="116">
        <v>45820</v>
      </c>
      <c r="F852" s="116">
        <v>45834</v>
      </c>
      <c r="G852" s="116">
        <v>45834</v>
      </c>
      <c r="H852" s="115">
        <v>14</v>
      </c>
      <c r="I852" s="115">
        <v>1</v>
      </c>
      <c r="J852" s="115">
        <v>-10</v>
      </c>
      <c r="K852" s="115" t="s">
        <v>38</v>
      </c>
      <c r="L852" s="115" t="s">
        <v>27</v>
      </c>
      <c r="M852" s="115" t="s">
        <v>44</v>
      </c>
      <c r="N852" s="115">
        <v>0</v>
      </c>
      <c r="O852" s="87" t="str">
        <f>IF(ISNA(_xlfn.XLOOKUP($A852,GCVOA!$B:$B,GCVOA!$N:$N)),"",  _xlfn.XLOOKUP($A852,GCVOA!$B:$B,GCVOA!$N:$N))</f>
        <v/>
      </c>
      <c r="P852" s="87">
        <f>IF(ISNA(_xlfn.XLOOKUP($A852,GCSEMI!$B:$B,GCSEMI!$N:$N)),"",  _xlfn.XLOOKUP($A852,GCSEMI!$B:$B,GCSEMI!$N:$N))</f>
        <v>0</v>
      </c>
      <c r="Q852" s="87" t="str">
        <f>IF(ISNA(_xlfn.XLOOKUP($A852,ORGPREP!$B:$B,ORGPREP!$N:$N)),"",  _xlfn.XLOOKUP($A852,ORGPREP!$B:$B,ORGPREP!$N:$N))</f>
        <v/>
      </c>
      <c r="R852" s="87" t="str">
        <f>IF(ISNA(_xlfn.XLOOKUP($A852,MSSEMI!$B:$B,MSSEMI!$N:$N)),"",  _xlfn.XLOOKUP($A852,MSSEMI!$B:$B,MSSEMI!$N:$N))</f>
        <v/>
      </c>
      <c r="S852" s="87">
        <f>IF(ISNA(_xlfn.XLOOKUP($A852,MSVOA!$B:$B,MSVOA!$N:$N)),"",  _xlfn.XLOOKUP($A852,MSVOA!$B:$B,MSVOA!$N:$N))</f>
        <v>0</v>
      </c>
      <c r="T852" s="114"/>
      <c r="U852" s="87">
        <f>IF(ISNA(_xlfn.XLOOKUP($A852,GENCHEM!$B:$B,GENCHEM!$N:$N)),"",  _xlfn.XLOOKUP($A852,GENCHEM!$B:$B,GENCHEM!$N:$N))</f>
        <v>0</v>
      </c>
      <c r="V852" s="87" t="str">
        <f>IF(ISNA(_xlfn.XLOOKUP($A852,HG!$B:$B,HG!$N:$N)),"",  _xlfn.XLOOKUP($A852,HG!$B:$B,HG!$N:$N))</f>
        <v/>
      </c>
    </row>
    <row r="853" spans="1:22" ht="24" customHeight="1">
      <c r="A853" s="92" t="s">
        <v>920</v>
      </c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78"/>
      <c r="P853" s="78"/>
      <c r="Q853" s="78"/>
      <c r="R853" s="78"/>
      <c r="S853" s="78"/>
      <c r="T853" s="92"/>
      <c r="U853" s="78"/>
      <c r="V853" s="78"/>
    </row>
    <row r="854" spans="1:22" ht="24" customHeight="1">
      <c r="A854" s="114" t="s">
        <v>1080</v>
      </c>
      <c r="B854" s="115" t="s">
        <v>236</v>
      </c>
      <c r="C854" s="115" t="s">
        <v>237</v>
      </c>
      <c r="D854" s="115" t="s">
        <v>238</v>
      </c>
      <c r="E854" s="116">
        <v>45820</v>
      </c>
      <c r="F854" s="116">
        <v>45834</v>
      </c>
      <c r="G854" s="116">
        <v>45834</v>
      </c>
      <c r="H854" s="115">
        <v>14</v>
      </c>
      <c r="I854" s="115">
        <v>2</v>
      </c>
      <c r="J854" s="115">
        <v>-10</v>
      </c>
      <c r="K854" s="115" t="s">
        <v>38</v>
      </c>
      <c r="L854" s="115" t="s">
        <v>27</v>
      </c>
      <c r="M854" s="115" t="s">
        <v>44</v>
      </c>
      <c r="N854" s="115">
        <v>0</v>
      </c>
      <c r="O854" s="87" t="str">
        <f>IF(ISNA(_xlfn.XLOOKUP($A854,GCVOA!$B:$B,GCVOA!$N:$N)),"",  _xlfn.XLOOKUP($A854,GCVOA!$B:$B,GCVOA!$N:$N))</f>
        <v/>
      </c>
      <c r="P854" s="87">
        <f>IF(ISNA(_xlfn.XLOOKUP($A854,GCSEMI!$B:$B,GCSEMI!$N:$N)),"",  _xlfn.XLOOKUP($A854,GCSEMI!$B:$B,GCSEMI!$N:$N))</f>
        <v>0</v>
      </c>
      <c r="Q854" s="87" t="str">
        <f>IF(ISNA(_xlfn.XLOOKUP($A854,ORGPREP!$B:$B,ORGPREP!$N:$N)),"",  _xlfn.XLOOKUP($A854,ORGPREP!$B:$B,ORGPREP!$N:$N))</f>
        <v/>
      </c>
      <c r="R854" s="87" t="str">
        <f>IF(ISNA(_xlfn.XLOOKUP($A854,MSSEMI!$B:$B,MSSEMI!$N:$N)),"",  _xlfn.XLOOKUP($A854,MSSEMI!$B:$B,MSSEMI!$N:$N))</f>
        <v/>
      </c>
      <c r="S854" s="87">
        <f>IF(ISNA(_xlfn.XLOOKUP($A854,MSVOA!$B:$B,MSVOA!$N:$N)),"",  _xlfn.XLOOKUP($A854,MSVOA!$B:$B,MSVOA!$N:$N))</f>
        <v>0</v>
      </c>
      <c r="T854" s="114"/>
      <c r="U854" s="87">
        <f>IF(ISNA(_xlfn.XLOOKUP($A854,GENCHEM!$B:$B,GENCHEM!$N:$N)),"",  _xlfn.XLOOKUP($A854,GENCHEM!$B:$B,GENCHEM!$N:$N))</f>
        <v>0</v>
      </c>
      <c r="V854" s="87" t="str">
        <f>IF(ISNA(_xlfn.XLOOKUP($A854,HG!$B:$B,HG!$N:$N)),"",  _xlfn.XLOOKUP($A854,HG!$B:$B,HG!$N:$N))</f>
        <v/>
      </c>
    </row>
    <row r="855" spans="1:22" ht="24" customHeight="1">
      <c r="A855" s="92" t="s">
        <v>920</v>
      </c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78"/>
      <c r="P855" s="78"/>
      <c r="Q855" s="78"/>
      <c r="R855" s="78"/>
      <c r="S855" s="78"/>
      <c r="T855" s="92"/>
      <c r="U855" s="78"/>
      <c r="V855" s="78"/>
    </row>
    <row r="856" spans="1:22" ht="24" customHeight="1">
      <c r="A856" s="114" t="s">
        <v>1081</v>
      </c>
      <c r="B856" s="115" t="s">
        <v>180</v>
      </c>
      <c r="C856" s="115" t="s">
        <v>1077</v>
      </c>
      <c r="D856" s="115" t="s">
        <v>25</v>
      </c>
      <c r="E856" s="116">
        <v>45820</v>
      </c>
      <c r="F856" s="116">
        <v>45834</v>
      </c>
      <c r="G856" s="116">
        <v>45834</v>
      </c>
      <c r="H856" s="115">
        <v>14</v>
      </c>
      <c r="I856" s="115">
        <v>2</v>
      </c>
      <c r="J856" s="115">
        <v>-10</v>
      </c>
      <c r="K856" s="115" t="s">
        <v>38</v>
      </c>
      <c r="L856" s="115" t="s">
        <v>27</v>
      </c>
      <c r="M856" s="115" t="s">
        <v>61</v>
      </c>
      <c r="N856" s="115">
        <v>0</v>
      </c>
      <c r="O856" s="87" t="str">
        <f>IF(ISNA(_xlfn.XLOOKUP($A856,GCVOA!$B:$B,GCVOA!$N:$N)),"",  _xlfn.XLOOKUP($A856,GCVOA!$B:$B,GCVOA!$N:$N))</f>
        <v/>
      </c>
      <c r="P856" s="87" t="str">
        <f>IF(ISNA(_xlfn.XLOOKUP($A856,GCSEMI!$B:$B,GCSEMI!$N:$N)),"",  _xlfn.XLOOKUP($A856,GCSEMI!$B:$B,GCSEMI!$N:$N))</f>
        <v/>
      </c>
      <c r="Q856" s="87" t="str">
        <f>IF(ISNA(_xlfn.XLOOKUP($A856,ORGPREP!$B:$B,ORGPREP!$N:$N)),"",  _xlfn.XLOOKUP($A856,ORGPREP!$B:$B,ORGPREP!$N:$N))</f>
        <v/>
      </c>
      <c r="R856" s="87" t="str">
        <f>IF(ISNA(_xlfn.XLOOKUP($A856,MSSEMI!$B:$B,MSSEMI!$N:$N)),"",  _xlfn.XLOOKUP($A856,MSSEMI!$B:$B,MSSEMI!$N:$N))</f>
        <v/>
      </c>
      <c r="S856" s="87" t="str">
        <f>IF(ISNA(_xlfn.XLOOKUP($A856,MSVOA!$B:$B,MSVOA!$N:$N)),"",  _xlfn.XLOOKUP($A856,MSVOA!$B:$B,MSVOA!$N:$N))</f>
        <v/>
      </c>
      <c r="T856" s="114"/>
      <c r="U856" s="87">
        <f>IF(ISNA(_xlfn.XLOOKUP($A856,GENCHEM!$B:$B,GENCHEM!$N:$N)),"",  _xlfn.XLOOKUP($A856,GENCHEM!$B:$B,GENCHEM!$N:$N))</f>
        <v>0</v>
      </c>
      <c r="V856" s="87" t="str">
        <f>IF(ISNA(_xlfn.XLOOKUP($A856,HG!$B:$B,HG!$N:$N)),"",  _xlfn.XLOOKUP($A856,HG!$B:$B,HG!$N:$N))</f>
        <v/>
      </c>
    </row>
    <row r="857" spans="1:22" ht="24" customHeight="1">
      <c r="A857" s="92" t="s">
        <v>1082</v>
      </c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78"/>
      <c r="P857" s="78"/>
      <c r="Q857" s="78"/>
      <c r="R857" s="78"/>
      <c r="S857" s="78"/>
      <c r="T857" s="92"/>
      <c r="U857" s="78"/>
      <c r="V857" s="78"/>
    </row>
    <row r="858" spans="1:22" ht="24" customHeight="1">
      <c r="A858" s="114" t="s">
        <v>1083</v>
      </c>
      <c r="B858" s="115" t="s">
        <v>59</v>
      </c>
      <c r="C858" s="115" t="s">
        <v>1084</v>
      </c>
      <c r="D858" s="115" t="s">
        <v>25</v>
      </c>
      <c r="E858" s="116">
        <v>45820</v>
      </c>
      <c r="F858" s="116">
        <v>45834</v>
      </c>
      <c r="G858" s="116">
        <v>45834</v>
      </c>
      <c r="H858" s="115">
        <v>14</v>
      </c>
      <c r="I858" s="115">
        <v>4</v>
      </c>
      <c r="J858" s="115">
        <v>-10</v>
      </c>
      <c r="K858" s="115" t="s">
        <v>38</v>
      </c>
      <c r="L858" s="115" t="s">
        <v>27</v>
      </c>
      <c r="M858" s="115" t="s">
        <v>61</v>
      </c>
      <c r="N858" s="115">
        <v>0</v>
      </c>
      <c r="O858" s="87">
        <f>IF(ISNA(_xlfn.XLOOKUP($A858,GCVOA!$B:$B,GCVOA!$N:$N)),"",  _xlfn.XLOOKUP($A858,GCVOA!$B:$B,GCVOA!$N:$N))</f>
        <v>0</v>
      </c>
      <c r="P858" s="87">
        <f>IF(ISNA(_xlfn.XLOOKUP($A858,GCSEMI!$B:$B,GCSEMI!$N:$N)),"",  _xlfn.XLOOKUP($A858,GCSEMI!$B:$B,GCSEMI!$N:$N))</f>
        <v>0</v>
      </c>
      <c r="Q858" s="87">
        <f>IF(ISNA(_xlfn.XLOOKUP($A858,ORGPREP!$B:$B,ORGPREP!$N:$N)),"",  _xlfn.XLOOKUP($A858,ORGPREP!$B:$B,ORGPREP!$N:$N))</f>
        <v>0</v>
      </c>
      <c r="R858" s="87" t="str">
        <f>IF(ISNA(_xlfn.XLOOKUP($A858,MSSEMI!$B:$B,MSSEMI!$N:$N)),"",  _xlfn.XLOOKUP($A858,MSSEMI!$B:$B,MSSEMI!$N:$N))</f>
        <v/>
      </c>
      <c r="S858" s="87">
        <f>IF(ISNA(_xlfn.XLOOKUP($A858,MSVOA!$B:$B,MSVOA!$N:$N)),"",  _xlfn.XLOOKUP($A858,MSVOA!$B:$B,MSVOA!$N:$N))</f>
        <v>0</v>
      </c>
      <c r="T858" s="114"/>
      <c r="U858" s="87">
        <f>IF(ISNA(_xlfn.XLOOKUP($A858,GENCHEM!$B:$B,GENCHEM!$N:$N)),"",  _xlfn.XLOOKUP($A858,GENCHEM!$B:$B,GENCHEM!$N:$N))</f>
        <v>0</v>
      </c>
      <c r="V858" s="87" t="str">
        <f>IF(ISNA(_xlfn.XLOOKUP($A858,HG!$B:$B,HG!$N:$N)),"",  _xlfn.XLOOKUP($A858,HG!$B:$B,HG!$N:$N))</f>
        <v/>
      </c>
    </row>
    <row r="859" spans="1:22" ht="24" customHeight="1">
      <c r="A859" s="92" t="s">
        <v>1085</v>
      </c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78"/>
      <c r="P859" s="78"/>
      <c r="Q859" s="78"/>
      <c r="R859" s="78"/>
      <c r="S859" s="78"/>
      <c r="T859" s="92"/>
      <c r="U859" s="78"/>
      <c r="V859" s="78"/>
    </row>
    <row r="860" spans="1:22" ht="24" customHeight="1">
      <c r="A860" s="114" t="s">
        <v>1086</v>
      </c>
      <c r="B860" s="115" t="s">
        <v>59</v>
      </c>
      <c r="C860" s="115" t="s">
        <v>1084</v>
      </c>
      <c r="D860" s="115" t="s">
        <v>25</v>
      </c>
      <c r="E860" s="116">
        <v>45820</v>
      </c>
      <c r="F860" s="116">
        <v>45834</v>
      </c>
      <c r="G860" s="116">
        <v>45834</v>
      </c>
      <c r="H860" s="115">
        <v>14</v>
      </c>
      <c r="I860" s="115">
        <v>1</v>
      </c>
      <c r="J860" s="115">
        <v>-10</v>
      </c>
      <c r="K860" s="115" t="s">
        <v>38</v>
      </c>
      <c r="L860" s="115" t="s">
        <v>27</v>
      </c>
      <c r="M860" s="115" t="s">
        <v>44</v>
      </c>
      <c r="N860" s="115">
        <v>0</v>
      </c>
      <c r="O860" s="87">
        <f>IF(ISNA(_xlfn.XLOOKUP($A860,GCVOA!$B:$B,GCVOA!$N:$N)),"",  _xlfn.XLOOKUP($A860,GCVOA!$B:$B,GCVOA!$N:$N))</f>
        <v>0</v>
      </c>
      <c r="P860" s="87" t="str">
        <f>IF(ISNA(_xlfn.XLOOKUP($A860,GCSEMI!$B:$B,GCSEMI!$N:$N)),"",  _xlfn.XLOOKUP($A860,GCSEMI!$B:$B,GCSEMI!$N:$N))</f>
        <v/>
      </c>
      <c r="Q860" s="87" t="str">
        <f>IF(ISNA(_xlfn.XLOOKUP($A860,ORGPREP!$B:$B,ORGPREP!$N:$N)),"",  _xlfn.XLOOKUP($A860,ORGPREP!$B:$B,ORGPREP!$N:$N))</f>
        <v/>
      </c>
      <c r="R860" s="87" t="str">
        <f>IF(ISNA(_xlfn.XLOOKUP($A860,MSSEMI!$B:$B,MSSEMI!$N:$N)),"",  _xlfn.XLOOKUP($A860,MSSEMI!$B:$B,MSSEMI!$N:$N))</f>
        <v/>
      </c>
      <c r="S860" s="87">
        <f>IF(ISNA(_xlfn.XLOOKUP($A860,MSVOA!$B:$B,MSVOA!$N:$N)),"",  _xlfn.XLOOKUP($A860,MSVOA!$B:$B,MSVOA!$N:$N))</f>
        <v>0</v>
      </c>
      <c r="T860" s="114"/>
      <c r="U860" s="87" t="str">
        <f>IF(ISNA(_xlfn.XLOOKUP($A860,GENCHEM!$B:$B,GENCHEM!$N:$N)),"",  _xlfn.XLOOKUP($A860,GENCHEM!$B:$B,GENCHEM!$N:$N))</f>
        <v/>
      </c>
      <c r="V860" s="87" t="str">
        <f>IF(ISNA(_xlfn.XLOOKUP($A860,HG!$B:$B,HG!$N:$N)),"",  _xlfn.XLOOKUP($A860,HG!$B:$B,HG!$N:$N))</f>
        <v/>
      </c>
    </row>
    <row r="861" spans="1:22" ht="24" customHeight="1">
      <c r="A861" s="92" t="s">
        <v>935</v>
      </c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78"/>
      <c r="P861" s="78"/>
      <c r="Q861" s="78"/>
      <c r="R861" s="78"/>
      <c r="S861" s="78"/>
      <c r="T861" s="92"/>
      <c r="U861" s="78"/>
      <c r="V861" s="78"/>
    </row>
    <row r="862" spans="1:22" ht="24" customHeight="1">
      <c r="A862" s="114" t="s">
        <v>1087</v>
      </c>
      <c r="B862" s="115" t="s">
        <v>1088</v>
      </c>
      <c r="C862" s="115" t="s">
        <v>1089</v>
      </c>
      <c r="D862" s="115" t="s">
        <v>25</v>
      </c>
      <c r="E862" s="116">
        <v>45820</v>
      </c>
      <c r="F862" s="116">
        <v>45834</v>
      </c>
      <c r="G862" s="116">
        <v>45834</v>
      </c>
      <c r="H862" s="115">
        <v>14</v>
      </c>
      <c r="I862" s="115">
        <v>5</v>
      </c>
      <c r="J862" s="115">
        <v>-10</v>
      </c>
      <c r="K862" s="115" t="s">
        <v>95</v>
      </c>
      <c r="L862" s="115" t="s">
        <v>27</v>
      </c>
      <c r="M862" s="115" t="s">
        <v>61</v>
      </c>
      <c r="N862" s="115">
        <v>0</v>
      </c>
      <c r="O862" s="87" t="str">
        <f>IF(ISNA(_xlfn.XLOOKUP($A862,GCVOA!$B:$B,GCVOA!$N:$N)),"",  _xlfn.XLOOKUP($A862,GCVOA!$B:$B,GCVOA!$N:$N))</f>
        <v/>
      </c>
      <c r="P862" s="87">
        <f>IF(ISNA(_xlfn.XLOOKUP($A862,GCSEMI!$B:$B,GCSEMI!$N:$N)),"",  _xlfn.XLOOKUP($A862,GCSEMI!$B:$B,GCSEMI!$N:$N))</f>
        <v>0</v>
      </c>
      <c r="Q862" s="87" t="str">
        <f>IF(ISNA(_xlfn.XLOOKUP($A862,ORGPREP!$B:$B,ORGPREP!$N:$N)),"",  _xlfn.XLOOKUP($A862,ORGPREP!$B:$B,ORGPREP!$N:$N))</f>
        <v/>
      </c>
      <c r="R862" s="87" t="str">
        <f>IF(ISNA(_xlfn.XLOOKUP($A862,MSSEMI!$B:$B,MSSEMI!$N:$N)),"",  _xlfn.XLOOKUP($A862,MSSEMI!$B:$B,MSSEMI!$N:$N))</f>
        <v/>
      </c>
      <c r="S862" s="87">
        <f>IF(ISNA(_xlfn.XLOOKUP($A862,MSVOA!$B:$B,MSVOA!$N:$N)),"",  _xlfn.XLOOKUP($A862,MSVOA!$B:$B,MSVOA!$N:$N))</f>
        <v>0</v>
      </c>
      <c r="T862" s="114"/>
      <c r="U862" s="87">
        <f>IF(ISNA(_xlfn.XLOOKUP($A862,GENCHEM!$B:$B,GENCHEM!$N:$N)),"",  _xlfn.XLOOKUP($A862,GENCHEM!$B:$B,GENCHEM!$N:$N))</f>
        <v>0</v>
      </c>
      <c r="V862" s="87" t="str">
        <f>IF(ISNA(_xlfn.XLOOKUP($A862,HG!$B:$B,HG!$N:$N)),"",  _xlfn.XLOOKUP($A862,HG!$B:$B,HG!$N:$N))</f>
        <v/>
      </c>
    </row>
    <row r="863" spans="1:22" ht="24" customHeight="1">
      <c r="A863" s="92" t="s">
        <v>1090</v>
      </c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78"/>
      <c r="P863" s="78"/>
      <c r="Q863" s="78"/>
      <c r="R863" s="78"/>
      <c r="S863" s="78"/>
      <c r="T863" s="92"/>
      <c r="U863" s="78"/>
      <c r="V863" s="78"/>
    </row>
    <row r="864" spans="1:22" ht="24" customHeight="1">
      <c r="A864" s="114" t="s">
        <v>1091</v>
      </c>
      <c r="B864" s="115" t="s">
        <v>1092</v>
      </c>
      <c r="C864" s="115" t="s">
        <v>1093</v>
      </c>
      <c r="D864" s="115" t="s">
        <v>25</v>
      </c>
      <c r="E864" s="116">
        <v>45820</v>
      </c>
      <c r="F864" s="116">
        <v>45834</v>
      </c>
      <c r="G864" s="116">
        <v>45834</v>
      </c>
      <c r="H864" s="115">
        <v>14</v>
      </c>
      <c r="I864" s="115">
        <v>7</v>
      </c>
      <c r="J864" s="115">
        <v>-10</v>
      </c>
      <c r="K864" s="115" t="s">
        <v>95</v>
      </c>
      <c r="L864" s="115" t="s">
        <v>27</v>
      </c>
      <c r="M864" s="115" t="s">
        <v>72</v>
      </c>
      <c r="N864" s="115">
        <v>0</v>
      </c>
      <c r="O864" s="87" t="str">
        <f>IF(ISNA(_xlfn.XLOOKUP($A864,GCVOA!$B:$B,GCVOA!$N:$N)),"",  _xlfn.XLOOKUP($A864,GCVOA!$B:$B,GCVOA!$N:$N))</f>
        <v/>
      </c>
      <c r="P864" s="87" t="str">
        <f>IF(ISNA(_xlfn.XLOOKUP($A864,GCSEMI!$B:$B,GCSEMI!$N:$N)),"",  _xlfn.XLOOKUP($A864,GCSEMI!$B:$B,GCSEMI!$N:$N))</f>
        <v/>
      </c>
      <c r="Q864" s="87" t="str">
        <f>IF(ISNA(_xlfn.XLOOKUP($A864,ORGPREP!$B:$B,ORGPREP!$N:$N)),"",  _xlfn.XLOOKUP($A864,ORGPREP!$B:$B,ORGPREP!$N:$N))</f>
        <v/>
      </c>
      <c r="R864" s="87" t="str">
        <f>IF(ISNA(_xlfn.XLOOKUP($A864,MSSEMI!$B:$B,MSSEMI!$N:$N)),"",  _xlfn.XLOOKUP($A864,MSSEMI!$B:$B,MSSEMI!$N:$N))</f>
        <v/>
      </c>
      <c r="S864" s="87" t="str">
        <f>IF(ISNA(_xlfn.XLOOKUP($A864,MSVOA!$B:$B,MSVOA!$N:$N)),"",  _xlfn.XLOOKUP($A864,MSVOA!$B:$B,MSVOA!$N:$N))</f>
        <v/>
      </c>
      <c r="T864" s="114"/>
      <c r="U864" s="87" t="str">
        <f>IF(ISNA(_xlfn.XLOOKUP($A864,GENCHEM!$B:$B,GENCHEM!$N:$N)),"",  _xlfn.XLOOKUP($A864,GENCHEM!$B:$B,GENCHEM!$N:$N))</f>
        <v/>
      </c>
      <c r="V864" s="87" t="str">
        <f>IF(ISNA(_xlfn.XLOOKUP($A864,HG!$B:$B,HG!$N:$N)),"",  _xlfn.XLOOKUP($A864,HG!$B:$B,HG!$N:$N))</f>
        <v/>
      </c>
    </row>
    <row r="865" spans="1:22" ht="24" customHeight="1">
      <c r="A865" s="92" t="s">
        <v>1094</v>
      </c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78"/>
      <c r="P865" s="78"/>
      <c r="Q865" s="78"/>
      <c r="R865" s="78"/>
      <c r="S865" s="78"/>
      <c r="T865" s="92"/>
      <c r="U865" s="78"/>
      <c r="V865" s="78"/>
    </row>
    <row r="866" spans="1:22" ht="24" customHeight="1">
      <c r="A866" s="114" t="s">
        <v>1095</v>
      </c>
      <c r="B866" s="115" t="s">
        <v>597</v>
      </c>
      <c r="C866" s="115" t="s">
        <v>644</v>
      </c>
      <c r="D866" s="115" t="s">
        <v>25</v>
      </c>
      <c r="E866" s="116">
        <v>45820</v>
      </c>
      <c r="F866" s="116">
        <v>45834</v>
      </c>
      <c r="G866" s="116">
        <v>45834</v>
      </c>
      <c r="H866" s="115">
        <v>14</v>
      </c>
      <c r="I866" s="115">
        <v>2</v>
      </c>
      <c r="J866" s="115">
        <v>-10</v>
      </c>
      <c r="K866" s="115" t="s">
        <v>26</v>
      </c>
      <c r="L866" s="115" t="s">
        <v>27</v>
      </c>
      <c r="M866" s="115" t="s">
        <v>61</v>
      </c>
      <c r="N866" s="115">
        <v>0</v>
      </c>
      <c r="O866" s="87" t="str">
        <f>IF(ISNA(_xlfn.XLOOKUP($A866,GCVOA!$B:$B,GCVOA!$N:$N)),"",  _xlfn.XLOOKUP($A866,GCVOA!$B:$B,GCVOA!$N:$N))</f>
        <v/>
      </c>
      <c r="P866" s="87" t="str">
        <f>IF(ISNA(_xlfn.XLOOKUP($A866,GCSEMI!$B:$B,GCSEMI!$N:$N)),"",  _xlfn.XLOOKUP($A866,GCSEMI!$B:$B,GCSEMI!$N:$N))</f>
        <v/>
      </c>
      <c r="Q866" s="87" t="str">
        <f>IF(ISNA(_xlfn.XLOOKUP($A866,ORGPREP!$B:$B,ORGPREP!$N:$N)),"",  _xlfn.XLOOKUP($A866,ORGPREP!$B:$B,ORGPREP!$N:$N))</f>
        <v/>
      </c>
      <c r="R866" s="87" t="str">
        <f>IF(ISNA(_xlfn.XLOOKUP($A866,MSSEMI!$B:$B,MSSEMI!$N:$N)),"",  _xlfn.XLOOKUP($A866,MSSEMI!$B:$B,MSSEMI!$N:$N))</f>
        <v/>
      </c>
      <c r="S866" s="87" t="str">
        <f>IF(ISNA(_xlfn.XLOOKUP($A866,MSVOA!$B:$B,MSVOA!$N:$N)),"",  _xlfn.XLOOKUP($A866,MSVOA!$B:$B,MSVOA!$N:$N))</f>
        <v/>
      </c>
      <c r="T866" s="114"/>
      <c r="U866" s="87">
        <f>IF(ISNA(_xlfn.XLOOKUP($A866,GENCHEM!$B:$B,GENCHEM!$N:$N)),"",  _xlfn.XLOOKUP($A866,GENCHEM!$B:$B,GENCHEM!$N:$N))</f>
        <v>0</v>
      </c>
      <c r="V866" s="87" t="str">
        <f>IF(ISNA(_xlfn.XLOOKUP($A866,HG!$B:$B,HG!$N:$N)),"",  _xlfn.XLOOKUP($A866,HG!$B:$B,HG!$N:$N))</f>
        <v/>
      </c>
    </row>
    <row r="867" spans="1:22" ht="24" customHeight="1">
      <c r="A867" s="92" t="s">
        <v>766</v>
      </c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78"/>
      <c r="P867" s="78"/>
      <c r="Q867" s="78"/>
      <c r="R867" s="78"/>
      <c r="S867" s="78"/>
      <c r="T867" s="92"/>
      <c r="U867" s="78"/>
      <c r="V867" s="78"/>
    </row>
    <row r="868" spans="1:22" ht="24" customHeight="1">
      <c r="A868" s="114" t="s">
        <v>1096</v>
      </c>
      <c r="B868" s="115" t="s">
        <v>757</v>
      </c>
      <c r="C868" s="115" t="s">
        <v>758</v>
      </c>
      <c r="D868" s="115" t="s">
        <v>25</v>
      </c>
      <c r="E868" s="116">
        <v>45820</v>
      </c>
      <c r="F868" s="116">
        <v>45834</v>
      </c>
      <c r="G868" s="116">
        <v>45834</v>
      </c>
      <c r="H868" s="115">
        <v>14</v>
      </c>
      <c r="I868" s="115">
        <v>4</v>
      </c>
      <c r="J868" s="115">
        <v>-10</v>
      </c>
      <c r="K868" s="115" t="s">
        <v>95</v>
      </c>
      <c r="L868" s="115" t="s">
        <v>27</v>
      </c>
      <c r="M868" s="115" t="s">
        <v>72</v>
      </c>
      <c r="N868" s="115">
        <v>0</v>
      </c>
      <c r="O868" s="87" t="str">
        <f>IF(ISNA(_xlfn.XLOOKUP($A868,GCVOA!$B:$B,GCVOA!$N:$N)),"",  _xlfn.XLOOKUP($A868,GCVOA!$B:$B,GCVOA!$N:$N))</f>
        <v/>
      </c>
      <c r="P868" s="87" t="str">
        <f>IF(ISNA(_xlfn.XLOOKUP($A868,GCSEMI!$B:$B,GCSEMI!$N:$N)),"",  _xlfn.XLOOKUP($A868,GCSEMI!$B:$B,GCSEMI!$N:$N))</f>
        <v/>
      </c>
      <c r="Q868" s="87" t="str">
        <f>IF(ISNA(_xlfn.XLOOKUP($A868,ORGPREP!$B:$B,ORGPREP!$N:$N)),"",  _xlfn.XLOOKUP($A868,ORGPREP!$B:$B,ORGPREP!$N:$N))</f>
        <v/>
      </c>
      <c r="R868" s="87" t="str">
        <f>IF(ISNA(_xlfn.XLOOKUP($A868,MSSEMI!$B:$B,MSSEMI!$N:$N)),"",  _xlfn.XLOOKUP($A868,MSSEMI!$B:$B,MSSEMI!$N:$N))</f>
        <v/>
      </c>
      <c r="S868" s="87" t="str">
        <f>IF(ISNA(_xlfn.XLOOKUP($A868,MSVOA!$B:$B,MSVOA!$N:$N)),"",  _xlfn.XLOOKUP($A868,MSVOA!$B:$B,MSVOA!$N:$N))</f>
        <v/>
      </c>
      <c r="T868" s="114"/>
      <c r="U868" s="87" t="str">
        <f>IF(ISNA(_xlfn.XLOOKUP($A868,GENCHEM!$B:$B,GENCHEM!$N:$N)),"",  _xlfn.XLOOKUP($A868,GENCHEM!$B:$B,GENCHEM!$N:$N))</f>
        <v/>
      </c>
      <c r="V868" s="87" t="str">
        <f>IF(ISNA(_xlfn.XLOOKUP($A868,HG!$B:$B,HG!$N:$N)),"",  _xlfn.XLOOKUP($A868,HG!$B:$B,HG!$N:$N))</f>
        <v/>
      </c>
    </row>
    <row r="869" spans="1:22" ht="24" customHeight="1">
      <c r="A869" s="92" t="s">
        <v>296</v>
      </c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78"/>
      <c r="P869" s="78"/>
      <c r="Q869" s="78"/>
      <c r="R869" s="78"/>
      <c r="S869" s="78"/>
      <c r="T869" s="92"/>
      <c r="U869" s="78"/>
      <c r="V869" s="78"/>
    </row>
    <row r="870" spans="1:22" ht="24" customHeight="1">
      <c r="A870" s="114" t="s">
        <v>1097</v>
      </c>
      <c r="B870" s="115" t="s">
        <v>1098</v>
      </c>
      <c r="C870" s="115" t="s">
        <v>1099</v>
      </c>
      <c r="D870" s="115" t="s">
        <v>25</v>
      </c>
      <c r="E870" s="116">
        <v>45807</v>
      </c>
      <c r="F870" s="116">
        <v>45835</v>
      </c>
      <c r="G870" s="116">
        <v>45835</v>
      </c>
      <c r="H870" s="115">
        <v>28</v>
      </c>
      <c r="I870" s="115">
        <v>1</v>
      </c>
      <c r="J870" s="115">
        <v>-11</v>
      </c>
      <c r="K870" s="115" t="s">
        <v>95</v>
      </c>
      <c r="L870" s="115" t="s">
        <v>27</v>
      </c>
      <c r="M870" s="115" t="s">
        <v>72</v>
      </c>
      <c r="N870" s="115">
        <v>0</v>
      </c>
      <c r="O870" s="87" t="str">
        <f>IF(ISNA(_xlfn.XLOOKUP($A870,GCVOA!$B:$B,GCVOA!$N:$N)),"",  _xlfn.XLOOKUP($A870,GCVOA!$B:$B,GCVOA!$N:$N))</f>
        <v/>
      </c>
      <c r="P870" s="87" t="str">
        <f>IF(ISNA(_xlfn.XLOOKUP($A870,GCSEMI!$B:$B,GCSEMI!$N:$N)),"",  _xlfn.XLOOKUP($A870,GCSEMI!$B:$B,GCSEMI!$N:$N))</f>
        <v/>
      </c>
      <c r="Q870" s="87" t="str">
        <f>IF(ISNA(_xlfn.XLOOKUP($A870,ORGPREP!$B:$B,ORGPREP!$N:$N)),"",  _xlfn.XLOOKUP($A870,ORGPREP!$B:$B,ORGPREP!$N:$N))</f>
        <v/>
      </c>
      <c r="R870" s="87" t="str">
        <f>IF(ISNA(_xlfn.XLOOKUP($A870,MSSEMI!$B:$B,MSSEMI!$N:$N)),"",  _xlfn.XLOOKUP($A870,MSSEMI!$B:$B,MSSEMI!$N:$N))</f>
        <v/>
      </c>
      <c r="S870" s="87" t="str">
        <f>IF(ISNA(_xlfn.XLOOKUP($A870,MSVOA!$B:$B,MSVOA!$N:$N)),"",  _xlfn.XLOOKUP($A870,MSVOA!$B:$B,MSVOA!$N:$N))</f>
        <v/>
      </c>
      <c r="T870" s="114"/>
      <c r="U870" s="87" t="str">
        <f>IF(ISNA(_xlfn.XLOOKUP($A870,GENCHEM!$B:$B,GENCHEM!$N:$N)),"",  _xlfn.XLOOKUP($A870,GENCHEM!$B:$B,GENCHEM!$N:$N))</f>
        <v/>
      </c>
      <c r="V870" s="87" t="str">
        <f>IF(ISNA(_xlfn.XLOOKUP($A870,HG!$B:$B,HG!$N:$N)),"",  _xlfn.XLOOKUP($A870,HG!$B:$B,HG!$N:$N))</f>
        <v/>
      </c>
    </row>
    <row r="871" spans="1:22" ht="24" customHeight="1">
      <c r="A871" s="92" t="s">
        <v>965</v>
      </c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78"/>
      <c r="P871" s="78"/>
      <c r="Q871" s="78"/>
      <c r="R871" s="78"/>
      <c r="S871" s="78"/>
      <c r="T871" s="92"/>
      <c r="U871" s="78"/>
      <c r="V871" s="78"/>
    </row>
    <row r="872" spans="1:22" ht="24" customHeight="1">
      <c r="A872" s="114" t="s">
        <v>1100</v>
      </c>
      <c r="B872" s="115" t="s">
        <v>1041</v>
      </c>
      <c r="C872" s="115" t="s">
        <v>1042</v>
      </c>
      <c r="D872" s="115" t="s">
        <v>25</v>
      </c>
      <c r="E872" s="116">
        <v>45821</v>
      </c>
      <c r="F872" s="116">
        <v>45835</v>
      </c>
      <c r="G872" s="116">
        <v>45835</v>
      </c>
      <c r="H872" s="115">
        <v>14</v>
      </c>
      <c r="I872" s="115">
        <v>1</v>
      </c>
      <c r="J872" s="115">
        <v>-11</v>
      </c>
      <c r="K872" s="115" t="s">
        <v>95</v>
      </c>
      <c r="L872" s="115" t="s">
        <v>27</v>
      </c>
      <c r="M872" s="115" t="s">
        <v>61</v>
      </c>
      <c r="N872" s="115"/>
      <c r="O872" s="87" t="str">
        <f>IF(ISNA(_xlfn.XLOOKUP($A872,GCVOA!$B:$B,GCVOA!$N:$N)),"",  _xlfn.XLOOKUP($A872,GCVOA!$B:$B,GCVOA!$N:$N))</f>
        <v/>
      </c>
      <c r="P872" s="87" t="str">
        <f>IF(ISNA(_xlfn.XLOOKUP($A872,GCSEMI!$B:$B,GCSEMI!$N:$N)),"",  _xlfn.XLOOKUP($A872,GCSEMI!$B:$B,GCSEMI!$N:$N))</f>
        <v/>
      </c>
      <c r="Q872" s="87" t="str">
        <f>IF(ISNA(_xlfn.XLOOKUP($A872,ORGPREP!$B:$B,ORGPREP!$N:$N)),"",  _xlfn.XLOOKUP($A872,ORGPREP!$B:$B,ORGPREP!$N:$N))</f>
        <v/>
      </c>
      <c r="R872" s="87" t="str">
        <f>IF(ISNA(_xlfn.XLOOKUP($A872,MSSEMI!$B:$B,MSSEMI!$N:$N)),"",  _xlfn.XLOOKUP($A872,MSSEMI!$B:$B,MSSEMI!$N:$N))</f>
        <v/>
      </c>
      <c r="S872" s="87" t="str">
        <f>IF(ISNA(_xlfn.XLOOKUP($A872,MSVOA!$B:$B,MSVOA!$N:$N)),"",  _xlfn.XLOOKUP($A872,MSVOA!$B:$B,MSVOA!$N:$N))</f>
        <v/>
      </c>
      <c r="T872" s="114"/>
      <c r="U872" s="87">
        <f>IF(ISNA(_xlfn.XLOOKUP($A872,GENCHEM!$B:$B,GENCHEM!$N:$N)),"",  _xlfn.XLOOKUP($A872,GENCHEM!$B:$B,GENCHEM!$N:$N))</f>
        <v>0</v>
      </c>
      <c r="V872" s="87" t="str">
        <f>IF(ISNA(_xlfn.XLOOKUP($A872,HG!$B:$B,HG!$N:$N)),"",  _xlfn.XLOOKUP($A872,HG!$B:$B,HG!$N:$N))</f>
        <v/>
      </c>
    </row>
    <row r="873" spans="1:22" ht="24" customHeight="1">
      <c r="A873" s="92" t="s">
        <v>1072</v>
      </c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78"/>
      <c r="P873" s="78"/>
      <c r="Q873" s="78"/>
      <c r="R873" s="78"/>
      <c r="S873" s="78"/>
      <c r="T873" s="92"/>
      <c r="U873" s="78"/>
      <c r="V873" s="78"/>
    </row>
    <row r="874" spans="1:22" ht="24" customHeight="1">
      <c r="A874" s="114" t="s">
        <v>1101</v>
      </c>
      <c r="B874" s="115" t="s">
        <v>144</v>
      </c>
      <c r="C874" s="115" t="s">
        <v>145</v>
      </c>
      <c r="D874" s="115" t="s">
        <v>25</v>
      </c>
      <c r="E874" s="116">
        <v>45821</v>
      </c>
      <c r="F874" s="116">
        <v>45835</v>
      </c>
      <c r="G874" s="116">
        <v>45835</v>
      </c>
      <c r="H874" s="115">
        <v>14</v>
      </c>
      <c r="I874" s="115">
        <v>1</v>
      </c>
      <c r="J874" s="115">
        <v>-11</v>
      </c>
      <c r="K874" s="115" t="s">
        <v>95</v>
      </c>
      <c r="L874" s="115" t="s">
        <v>27</v>
      </c>
      <c r="M874" s="115" t="s">
        <v>61</v>
      </c>
      <c r="N874" s="115"/>
      <c r="O874" s="87" t="str">
        <f>IF(ISNA(_xlfn.XLOOKUP($A874,GCVOA!$B:$B,GCVOA!$N:$N)),"",  _xlfn.XLOOKUP($A874,GCVOA!$B:$B,GCVOA!$N:$N))</f>
        <v/>
      </c>
      <c r="P874" s="87" t="str">
        <f>IF(ISNA(_xlfn.XLOOKUP($A874,GCSEMI!$B:$B,GCSEMI!$N:$N)),"",  _xlfn.XLOOKUP($A874,GCSEMI!$B:$B,GCSEMI!$N:$N))</f>
        <v/>
      </c>
      <c r="Q874" s="87" t="str">
        <f>IF(ISNA(_xlfn.XLOOKUP($A874,ORGPREP!$B:$B,ORGPREP!$N:$N)),"",  _xlfn.XLOOKUP($A874,ORGPREP!$B:$B,ORGPREP!$N:$N))</f>
        <v/>
      </c>
      <c r="R874" s="87" t="str">
        <f>IF(ISNA(_xlfn.XLOOKUP($A874,MSSEMI!$B:$B,MSSEMI!$N:$N)),"",  _xlfn.XLOOKUP($A874,MSSEMI!$B:$B,MSSEMI!$N:$N))</f>
        <v/>
      </c>
      <c r="S874" s="87" t="str">
        <f>IF(ISNA(_xlfn.XLOOKUP($A874,MSVOA!$B:$B,MSVOA!$N:$N)),"",  _xlfn.XLOOKUP($A874,MSVOA!$B:$B,MSVOA!$N:$N))</f>
        <v/>
      </c>
      <c r="T874" s="114"/>
      <c r="U874" s="87">
        <f>IF(ISNA(_xlfn.XLOOKUP($A874,GENCHEM!$B:$B,GENCHEM!$N:$N)),"",  _xlfn.XLOOKUP($A874,GENCHEM!$B:$B,GENCHEM!$N:$N))</f>
        <v>0</v>
      </c>
      <c r="V874" s="87" t="str">
        <f>IF(ISNA(_xlfn.XLOOKUP($A874,HG!$B:$B,HG!$N:$N)),"",  _xlfn.XLOOKUP($A874,HG!$B:$B,HG!$N:$N))</f>
        <v/>
      </c>
    </row>
    <row r="875" spans="1:22" ht="24" customHeight="1">
      <c r="A875" s="92" t="s">
        <v>636</v>
      </c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78"/>
      <c r="P875" s="78"/>
      <c r="Q875" s="78"/>
      <c r="R875" s="78"/>
      <c r="S875" s="78"/>
      <c r="T875" s="92"/>
      <c r="U875" s="78"/>
      <c r="V875" s="78"/>
    </row>
    <row r="876" spans="1:22" ht="24" customHeight="1">
      <c r="A876" s="114" t="s">
        <v>1102</v>
      </c>
      <c r="B876" s="115" t="s">
        <v>597</v>
      </c>
      <c r="C876" s="115" t="s">
        <v>644</v>
      </c>
      <c r="D876" s="115" t="s">
        <v>25</v>
      </c>
      <c r="E876" s="116">
        <v>45821</v>
      </c>
      <c r="F876" s="116">
        <v>45835</v>
      </c>
      <c r="G876" s="116">
        <v>45835</v>
      </c>
      <c r="H876" s="115">
        <v>14</v>
      </c>
      <c r="I876" s="115">
        <v>3</v>
      </c>
      <c r="J876" s="115">
        <v>-11</v>
      </c>
      <c r="K876" s="115" t="s">
        <v>26</v>
      </c>
      <c r="L876" s="115" t="s">
        <v>27</v>
      </c>
      <c r="M876" s="115" t="s">
        <v>61</v>
      </c>
      <c r="N876" s="115"/>
      <c r="O876" s="87" t="str">
        <f>IF(ISNA(_xlfn.XLOOKUP($A876,GCVOA!$B:$B,GCVOA!$N:$N)),"",  _xlfn.XLOOKUP($A876,GCVOA!$B:$B,GCVOA!$N:$N))</f>
        <v/>
      </c>
      <c r="P876" s="87" t="str">
        <f>IF(ISNA(_xlfn.XLOOKUP($A876,GCSEMI!$B:$B,GCSEMI!$N:$N)),"",  _xlfn.XLOOKUP($A876,GCSEMI!$B:$B,GCSEMI!$N:$N))</f>
        <v/>
      </c>
      <c r="Q876" s="87" t="str">
        <f>IF(ISNA(_xlfn.XLOOKUP($A876,ORGPREP!$B:$B,ORGPREP!$N:$N)),"",  _xlfn.XLOOKUP($A876,ORGPREP!$B:$B,ORGPREP!$N:$N))</f>
        <v/>
      </c>
      <c r="R876" s="87" t="str">
        <f>IF(ISNA(_xlfn.XLOOKUP($A876,MSSEMI!$B:$B,MSSEMI!$N:$N)),"",  _xlfn.XLOOKUP($A876,MSSEMI!$B:$B,MSSEMI!$N:$N))</f>
        <v/>
      </c>
      <c r="S876" s="87" t="str">
        <f>IF(ISNA(_xlfn.XLOOKUP($A876,MSVOA!$B:$B,MSVOA!$N:$N)),"",  _xlfn.XLOOKUP($A876,MSVOA!$B:$B,MSVOA!$N:$N))</f>
        <v/>
      </c>
      <c r="T876" s="114"/>
      <c r="U876" s="87">
        <f>IF(ISNA(_xlfn.XLOOKUP($A876,GENCHEM!$B:$B,GENCHEM!$N:$N)),"",  _xlfn.XLOOKUP($A876,GENCHEM!$B:$B,GENCHEM!$N:$N))</f>
        <v>0</v>
      </c>
      <c r="V876" s="87" t="str">
        <f>IF(ISNA(_xlfn.XLOOKUP($A876,HG!$B:$B,HG!$N:$N)),"",  _xlfn.XLOOKUP($A876,HG!$B:$B,HG!$N:$N))</f>
        <v/>
      </c>
    </row>
    <row r="877" spans="1:22" ht="24" customHeight="1">
      <c r="A877" s="92" t="s">
        <v>307</v>
      </c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78"/>
      <c r="P877" s="78"/>
      <c r="Q877" s="78"/>
      <c r="R877" s="78"/>
      <c r="S877" s="78"/>
      <c r="T877" s="92"/>
      <c r="U877" s="78"/>
      <c r="V877" s="78"/>
    </row>
    <row r="878" spans="1:22" ht="24" customHeight="1">
      <c r="A878" s="114" t="s">
        <v>1103</v>
      </c>
      <c r="B878" s="115" t="s">
        <v>437</v>
      </c>
      <c r="C878" s="115" t="s">
        <v>438</v>
      </c>
      <c r="D878" s="115" t="s">
        <v>25</v>
      </c>
      <c r="E878" s="116">
        <v>45821</v>
      </c>
      <c r="F878" s="116">
        <v>45835</v>
      </c>
      <c r="G878" s="116">
        <v>45835</v>
      </c>
      <c r="H878" s="115">
        <v>14</v>
      </c>
      <c r="I878" s="115">
        <v>3</v>
      </c>
      <c r="J878" s="115">
        <v>-11</v>
      </c>
      <c r="K878" s="115" t="s">
        <v>26</v>
      </c>
      <c r="L878" s="115" t="s">
        <v>27</v>
      </c>
      <c r="M878" s="115" t="s">
        <v>61</v>
      </c>
      <c r="N878" s="115"/>
      <c r="O878" s="87" t="str">
        <f>IF(ISNA(_xlfn.XLOOKUP($A878,GCVOA!$B:$B,GCVOA!$N:$N)),"",  _xlfn.XLOOKUP($A878,GCVOA!$B:$B,GCVOA!$N:$N))</f>
        <v/>
      </c>
      <c r="P878" s="87" t="str">
        <f>IF(ISNA(_xlfn.XLOOKUP($A878,GCSEMI!$B:$B,GCSEMI!$N:$N)),"",  _xlfn.XLOOKUP($A878,GCSEMI!$B:$B,GCSEMI!$N:$N))</f>
        <v/>
      </c>
      <c r="Q878" s="87" t="str">
        <f>IF(ISNA(_xlfn.XLOOKUP($A878,ORGPREP!$B:$B,ORGPREP!$N:$N)),"",  _xlfn.XLOOKUP($A878,ORGPREP!$B:$B,ORGPREP!$N:$N))</f>
        <v/>
      </c>
      <c r="R878" s="87" t="str">
        <f>IF(ISNA(_xlfn.XLOOKUP($A878,MSSEMI!$B:$B,MSSEMI!$N:$N)),"",  _xlfn.XLOOKUP($A878,MSSEMI!$B:$B,MSSEMI!$N:$N))</f>
        <v/>
      </c>
      <c r="S878" s="87" t="str">
        <f>IF(ISNA(_xlfn.XLOOKUP($A878,MSVOA!$B:$B,MSVOA!$N:$N)),"",  _xlfn.XLOOKUP($A878,MSVOA!$B:$B,MSVOA!$N:$N))</f>
        <v/>
      </c>
      <c r="T878" s="114"/>
      <c r="U878" s="87">
        <f>IF(ISNA(_xlfn.XLOOKUP($A878,GENCHEM!$B:$B,GENCHEM!$N:$N)),"",  _xlfn.XLOOKUP($A878,GENCHEM!$B:$B,GENCHEM!$N:$N))</f>
        <v>0</v>
      </c>
      <c r="V878" s="87" t="str">
        <f>IF(ISNA(_xlfn.XLOOKUP($A878,HG!$B:$B,HG!$N:$N)),"",  _xlfn.XLOOKUP($A878,HG!$B:$B,HG!$N:$N))</f>
        <v/>
      </c>
    </row>
    <row r="879" spans="1:22" ht="24" customHeight="1">
      <c r="A879" s="92" t="s">
        <v>1104</v>
      </c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78"/>
      <c r="P879" s="78"/>
      <c r="Q879" s="78"/>
      <c r="R879" s="78"/>
      <c r="S879" s="78"/>
      <c r="T879" s="92"/>
      <c r="U879" s="78"/>
      <c r="V879" s="78"/>
    </row>
    <row r="880" spans="1:22" ht="24" customHeight="1">
      <c r="A880" s="114" t="s">
        <v>1105</v>
      </c>
      <c r="B880" s="115" t="s">
        <v>437</v>
      </c>
      <c r="C880" s="115" t="s">
        <v>441</v>
      </c>
      <c r="D880" s="115" t="s">
        <v>25</v>
      </c>
      <c r="E880" s="116">
        <v>45821</v>
      </c>
      <c r="F880" s="116">
        <v>45835</v>
      </c>
      <c r="G880" s="116">
        <v>45835</v>
      </c>
      <c r="H880" s="115">
        <v>14</v>
      </c>
      <c r="I880" s="115">
        <v>3</v>
      </c>
      <c r="J880" s="115">
        <v>-11</v>
      </c>
      <c r="K880" s="115" t="s">
        <v>26</v>
      </c>
      <c r="L880" s="115" t="s">
        <v>27</v>
      </c>
      <c r="M880" s="115" t="s">
        <v>61</v>
      </c>
      <c r="N880" s="115"/>
      <c r="O880" s="87" t="str">
        <f>IF(ISNA(_xlfn.XLOOKUP($A880,GCVOA!$B:$B,GCVOA!$N:$N)),"",  _xlfn.XLOOKUP($A880,GCVOA!$B:$B,GCVOA!$N:$N))</f>
        <v/>
      </c>
      <c r="P880" s="87" t="str">
        <f>IF(ISNA(_xlfn.XLOOKUP($A880,GCSEMI!$B:$B,GCSEMI!$N:$N)),"",  _xlfn.XLOOKUP($A880,GCSEMI!$B:$B,GCSEMI!$N:$N))</f>
        <v/>
      </c>
      <c r="Q880" s="87" t="str">
        <f>IF(ISNA(_xlfn.XLOOKUP($A880,ORGPREP!$B:$B,ORGPREP!$N:$N)),"",  _xlfn.XLOOKUP($A880,ORGPREP!$B:$B,ORGPREP!$N:$N))</f>
        <v/>
      </c>
      <c r="R880" s="87" t="str">
        <f>IF(ISNA(_xlfn.XLOOKUP($A880,MSSEMI!$B:$B,MSSEMI!$N:$N)),"",  _xlfn.XLOOKUP($A880,MSSEMI!$B:$B,MSSEMI!$N:$N))</f>
        <v/>
      </c>
      <c r="S880" s="87" t="str">
        <f>IF(ISNA(_xlfn.XLOOKUP($A880,MSVOA!$B:$B,MSVOA!$N:$N)),"",  _xlfn.XLOOKUP($A880,MSVOA!$B:$B,MSVOA!$N:$N))</f>
        <v/>
      </c>
      <c r="T880" s="114"/>
      <c r="U880" s="87">
        <f>IF(ISNA(_xlfn.XLOOKUP($A880,GENCHEM!$B:$B,GENCHEM!$N:$N)),"",  _xlfn.XLOOKUP($A880,GENCHEM!$B:$B,GENCHEM!$N:$N))</f>
        <v>0</v>
      </c>
      <c r="V880" s="87" t="str">
        <f>IF(ISNA(_xlfn.XLOOKUP($A880,HG!$B:$B,HG!$N:$N)),"",  _xlfn.XLOOKUP($A880,HG!$B:$B,HG!$N:$N))</f>
        <v/>
      </c>
    </row>
    <row r="881" spans="1:22" ht="24" customHeight="1">
      <c r="A881" s="92" t="s">
        <v>1104</v>
      </c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78"/>
      <c r="P881" s="78"/>
      <c r="Q881" s="78"/>
      <c r="R881" s="78"/>
      <c r="S881" s="78"/>
      <c r="T881" s="92"/>
      <c r="U881" s="78"/>
      <c r="V881" s="78"/>
    </row>
    <row r="882" spans="1:22" ht="24" customHeight="1">
      <c r="A882" s="114" t="s">
        <v>1106</v>
      </c>
      <c r="B882" s="115" t="s">
        <v>437</v>
      </c>
      <c r="C882" s="115" t="s">
        <v>1107</v>
      </c>
      <c r="D882" s="115" t="s">
        <v>25</v>
      </c>
      <c r="E882" s="116">
        <v>45821</v>
      </c>
      <c r="F882" s="116">
        <v>45835</v>
      </c>
      <c r="G882" s="116">
        <v>45835</v>
      </c>
      <c r="H882" s="115">
        <v>14</v>
      </c>
      <c r="I882" s="115">
        <v>3</v>
      </c>
      <c r="J882" s="115">
        <v>-11</v>
      </c>
      <c r="K882" s="115" t="s">
        <v>26</v>
      </c>
      <c r="L882" s="115" t="s">
        <v>27</v>
      </c>
      <c r="M882" s="115" t="s">
        <v>61</v>
      </c>
      <c r="N882" s="115"/>
      <c r="O882" s="87" t="str">
        <f>IF(ISNA(_xlfn.XLOOKUP($A882,GCVOA!$B:$B,GCVOA!$N:$N)),"",  _xlfn.XLOOKUP($A882,GCVOA!$B:$B,GCVOA!$N:$N))</f>
        <v/>
      </c>
      <c r="P882" s="87" t="str">
        <f>IF(ISNA(_xlfn.XLOOKUP($A882,GCSEMI!$B:$B,GCSEMI!$N:$N)),"",  _xlfn.XLOOKUP($A882,GCSEMI!$B:$B,GCSEMI!$N:$N))</f>
        <v/>
      </c>
      <c r="Q882" s="87" t="str">
        <f>IF(ISNA(_xlfn.XLOOKUP($A882,ORGPREP!$B:$B,ORGPREP!$N:$N)),"",  _xlfn.XLOOKUP($A882,ORGPREP!$B:$B,ORGPREP!$N:$N))</f>
        <v/>
      </c>
      <c r="R882" s="87" t="str">
        <f>IF(ISNA(_xlfn.XLOOKUP($A882,MSSEMI!$B:$B,MSSEMI!$N:$N)),"",  _xlfn.XLOOKUP($A882,MSSEMI!$B:$B,MSSEMI!$N:$N))</f>
        <v/>
      </c>
      <c r="S882" s="87" t="str">
        <f>IF(ISNA(_xlfn.XLOOKUP($A882,MSVOA!$B:$B,MSVOA!$N:$N)),"",  _xlfn.XLOOKUP($A882,MSVOA!$B:$B,MSVOA!$N:$N))</f>
        <v/>
      </c>
      <c r="T882" s="114"/>
      <c r="U882" s="87">
        <f>IF(ISNA(_xlfn.XLOOKUP($A882,GENCHEM!$B:$B,GENCHEM!$N:$N)),"",  _xlfn.XLOOKUP($A882,GENCHEM!$B:$B,GENCHEM!$N:$N))</f>
        <v>0</v>
      </c>
      <c r="V882" s="87" t="str">
        <f>IF(ISNA(_xlfn.XLOOKUP($A882,HG!$B:$B,HG!$N:$N)),"",  _xlfn.XLOOKUP($A882,HG!$B:$B,HG!$N:$N))</f>
        <v/>
      </c>
    </row>
    <row r="883" spans="1:22" ht="24" customHeight="1">
      <c r="A883" s="92" t="s">
        <v>1108</v>
      </c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78"/>
      <c r="P883" s="78"/>
      <c r="Q883" s="78"/>
      <c r="R883" s="78"/>
      <c r="S883" s="78"/>
      <c r="T883" s="92"/>
      <c r="U883" s="78"/>
      <c r="V883" s="78"/>
    </row>
    <row r="884" spans="1:22" ht="24" customHeight="1">
      <c r="A884" s="114" t="s">
        <v>1109</v>
      </c>
      <c r="B884" s="115" t="s">
        <v>59</v>
      </c>
      <c r="C884" s="115" t="s">
        <v>991</v>
      </c>
      <c r="D884" s="115" t="s">
        <v>25</v>
      </c>
      <c r="E884" s="116">
        <v>45821</v>
      </c>
      <c r="F884" s="116">
        <v>45835</v>
      </c>
      <c r="G884" s="116">
        <v>45835</v>
      </c>
      <c r="H884" s="115">
        <v>14</v>
      </c>
      <c r="I884" s="115">
        <v>4</v>
      </c>
      <c r="J884" s="115">
        <v>-11</v>
      </c>
      <c r="K884" s="115" t="s">
        <v>38</v>
      </c>
      <c r="L884" s="115" t="s">
        <v>27</v>
      </c>
      <c r="M884" s="115" t="s">
        <v>1110</v>
      </c>
      <c r="N884" s="115"/>
      <c r="O884" s="87">
        <f>IF(ISNA(_xlfn.XLOOKUP($A884,GCVOA!$B:$B,GCVOA!$N:$N)),"",  _xlfn.XLOOKUP($A884,GCVOA!$B:$B,GCVOA!$N:$N))</f>
        <v>0</v>
      </c>
      <c r="P884" s="87">
        <f>IF(ISNA(_xlfn.XLOOKUP($A884,GCSEMI!$B:$B,GCSEMI!$N:$N)),"",  _xlfn.XLOOKUP($A884,GCSEMI!$B:$B,GCSEMI!$N:$N))</f>
        <v>0</v>
      </c>
      <c r="Q884" s="87">
        <f>IF(ISNA(_xlfn.XLOOKUP($A884,ORGPREP!$B:$B,ORGPREP!$N:$N)),"",  _xlfn.XLOOKUP($A884,ORGPREP!$B:$B,ORGPREP!$N:$N))</f>
        <v>0</v>
      </c>
      <c r="R884" s="87" t="str">
        <f>IF(ISNA(_xlfn.XLOOKUP($A884,MSSEMI!$B:$B,MSSEMI!$N:$N)),"",  _xlfn.XLOOKUP($A884,MSSEMI!$B:$B,MSSEMI!$N:$N))</f>
        <v/>
      </c>
      <c r="S884" s="87">
        <f>IF(ISNA(_xlfn.XLOOKUP($A884,MSVOA!$B:$B,MSVOA!$N:$N)),"",  _xlfn.XLOOKUP($A884,MSVOA!$B:$B,MSVOA!$N:$N))</f>
        <v>0</v>
      </c>
      <c r="T884" s="114"/>
      <c r="U884" s="87">
        <f>IF(ISNA(_xlfn.XLOOKUP($A884,GENCHEM!$B:$B,GENCHEM!$N:$N)),"",  _xlfn.XLOOKUP($A884,GENCHEM!$B:$B,GENCHEM!$N:$N))</f>
        <v>0</v>
      </c>
      <c r="V884" s="87" t="str">
        <f>IF(ISNA(_xlfn.XLOOKUP($A884,HG!$B:$B,HG!$N:$N)),"",  _xlfn.XLOOKUP($A884,HG!$B:$B,HG!$N:$N))</f>
        <v/>
      </c>
    </row>
    <row r="885" spans="1:22" ht="24" customHeight="1">
      <c r="A885" s="92" t="s">
        <v>1111</v>
      </c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78"/>
      <c r="P885" s="78"/>
      <c r="Q885" s="78"/>
      <c r="R885" s="78"/>
      <c r="S885" s="78"/>
      <c r="T885" s="92"/>
      <c r="U885" s="78"/>
      <c r="V885" s="78"/>
    </row>
    <row r="886" spans="1:22" ht="24" customHeight="1">
      <c r="A886" s="114" t="s">
        <v>1112</v>
      </c>
      <c r="B886" s="115" t="s">
        <v>236</v>
      </c>
      <c r="C886" s="115" t="s">
        <v>237</v>
      </c>
      <c r="D886" s="115" t="s">
        <v>238</v>
      </c>
      <c r="E886" s="116">
        <v>45821</v>
      </c>
      <c r="F886" s="116">
        <v>45835</v>
      </c>
      <c r="G886" s="116">
        <v>45835</v>
      </c>
      <c r="H886" s="115">
        <v>14</v>
      </c>
      <c r="I886" s="115">
        <v>1</v>
      </c>
      <c r="J886" s="115">
        <v>-11</v>
      </c>
      <c r="K886" s="115" t="s">
        <v>38</v>
      </c>
      <c r="L886" s="115" t="s">
        <v>27</v>
      </c>
      <c r="M886" s="115" t="s">
        <v>44</v>
      </c>
      <c r="N886" s="115"/>
      <c r="O886" s="87" t="str">
        <f>IF(ISNA(_xlfn.XLOOKUP($A886,GCVOA!$B:$B,GCVOA!$N:$N)),"",  _xlfn.XLOOKUP($A886,GCVOA!$B:$B,GCVOA!$N:$N))</f>
        <v/>
      </c>
      <c r="P886" s="87">
        <f>IF(ISNA(_xlfn.XLOOKUP($A886,GCSEMI!$B:$B,GCSEMI!$N:$N)),"",  _xlfn.XLOOKUP($A886,GCSEMI!$B:$B,GCSEMI!$N:$N))</f>
        <v>0</v>
      </c>
      <c r="Q886" s="87">
        <f>IF(ISNA(_xlfn.XLOOKUP($A886,ORGPREP!$B:$B,ORGPREP!$N:$N)),"",  _xlfn.XLOOKUP($A886,ORGPREP!$B:$B,ORGPREP!$N:$N))</f>
        <v>0</v>
      </c>
      <c r="R886" s="87" t="str">
        <f>IF(ISNA(_xlfn.XLOOKUP($A886,MSSEMI!$B:$B,MSSEMI!$N:$N)),"",  _xlfn.XLOOKUP($A886,MSSEMI!$B:$B,MSSEMI!$N:$N))</f>
        <v/>
      </c>
      <c r="S886" s="87">
        <f>IF(ISNA(_xlfn.XLOOKUP($A886,MSVOA!$B:$B,MSVOA!$N:$N)),"",  _xlfn.XLOOKUP($A886,MSVOA!$B:$B,MSVOA!$N:$N))</f>
        <v>0</v>
      </c>
      <c r="T886" s="114"/>
      <c r="U886" s="87">
        <f>IF(ISNA(_xlfn.XLOOKUP($A886,GENCHEM!$B:$B,GENCHEM!$N:$N)),"",  _xlfn.XLOOKUP($A886,GENCHEM!$B:$B,GENCHEM!$N:$N))</f>
        <v>0</v>
      </c>
      <c r="V886" s="87" t="str">
        <f>IF(ISNA(_xlfn.XLOOKUP($A886,HG!$B:$B,HG!$N:$N)),"",  _xlfn.XLOOKUP($A886,HG!$B:$B,HG!$N:$N))</f>
        <v/>
      </c>
    </row>
    <row r="887" spans="1:22" ht="24" customHeight="1">
      <c r="A887" s="92" t="s">
        <v>920</v>
      </c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78"/>
      <c r="P887" s="78"/>
      <c r="Q887" s="78"/>
      <c r="R887" s="78"/>
      <c r="S887" s="78"/>
      <c r="T887" s="92"/>
      <c r="U887" s="78"/>
      <c r="V887" s="78"/>
    </row>
    <row r="888" spans="1:22" ht="24" customHeight="1">
      <c r="A888" s="114" t="s">
        <v>1113</v>
      </c>
      <c r="B888" s="115" t="s">
        <v>980</v>
      </c>
      <c r="C888" s="115" t="s">
        <v>981</v>
      </c>
      <c r="D888" s="115" t="s">
        <v>982</v>
      </c>
      <c r="E888" s="116">
        <v>45821</v>
      </c>
      <c r="F888" s="116">
        <v>45835</v>
      </c>
      <c r="G888" s="116">
        <v>45835</v>
      </c>
      <c r="H888" s="115">
        <v>14</v>
      </c>
      <c r="I888" s="115">
        <v>1</v>
      </c>
      <c r="J888" s="115">
        <v>-11</v>
      </c>
      <c r="K888" s="115" t="s">
        <v>38</v>
      </c>
      <c r="L888" s="115" t="s">
        <v>27</v>
      </c>
      <c r="M888" s="115" t="s">
        <v>52</v>
      </c>
      <c r="N888" s="115"/>
      <c r="O888" s="87" t="str">
        <f>IF(ISNA(_xlfn.XLOOKUP($A888,GCVOA!$B:$B,GCVOA!$N:$N)),"",  _xlfn.XLOOKUP($A888,GCVOA!$B:$B,GCVOA!$N:$N))</f>
        <v/>
      </c>
      <c r="P888" s="87">
        <f>IF(ISNA(_xlfn.XLOOKUP($A888,GCSEMI!$B:$B,GCSEMI!$N:$N)),"",  _xlfn.XLOOKUP($A888,GCSEMI!$B:$B,GCSEMI!$N:$N))</f>
        <v>0</v>
      </c>
      <c r="Q888" s="87">
        <f>IF(ISNA(_xlfn.XLOOKUP($A888,ORGPREP!$B:$B,ORGPREP!$N:$N)),"",  _xlfn.XLOOKUP($A888,ORGPREP!$B:$B,ORGPREP!$N:$N))</f>
        <v>0</v>
      </c>
      <c r="R888" s="87" t="str">
        <f>IF(ISNA(_xlfn.XLOOKUP($A888,MSSEMI!$B:$B,MSSEMI!$N:$N)),"",  _xlfn.XLOOKUP($A888,MSSEMI!$B:$B,MSSEMI!$N:$N))</f>
        <v/>
      </c>
      <c r="S888" s="87" t="str">
        <f>IF(ISNA(_xlfn.XLOOKUP($A888,MSVOA!$B:$B,MSVOA!$N:$N)),"",  _xlfn.XLOOKUP($A888,MSVOA!$B:$B,MSVOA!$N:$N))</f>
        <v/>
      </c>
      <c r="T888" s="114"/>
      <c r="U888" s="87" t="str">
        <f>IF(ISNA(_xlfn.XLOOKUP($A888,GENCHEM!$B:$B,GENCHEM!$N:$N)),"",  _xlfn.XLOOKUP($A888,GENCHEM!$B:$B,GENCHEM!$N:$N))</f>
        <v/>
      </c>
      <c r="V888" s="87" t="str">
        <f>IF(ISNA(_xlfn.XLOOKUP($A888,HG!$B:$B,HG!$N:$N)),"",  _xlfn.XLOOKUP($A888,HG!$B:$B,HG!$N:$N))</f>
        <v/>
      </c>
    </row>
    <row r="889" spans="1:22" ht="24" customHeight="1">
      <c r="A889" s="92" t="s">
        <v>983</v>
      </c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78"/>
      <c r="P889" s="78"/>
      <c r="Q889" s="78"/>
      <c r="R889" s="78"/>
      <c r="S889" s="78"/>
      <c r="T889" s="92"/>
      <c r="U889" s="78"/>
      <c r="V889" s="78"/>
    </row>
    <row r="890" spans="1:22" ht="24" customHeight="1">
      <c r="A890" s="114" t="s">
        <v>1114</v>
      </c>
      <c r="B890" s="115" t="s">
        <v>980</v>
      </c>
      <c r="C890" s="115" t="s">
        <v>981</v>
      </c>
      <c r="D890" s="115" t="s">
        <v>982</v>
      </c>
      <c r="E890" s="116">
        <v>45821</v>
      </c>
      <c r="F890" s="116">
        <v>45835</v>
      </c>
      <c r="G890" s="116">
        <v>45835</v>
      </c>
      <c r="H890" s="115">
        <v>14</v>
      </c>
      <c r="I890" s="115">
        <v>1</v>
      </c>
      <c r="J890" s="115">
        <v>-11</v>
      </c>
      <c r="K890" s="115" t="s">
        <v>38</v>
      </c>
      <c r="L890" s="115" t="s">
        <v>27</v>
      </c>
      <c r="M890" s="115" t="s">
        <v>52</v>
      </c>
      <c r="N890" s="115"/>
      <c r="O890" s="87" t="str">
        <f>IF(ISNA(_xlfn.XLOOKUP($A890,GCVOA!$B:$B,GCVOA!$N:$N)),"",  _xlfn.XLOOKUP($A890,GCVOA!$B:$B,GCVOA!$N:$N))</f>
        <v/>
      </c>
      <c r="P890" s="87">
        <f>IF(ISNA(_xlfn.XLOOKUP($A890,GCSEMI!$B:$B,GCSEMI!$N:$N)),"",  _xlfn.XLOOKUP($A890,GCSEMI!$B:$B,GCSEMI!$N:$N))</f>
        <v>0</v>
      </c>
      <c r="Q890" s="87">
        <f>IF(ISNA(_xlfn.XLOOKUP($A890,ORGPREP!$B:$B,ORGPREP!$N:$N)),"",  _xlfn.XLOOKUP($A890,ORGPREP!$B:$B,ORGPREP!$N:$N))</f>
        <v>0</v>
      </c>
      <c r="R890" s="87" t="str">
        <f>IF(ISNA(_xlfn.XLOOKUP($A890,MSSEMI!$B:$B,MSSEMI!$N:$N)),"",  _xlfn.XLOOKUP($A890,MSSEMI!$B:$B,MSSEMI!$N:$N))</f>
        <v/>
      </c>
      <c r="S890" s="87" t="str">
        <f>IF(ISNA(_xlfn.XLOOKUP($A890,MSVOA!$B:$B,MSVOA!$N:$N)),"",  _xlfn.XLOOKUP($A890,MSVOA!$B:$B,MSVOA!$N:$N))</f>
        <v/>
      </c>
      <c r="T890" s="114"/>
      <c r="U890" s="87" t="str">
        <f>IF(ISNA(_xlfn.XLOOKUP($A890,GENCHEM!$B:$B,GENCHEM!$N:$N)),"",  _xlfn.XLOOKUP($A890,GENCHEM!$B:$B,GENCHEM!$N:$N))</f>
        <v/>
      </c>
      <c r="V890" s="87" t="str">
        <f>IF(ISNA(_xlfn.XLOOKUP($A890,HG!$B:$B,HG!$N:$N)),"",  _xlfn.XLOOKUP($A890,HG!$B:$B,HG!$N:$N))</f>
        <v/>
      </c>
    </row>
    <row r="891" spans="1:22" ht="24" customHeight="1">
      <c r="A891" s="92" t="s">
        <v>983</v>
      </c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78"/>
      <c r="P891" s="78"/>
      <c r="Q891" s="78"/>
      <c r="R891" s="78"/>
      <c r="S891" s="78"/>
      <c r="T891" s="92"/>
      <c r="U891" s="78"/>
      <c r="V891" s="78"/>
    </row>
    <row r="892" spans="1:22" ht="24" customHeight="1">
      <c r="A892" s="114" t="s">
        <v>1115</v>
      </c>
      <c r="B892" s="115" t="s">
        <v>980</v>
      </c>
      <c r="C892" s="115" t="s">
        <v>981</v>
      </c>
      <c r="D892" s="115" t="s">
        <v>982</v>
      </c>
      <c r="E892" s="116">
        <v>45821</v>
      </c>
      <c r="F892" s="116">
        <v>45835</v>
      </c>
      <c r="G892" s="116">
        <v>45835</v>
      </c>
      <c r="H892" s="115">
        <v>14</v>
      </c>
      <c r="I892" s="115">
        <v>1</v>
      </c>
      <c r="J892" s="115">
        <v>-11</v>
      </c>
      <c r="K892" s="115" t="s">
        <v>38</v>
      </c>
      <c r="L892" s="115" t="s">
        <v>27</v>
      </c>
      <c r="M892" s="115" t="s">
        <v>52</v>
      </c>
      <c r="N892" s="115"/>
      <c r="O892" s="87" t="str">
        <f>IF(ISNA(_xlfn.XLOOKUP($A892,GCVOA!$B:$B,GCVOA!$N:$N)),"",  _xlfn.XLOOKUP($A892,GCVOA!$B:$B,GCVOA!$N:$N))</f>
        <v/>
      </c>
      <c r="P892" s="87">
        <f>IF(ISNA(_xlfn.XLOOKUP($A892,GCSEMI!$B:$B,GCSEMI!$N:$N)),"",  _xlfn.XLOOKUP($A892,GCSEMI!$B:$B,GCSEMI!$N:$N))</f>
        <v>0</v>
      </c>
      <c r="Q892" s="87">
        <f>IF(ISNA(_xlfn.XLOOKUP($A892,ORGPREP!$B:$B,ORGPREP!$N:$N)),"",  _xlfn.XLOOKUP($A892,ORGPREP!$B:$B,ORGPREP!$N:$N))</f>
        <v>0</v>
      </c>
      <c r="R892" s="87" t="str">
        <f>IF(ISNA(_xlfn.XLOOKUP($A892,MSSEMI!$B:$B,MSSEMI!$N:$N)),"",  _xlfn.XLOOKUP($A892,MSSEMI!$B:$B,MSSEMI!$N:$N))</f>
        <v/>
      </c>
      <c r="S892" s="87" t="str">
        <f>IF(ISNA(_xlfn.XLOOKUP($A892,MSVOA!$B:$B,MSVOA!$N:$N)),"",  _xlfn.XLOOKUP($A892,MSVOA!$B:$B,MSVOA!$N:$N))</f>
        <v/>
      </c>
      <c r="T892" s="114"/>
      <c r="U892" s="87" t="str">
        <f>IF(ISNA(_xlfn.XLOOKUP($A892,GENCHEM!$B:$B,GENCHEM!$N:$N)),"",  _xlfn.XLOOKUP($A892,GENCHEM!$B:$B,GENCHEM!$N:$N))</f>
        <v/>
      </c>
      <c r="V892" s="87" t="str">
        <f>IF(ISNA(_xlfn.XLOOKUP($A892,HG!$B:$B,HG!$N:$N)),"",  _xlfn.XLOOKUP($A892,HG!$B:$B,HG!$N:$N))</f>
        <v/>
      </c>
    </row>
    <row r="893" spans="1:22" ht="24" customHeight="1">
      <c r="A893" s="92" t="s">
        <v>983</v>
      </c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78"/>
      <c r="P893" s="78"/>
      <c r="Q893" s="78"/>
      <c r="R893" s="78"/>
      <c r="S893" s="78"/>
      <c r="T893" s="92"/>
      <c r="U893" s="78"/>
      <c r="V893" s="78"/>
    </row>
    <row r="894" spans="1:22" ht="24" customHeight="1">
      <c r="A894" s="114" t="s">
        <v>1116</v>
      </c>
      <c r="B894" s="115" t="s">
        <v>980</v>
      </c>
      <c r="C894" s="115" t="s">
        <v>981</v>
      </c>
      <c r="D894" s="115" t="s">
        <v>982</v>
      </c>
      <c r="E894" s="116">
        <v>45821</v>
      </c>
      <c r="F894" s="116">
        <v>45835</v>
      </c>
      <c r="G894" s="116">
        <v>45835</v>
      </c>
      <c r="H894" s="115">
        <v>14</v>
      </c>
      <c r="I894" s="115">
        <v>1</v>
      </c>
      <c r="J894" s="115">
        <v>-11</v>
      </c>
      <c r="K894" s="115" t="s">
        <v>38</v>
      </c>
      <c r="L894" s="115" t="s">
        <v>27</v>
      </c>
      <c r="M894" s="115" t="s">
        <v>52</v>
      </c>
      <c r="N894" s="115"/>
      <c r="O894" s="87" t="str">
        <f>IF(ISNA(_xlfn.XLOOKUP($A894,GCVOA!$B:$B,GCVOA!$N:$N)),"",  _xlfn.XLOOKUP($A894,GCVOA!$B:$B,GCVOA!$N:$N))</f>
        <v/>
      </c>
      <c r="P894" s="87">
        <f>IF(ISNA(_xlfn.XLOOKUP($A894,GCSEMI!$B:$B,GCSEMI!$N:$N)),"",  _xlfn.XLOOKUP($A894,GCSEMI!$B:$B,GCSEMI!$N:$N))</f>
        <v>0</v>
      </c>
      <c r="Q894" s="87">
        <f>IF(ISNA(_xlfn.XLOOKUP($A894,ORGPREP!$B:$B,ORGPREP!$N:$N)),"",  _xlfn.XLOOKUP($A894,ORGPREP!$B:$B,ORGPREP!$N:$N))</f>
        <v>0</v>
      </c>
      <c r="R894" s="87" t="str">
        <f>IF(ISNA(_xlfn.XLOOKUP($A894,MSSEMI!$B:$B,MSSEMI!$N:$N)),"",  _xlfn.XLOOKUP($A894,MSSEMI!$B:$B,MSSEMI!$N:$N))</f>
        <v/>
      </c>
      <c r="S894" s="87" t="str">
        <f>IF(ISNA(_xlfn.XLOOKUP($A894,MSVOA!$B:$B,MSVOA!$N:$N)),"",  _xlfn.XLOOKUP($A894,MSVOA!$B:$B,MSVOA!$N:$N))</f>
        <v/>
      </c>
      <c r="T894" s="114"/>
      <c r="U894" s="87" t="str">
        <f>IF(ISNA(_xlfn.XLOOKUP($A894,GENCHEM!$B:$B,GENCHEM!$N:$N)),"",  _xlfn.XLOOKUP($A894,GENCHEM!$B:$B,GENCHEM!$N:$N))</f>
        <v/>
      </c>
      <c r="V894" s="87" t="str">
        <f>IF(ISNA(_xlfn.XLOOKUP($A894,HG!$B:$B,HG!$N:$N)),"",  _xlfn.XLOOKUP($A894,HG!$B:$B,HG!$N:$N))</f>
        <v/>
      </c>
    </row>
    <row r="895" spans="1:22" ht="24" customHeight="1">
      <c r="A895" s="92" t="s">
        <v>983</v>
      </c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78"/>
      <c r="P895" s="78"/>
      <c r="Q895" s="78"/>
      <c r="R895" s="78"/>
      <c r="S895" s="78"/>
      <c r="T895" s="92"/>
      <c r="U895" s="78"/>
      <c r="V895" s="78"/>
    </row>
    <row r="896" spans="1:22" ht="24" customHeight="1">
      <c r="A896" s="114" t="s">
        <v>1117</v>
      </c>
      <c r="B896" s="115" t="s">
        <v>254</v>
      </c>
      <c r="C896" s="115" t="s">
        <v>1118</v>
      </c>
      <c r="D896" s="115" t="s">
        <v>25</v>
      </c>
      <c r="E896" s="116">
        <v>45797</v>
      </c>
      <c r="F896" s="116">
        <v>45839</v>
      </c>
      <c r="G896" s="116">
        <v>45839</v>
      </c>
      <c r="H896" s="115">
        <v>42</v>
      </c>
      <c r="I896" s="115">
        <v>10</v>
      </c>
      <c r="J896" s="115">
        <v>-15</v>
      </c>
      <c r="K896" s="115" t="s">
        <v>38</v>
      </c>
      <c r="L896" s="115" t="s">
        <v>43</v>
      </c>
      <c r="M896" s="115" t="s">
        <v>72</v>
      </c>
      <c r="N896" s="115">
        <v>0</v>
      </c>
      <c r="O896" s="87" t="str">
        <f>IF(ISNA(_xlfn.XLOOKUP($A896,GCVOA!$B:$B,GCVOA!$N:$N)),"",  _xlfn.XLOOKUP($A896,GCVOA!$B:$B,GCVOA!$N:$N))</f>
        <v/>
      </c>
      <c r="P896" s="87" t="str">
        <f>IF(ISNA(_xlfn.XLOOKUP($A896,GCSEMI!$B:$B,GCSEMI!$N:$N)),"",  _xlfn.XLOOKUP($A896,GCSEMI!$B:$B,GCSEMI!$N:$N))</f>
        <v/>
      </c>
      <c r="Q896" s="87" t="str">
        <f>IF(ISNA(_xlfn.XLOOKUP($A896,ORGPREP!$B:$B,ORGPREP!$N:$N)),"",  _xlfn.XLOOKUP($A896,ORGPREP!$B:$B,ORGPREP!$N:$N))</f>
        <v/>
      </c>
      <c r="R896" s="87" t="str">
        <f>IF(ISNA(_xlfn.XLOOKUP($A896,MSSEMI!$B:$B,MSSEMI!$N:$N)),"",  _xlfn.XLOOKUP($A896,MSSEMI!$B:$B,MSSEMI!$N:$N))</f>
        <v/>
      </c>
      <c r="S896" s="87" t="str">
        <f>IF(ISNA(_xlfn.XLOOKUP($A896,MSVOA!$B:$B,MSVOA!$N:$N)),"",  _xlfn.XLOOKUP($A896,MSVOA!$B:$B,MSVOA!$N:$N))</f>
        <v/>
      </c>
      <c r="T896" s="114"/>
      <c r="U896" s="87" t="str">
        <f>IF(ISNA(_xlfn.XLOOKUP($A896,GENCHEM!$B:$B,GENCHEM!$N:$N)),"",  _xlfn.XLOOKUP($A896,GENCHEM!$B:$B,GENCHEM!$N:$N))</f>
        <v/>
      </c>
      <c r="V896" s="87" t="str">
        <f>IF(ISNA(_xlfn.XLOOKUP($A896,HG!$B:$B,HG!$N:$N)),"",  _xlfn.XLOOKUP($A896,HG!$B:$B,HG!$N:$N))</f>
        <v/>
      </c>
    </row>
    <row r="897" spans="1:22" ht="24" customHeight="1">
      <c r="A897" s="92" t="s">
        <v>1119</v>
      </c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78"/>
      <c r="P897" s="78"/>
      <c r="Q897" s="78"/>
      <c r="R897" s="78"/>
      <c r="S897" s="78"/>
      <c r="T897" s="92"/>
      <c r="U897" s="78"/>
      <c r="V897" s="78"/>
    </row>
    <row r="898" spans="1:22" ht="24" customHeight="1">
      <c r="A898" s="114" t="s">
        <v>1120</v>
      </c>
      <c r="B898" s="115" t="s">
        <v>1121</v>
      </c>
      <c r="C898" s="115" t="s">
        <v>1122</v>
      </c>
      <c r="D898" s="115" t="s">
        <v>25</v>
      </c>
      <c r="E898" s="116">
        <v>45811</v>
      </c>
      <c r="F898" s="116">
        <v>45839</v>
      </c>
      <c r="G898" s="116">
        <v>45839</v>
      </c>
      <c r="H898" s="115">
        <v>28</v>
      </c>
      <c r="I898" s="115">
        <v>1</v>
      </c>
      <c r="J898" s="115">
        <v>-15</v>
      </c>
      <c r="K898" s="115" t="s">
        <v>95</v>
      </c>
      <c r="L898" s="115" t="s">
        <v>27</v>
      </c>
      <c r="M898" s="115" t="s">
        <v>72</v>
      </c>
      <c r="N898" s="115">
        <v>0</v>
      </c>
      <c r="O898" s="87" t="str">
        <f>IF(ISNA(_xlfn.XLOOKUP($A898,GCVOA!$B:$B,GCVOA!$N:$N)),"",  _xlfn.XLOOKUP($A898,GCVOA!$B:$B,GCVOA!$N:$N))</f>
        <v/>
      </c>
      <c r="P898" s="87" t="str">
        <f>IF(ISNA(_xlfn.XLOOKUP($A898,GCSEMI!$B:$B,GCSEMI!$N:$N)),"",  _xlfn.XLOOKUP($A898,GCSEMI!$B:$B,GCSEMI!$N:$N))</f>
        <v/>
      </c>
      <c r="Q898" s="87" t="str">
        <f>IF(ISNA(_xlfn.XLOOKUP($A898,ORGPREP!$B:$B,ORGPREP!$N:$N)),"",  _xlfn.XLOOKUP($A898,ORGPREP!$B:$B,ORGPREP!$N:$N))</f>
        <v/>
      </c>
      <c r="R898" s="87" t="str">
        <f>IF(ISNA(_xlfn.XLOOKUP($A898,MSSEMI!$B:$B,MSSEMI!$N:$N)),"",  _xlfn.XLOOKUP($A898,MSSEMI!$B:$B,MSSEMI!$N:$N))</f>
        <v/>
      </c>
      <c r="S898" s="87" t="str">
        <f>IF(ISNA(_xlfn.XLOOKUP($A898,MSVOA!$B:$B,MSVOA!$N:$N)),"",  _xlfn.XLOOKUP($A898,MSVOA!$B:$B,MSVOA!$N:$N))</f>
        <v/>
      </c>
      <c r="T898" s="114"/>
      <c r="U898" s="87" t="str">
        <f>IF(ISNA(_xlfn.XLOOKUP($A898,GENCHEM!$B:$B,GENCHEM!$N:$N)),"",  _xlfn.XLOOKUP($A898,GENCHEM!$B:$B,GENCHEM!$N:$N))</f>
        <v/>
      </c>
      <c r="V898" s="87" t="str">
        <f>IF(ISNA(_xlfn.XLOOKUP($A898,HG!$B:$B,HG!$N:$N)),"",  _xlfn.XLOOKUP($A898,HG!$B:$B,HG!$N:$N))</f>
        <v/>
      </c>
    </row>
    <row r="899" spans="1:22" ht="24" customHeight="1">
      <c r="A899" s="92" t="s">
        <v>965</v>
      </c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78"/>
      <c r="P899" s="78"/>
      <c r="Q899" s="78"/>
      <c r="R899" s="78"/>
      <c r="S899" s="78"/>
      <c r="T899" s="92"/>
      <c r="U899" s="78"/>
      <c r="V899" s="78"/>
    </row>
    <row r="900" spans="1:22" ht="24" customHeight="1">
      <c r="A900" s="114" t="s">
        <v>1123</v>
      </c>
      <c r="B900" s="115" t="s">
        <v>344</v>
      </c>
      <c r="C900" s="115" t="s">
        <v>345</v>
      </c>
      <c r="D900" s="115" t="s">
        <v>25</v>
      </c>
      <c r="E900" s="116">
        <v>45798</v>
      </c>
      <c r="F900" s="116">
        <v>45840</v>
      </c>
      <c r="G900" s="116">
        <v>45840</v>
      </c>
      <c r="H900" s="115">
        <v>42</v>
      </c>
      <c r="I900" s="115">
        <v>1</v>
      </c>
      <c r="J900" s="115">
        <v>-16</v>
      </c>
      <c r="K900" s="115" t="s">
        <v>95</v>
      </c>
      <c r="L900" s="115" t="s">
        <v>43</v>
      </c>
      <c r="M900" s="115" t="s">
        <v>72</v>
      </c>
      <c r="N900" s="115">
        <v>0</v>
      </c>
      <c r="O900" s="87" t="str">
        <f>IF(ISNA(_xlfn.XLOOKUP($A900,GCVOA!$B:$B,GCVOA!$N:$N)),"",  _xlfn.XLOOKUP($A900,GCVOA!$B:$B,GCVOA!$N:$N))</f>
        <v/>
      </c>
      <c r="P900" s="87" t="str">
        <f>IF(ISNA(_xlfn.XLOOKUP($A900,GCSEMI!$B:$B,GCSEMI!$N:$N)),"",  _xlfn.XLOOKUP($A900,GCSEMI!$B:$B,GCSEMI!$N:$N))</f>
        <v/>
      </c>
      <c r="Q900" s="87" t="str">
        <f>IF(ISNA(_xlfn.XLOOKUP($A900,ORGPREP!$B:$B,ORGPREP!$N:$N)),"",  _xlfn.XLOOKUP($A900,ORGPREP!$B:$B,ORGPREP!$N:$N))</f>
        <v/>
      </c>
      <c r="R900" s="87" t="str">
        <f>IF(ISNA(_xlfn.XLOOKUP($A900,MSSEMI!$B:$B,MSSEMI!$N:$N)),"",  _xlfn.XLOOKUP($A900,MSSEMI!$B:$B,MSSEMI!$N:$N))</f>
        <v/>
      </c>
      <c r="S900" s="87" t="str">
        <f>IF(ISNA(_xlfn.XLOOKUP($A900,MSVOA!$B:$B,MSVOA!$N:$N)),"",  _xlfn.XLOOKUP($A900,MSVOA!$B:$B,MSVOA!$N:$N))</f>
        <v/>
      </c>
      <c r="T900" s="114"/>
      <c r="U900" s="87" t="str">
        <f>IF(ISNA(_xlfn.XLOOKUP($A900,GENCHEM!$B:$B,GENCHEM!$N:$N)),"",  _xlfn.XLOOKUP($A900,GENCHEM!$B:$B,GENCHEM!$N:$N))</f>
        <v/>
      </c>
      <c r="V900" s="87" t="str">
        <f>IF(ISNA(_xlfn.XLOOKUP($A900,HG!$B:$B,HG!$N:$N)),"",  _xlfn.XLOOKUP($A900,HG!$B:$B,HG!$N:$N))</f>
        <v/>
      </c>
    </row>
    <row r="901" spans="1:22" ht="24" customHeight="1">
      <c r="A901" s="92" t="s">
        <v>326</v>
      </c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78"/>
      <c r="P901" s="78"/>
      <c r="Q901" s="78"/>
      <c r="R901" s="78"/>
      <c r="S901" s="78"/>
      <c r="T901" s="92"/>
      <c r="U901" s="78"/>
      <c r="V901" s="78"/>
    </row>
    <row r="902" spans="1:22" ht="24" customHeight="1">
      <c r="A902" s="114" t="s">
        <v>1124</v>
      </c>
      <c r="B902" s="115" t="s">
        <v>344</v>
      </c>
      <c r="C902" s="115" t="s">
        <v>348</v>
      </c>
      <c r="D902" s="115" t="s">
        <v>25</v>
      </c>
      <c r="E902" s="116">
        <v>45798</v>
      </c>
      <c r="F902" s="116">
        <v>45840</v>
      </c>
      <c r="G902" s="116">
        <v>45840</v>
      </c>
      <c r="H902" s="115">
        <v>42</v>
      </c>
      <c r="I902" s="115">
        <v>1</v>
      </c>
      <c r="J902" s="115">
        <v>-16</v>
      </c>
      <c r="K902" s="115" t="s">
        <v>95</v>
      </c>
      <c r="L902" s="115" t="s">
        <v>43</v>
      </c>
      <c r="M902" s="115" t="s">
        <v>72</v>
      </c>
      <c r="N902" s="115">
        <v>0</v>
      </c>
      <c r="O902" s="87" t="str">
        <f>IF(ISNA(_xlfn.XLOOKUP($A902,GCVOA!$B:$B,GCVOA!$N:$N)),"",  _xlfn.XLOOKUP($A902,GCVOA!$B:$B,GCVOA!$N:$N))</f>
        <v/>
      </c>
      <c r="P902" s="87" t="str">
        <f>IF(ISNA(_xlfn.XLOOKUP($A902,GCSEMI!$B:$B,GCSEMI!$N:$N)),"",  _xlfn.XLOOKUP($A902,GCSEMI!$B:$B,GCSEMI!$N:$N))</f>
        <v/>
      </c>
      <c r="Q902" s="87" t="str">
        <f>IF(ISNA(_xlfn.XLOOKUP($A902,ORGPREP!$B:$B,ORGPREP!$N:$N)),"",  _xlfn.XLOOKUP($A902,ORGPREP!$B:$B,ORGPREP!$N:$N))</f>
        <v/>
      </c>
      <c r="R902" s="87" t="str">
        <f>IF(ISNA(_xlfn.XLOOKUP($A902,MSSEMI!$B:$B,MSSEMI!$N:$N)),"",  _xlfn.XLOOKUP($A902,MSSEMI!$B:$B,MSSEMI!$N:$N))</f>
        <v/>
      </c>
      <c r="S902" s="87" t="str">
        <f>IF(ISNA(_xlfn.XLOOKUP($A902,MSVOA!$B:$B,MSVOA!$N:$N)),"",  _xlfn.XLOOKUP($A902,MSVOA!$B:$B,MSVOA!$N:$N))</f>
        <v/>
      </c>
      <c r="T902" s="114"/>
      <c r="U902" s="87" t="str">
        <f>IF(ISNA(_xlfn.XLOOKUP($A902,GENCHEM!$B:$B,GENCHEM!$N:$N)),"",  _xlfn.XLOOKUP($A902,GENCHEM!$B:$B,GENCHEM!$N:$N))</f>
        <v/>
      </c>
      <c r="V902" s="87" t="str">
        <f>IF(ISNA(_xlfn.XLOOKUP($A902,HG!$B:$B,HG!$N:$N)),"",  _xlfn.XLOOKUP($A902,HG!$B:$B,HG!$N:$N))</f>
        <v/>
      </c>
    </row>
    <row r="903" spans="1:22" ht="24" customHeight="1">
      <c r="A903" s="92" t="s">
        <v>326</v>
      </c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78"/>
      <c r="P903" s="78"/>
      <c r="Q903" s="78"/>
      <c r="R903" s="78"/>
      <c r="S903" s="78"/>
      <c r="T903" s="92"/>
      <c r="U903" s="78"/>
      <c r="V903" s="78"/>
    </row>
    <row r="904" spans="1:22" ht="24" customHeight="1">
      <c r="A904" s="114" t="s">
        <v>1125</v>
      </c>
      <c r="B904" s="115" t="s">
        <v>344</v>
      </c>
      <c r="C904" s="115" t="s">
        <v>345</v>
      </c>
      <c r="D904" s="115" t="s">
        <v>25</v>
      </c>
      <c r="E904" s="116">
        <v>45798</v>
      </c>
      <c r="F904" s="116">
        <v>45840</v>
      </c>
      <c r="G904" s="116">
        <v>45840</v>
      </c>
      <c r="H904" s="115">
        <v>42</v>
      </c>
      <c r="I904" s="115">
        <v>1</v>
      </c>
      <c r="J904" s="115">
        <v>-16</v>
      </c>
      <c r="K904" s="115" t="s">
        <v>95</v>
      </c>
      <c r="L904" s="115" t="s">
        <v>43</v>
      </c>
      <c r="M904" s="115" t="s">
        <v>72</v>
      </c>
      <c r="N904" s="115">
        <v>0</v>
      </c>
      <c r="O904" s="87" t="str">
        <f>IF(ISNA(_xlfn.XLOOKUP($A904,GCVOA!$B:$B,GCVOA!$N:$N)),"",  _xlfn.XLOOKUP($A904,GCVOA!$B:$B,GCVOA!$N:$N))</f>
        <v/>
      </c>
      <c r="P904" s="87" t="str">
        <f>IF(ISNA(_xlfn.XLOOKUP($A904,GCSEMI!$B:$B,GCSEMI!$N:$N)),"",  _xlfn.XLOOKUP($A904,GCSEMI!$B:$B,GCSEMI!$N:$N))</f>
        <v/>
      </c>
      <c r="Q904" s="87" t="str">
        <f>IF(ISNA(_xlfn.XLOOKUP($A904,ORGPREP!$B:$B,ORGPREP!$N:$N)),"",  _xlfn.XLOOKUP($A904,ORGPREP!$B:$B,ORGPREP!$N:$N))</f>
        <v/>
      </c>
      <c r="R904" s="87" t="str">
        <f>IF(ISNA(_xlfn.XLOOKUP($A904,MSSEMI!$B:$B,MSSEMI!$N:$N)),"",  _xlfn.XLOOKUP($A904,MSSEMI!$B:$B,MSSEMI!$N:$N))</f>
        <v/>
      </c>
      <c r="S904" s="87" t="str">
        <f>IF(ISNA(_xlfn.XLOOKUP($A904,MSVOA!$B:$B,MSVOA!$N:$N)),"",  _xlfn.XLOOKUP($A904,MSVOA!$B:$B,MSVOA!$N:$N))</f>
        <v/>
      </c>
      <c r="T904" s="114"/>
      <c r="U904" s="87" t="str">
        <f>IF(ISNA(_xlfn.XLOOKUP($A904,GENCHEM!$B:$B,GENCHEM!$N:$N)),"",  _xlfn.XLOOKUP($A904,GENCHEM!$B:$B,GENCHEM!$N:$N))</f>
        <v/>
      </c>
      <c r="V904" s="87" t="str">
        <f>IF(ISNA(_xlfn.XLOOKUP($A904,HG!$B:$B,HG!$N:$N)),"",  _xlfn.XLOOKUP($A904,HG!$B:$B,HG!$N:$N))</f>
        <v/>
      </c>
    </row>
    <row r="905" spans="1:22" ht="24" customHeight="1">
      <c r="A905" s="92" t="s">
        <v>326</v>
      </c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78"/>
      <c r="P905" s="78"/>
      <c r="Q905" s="78"/>
      <c r="R905" s="78"/>
      <c r="S905" s="78"/>
      <c r="T905" s="92"/>
      <c r="U905" s="78"/>
      <c r="V905" s="78"/>
    </row>
    <row r="906" spans="1:22" ht="24" customHeight="1">
      <c r="A906" s="114" t="s">
        <v>1126</v>
      </c>
      <c r="B906" s="115" t="s">
        <v>254</v>
      </c>
      <c r="C906" s="115" t="s">
        <v>1118</v>
      </c>
      <c r="D906" s="115" t="s">
        <v>25</v>
      </c>
      <c r="E906" s="116">
        <v>45798</v>
      </c>
      <c r="F906" s="116">
        <v>45840</v>
      </c>
      <c r="G906" s="116">
        <v>45840</v>
      </c>
      <c r="H906" s="115">
        <v>42</v>
      </c>
      <c r="I906" s="115">
        <v>5</v>
      </c>
      <c r="J906" s="115">
        <v>-16</v>
      </c>
      <c r="K906" s="115" t="s">
        <v>38</v>
      </c>
      <c r="L906" s="115" t="s">
        <v>43</v>
      </c>
      <c r="M906" s="115" t="s">
        <v>72</v>
      </c>
      <c r="N906" s="115">
        <v>0</v>
      </c>
      <c r="O906" s="87" t="str">
        <f>IF(ISNA(_xlfn.XLOOKUP($A906,GCVOA!$B:$B,GCVOA!$N:$N)),"",  _xlfn.XLOOKUP($A906,GCVOA!$B:$B,GCVOA!$N:$N))</f>
        <v/>
      </c>
      <c r="P906" s="87" t="str">
        <f>IF(ISNA(_xlfn.XLOOKUP($A906,GCSEMI!$B:$B,GCSEMI!$N:$N)),"",  _xlfn.XLOOKUP($A906,GCSEMI!$B:$B,GCSEMI!$N:$N))</f>
        <v/>
      </c>
      <c r="Q906" s="87" t="str">
        <f>IF(ISNA(_xlfn.XLOOKUP($A906,ORGPREP!$B:$B,ORGPREP!$N:$N)),"",  _xlfn.XLOOKUP($A906,ORGPREP!$B:$B,ORGPREP!$N:$N))</f>
        <v/>
      </c>
      <c r="R906" s="87" t="str">
        <f>IF(ISNA(_xlfn.XLOOKUP($A906,MSSEMI!$B:$B,MSSEMI!$N:$N)),"",  _xlfn.XLOOKUP($A906,MSSEMI!$B:$B,MSSEMI!$N:$N))</f>
        <v/>
      </c>
      <c r="S906" s="87" t="str">
        <f>IF(ISNA(_xlfn.XLOOKUP($A906,MSVOA!$B:$B,MSVOA!$N:$N)),"",  _xlfn.XLOOKUP($A906,MSVOA!$B:$B,MSVOA!$N:$N))</f>
        <v/>
      </c>
      <c r="T906" s="114"/>
      <c r="U906" s="87" t="str">
        <f>IF(ISNA(_xlfn.XLOOKUP($A906,GENCHEM!$B:$B,GENCHEM!$N:$N)),"",  _xlfn.XLOOKUP($A906,GENCHEM!$B:$B,GENCHEM!$N:$N))</f>
        <v/>
      </c>
      <c r="V906" s="87" t="str">
        <f>IF(ISNA(_xlfn.XLOOKUP($A906,HG!$B:$B,HG!$N:$N)),"",  _xlfn.XLOOKUP($A906,HG!$B:$B,HG!$N:$N))</f>
        <v/>
      </c>
    </row>
    <row r="907" spans="1:22" ht="24" customHeight="1">
      <c r="A907" s="92" t="s">
        <v>1119</v>
      </c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78"/>
      <c r="P907" s="78"/>
      <c r="Q907" s="78"/>
      <c r="R907" s="78"/>
      <c r="S907" s="78"/>
      <c r="T907" s="92"/>
      <c r="U907" s="78"/>
      <c r="V907" s="78"/>
    </row>
    <row r="908" spans="1:22" ht="24" customHeight="1">
      <c r="A908" s="114" t="s">
        <v>1127</v>
      </c>
      <c r="B908" s="115" t="s">
        <v>490</v>
      </c>
      <c r="C908" s="115" t="s">
        <v>797</v>
      </c>
      <c r="D908" s="115" t="s">
        <v>25</v>
      </c>
      <c r="E908" s="116">
        <v>45812</v>
      </c>
      <c r="F908" s="116">
        <v>45840</v>
      </c>
      <c r="G908" s="116">
        <v>45840</v>
      </c>
      <c r="H908" s="115">
        <v>28</v>
      </c>
      <c r="I908" s="115">
        <v>1</v>
      </c>
      <c r="J908" s="115">
        <v>-16</v>
      </c>
      <c r="K908" s="115" t="s">
        <v>26</v>
      </c>
      <c r="L908" s="115" t="s">
        <v>27</v>
      </c>
      <c r="M908" s="115" t="s">
        <v>72</v>
      </c>
      <c r="N908" s="115">
        <v>0</v>
      </c>
      <c r="O908" s="87" t="str">
        <f>IF(ISNA(_xlfn.XLOOKUP($A908,GCVOA!$B:$B,GCVOA!$N:$N)),"",  _xlfn.XLOOKUP($A908,GCVOA!$B:$B,GCVOA!$N:$N))</f>
        <v/>
      </c>
      <c r="P908" s="87" t="str">
        <f>IF(ISNA(_xlfn.XLOOKUP($A908,GCSEMI!$B:$B,GCSEMI!$N:$N)),"",  _xlfn.XLOOKUP($A908,GCSEMI!$B:$B,GCSEMI!$N:$N))</f>
        <v/>
      </c>
      <c r="Q908" s="87" t="str">
        <f>IF(ISNA(_xlfn.XLOOKUP($A908,ORGPREP!$B:$B,ORGPREP!$N:$N)),"",  _xlfn.XLOOKUP($A908,ORGPREP!$B:$B,ORGPREP!$N:$N))</f>
        <v/>
      </c>
      <c r="R908" s="87" t="str">
        <f>IF(ISNA(_xlfn.XLOOKUP($A908,MSSEMI!$B:$B,MSSEMI!$N:$N)),"",  _xlfn.XLOOKUP($A908,MSSEMI!$B:$B,MSSEMI!$N:$N))</f>
        <v/>
      </c>
      <c r="S908" s="87" t="str">
        <f>IF(ISNA(_xlfn.XLOOKUP($A908,MSVOA!$B:$B,MSVOA!$N:$N)),"",  _xlfn.XLOOKUP($A908,MSVOA!$B:$B,MSVOA!$N:$N))</f>
        <v/>
      </c>
      <c r="T908" s="114"/>
      <c r="U908" s="87" t="str">
        <f>IF(ISNA(_xlfn.XLOOKUP($A908,GENCHEM!$B:$B,GENCHEM!$N:$N)),"",  _xlfn.XLOOKUP($A908,GENCHEM!$B:$B,GENCHEM!$N:$N))</f>
        <v/>
      </c>
      <c r="V908" s="87" t="str">
        <f>IF(ISNA(_xlfn.XLOOKUP($A908,HG!$B:$B,HG!$N:$N)),"",  _xlfn.XLOOKUP($A908,HG!$B:$B,HG!$N:$N))</f>
        <v/>
      </c>
    </row>
    <row r="909" spans="1:22" ht="24" customHeight="1">
      <c r="A909" s="92" t="s">
        <v>965</v>
      </c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78"/>
      <c r="P909" s="78"/>
      <c r="Q909" s="78"/>
      <c r="R909" s="78"/>
      <c r="S909" s="78"/>
      <c r="T909" s="92"/>
      <c r="U909" s="78"/>
      <c r="V909" s="78"/>
    </row>
    <row r="910" spans="1:22" ht="24" customHeight="1">
      <c r="A910" s="114" t="s">
        <v>1128</v>
      </c>
      <c r="B910" s="115" t="s">
        <v>804</v>
      </c>
      <c r="C910" s="115" t="s">
        <v>805</v>
      </c>
      <c r="D910" s="115" t="s">
        <v>25</v>
      </c>
      <c r="E910" s="116">
        <v>45812</v>
      </c>
      <c r="F910" s="116">
        <v>45840</v>
      </c>
      <c r="G910" s="116">
        <v>45840</v>
      </c>
      <c r="H910" s="115">
        <v>28</v>
      </c>
      <c r="I910" s="115">
        <v>1</v>
      </c>
      <c r="J910" s="115">
        <v>-16</v>
      </c>
      <c r="K910" s="115" t="s">
        <v>26</v>
      </c>
      <c r="L910" s="115" t="s">
        <v>43</v>
      </c>
      <c r="M910" s="115" t="s">
        <v>72</v>
      </c>
      <c r="N910" s="115">
        <v>0</v>
      </c>
      <c r="O910" s="87" t="str">
        <f>IF(ISNA(_xlfn.XLOOKUP($A910,GCVOA!$B:$B,GCVOA!$N:$N)),"",  _xlfn.XLOOKUP($A910,GCVOA!$B:$B,GCVOA!$N:$N))</f>
        <v/>
      </c>
      <c r="P910" s="87" t="str">
        <f>IF(ISNA(_xlfn.XLOOKUP($A910,GCSEMI!$B:$B,GCSEMI!$N:$N)),"",  _xlfn.XLOOKUP($A910,GCSEMI!$B:$B,GCSEMI!$N:$N))</f>
        <v/>
      </c>
      <c r="Q910" s="87" t="str">
        <f>IF(ISNA(_xlfn.XLOOKUP($A910,ORGPREP!$B:$B,ORGPREP!$N:$N)),"",  _xlfn.XLOOKUP($A910,ORGPREP!$B:$B,ORGPREP!$N:$N))</f>
        <v/>
      </c>
      <c r="R910" s="87" t="str">
        <f>IF(ISNA(_xlfn.XLOOKUP($A910,MSSEMI!$B:$B,MSSEMI!$N:$N)),"",  _xlfn.XLOOKUP($A910,MSSEMI!$B:$B,MSSEMI!$N:$N))</f>
        <v/>
      </c>
      <c r="S910" s="87" t="str">
        <f>IF(ISNA(_xlfn.XLOOKUP($A910,MSVOA!$B:$B,MSVOA!$N:$N)),"",  _xlfn.XLOOKUP($A910,MSVOA!$B:$B,MSVOA!$N:$N))</f>
        <v/>
      </c>
      <c r="T910" s="114"/>
      <c r="U910" s="87" t="str">
        <f>IF(ISNA(_xlfn.XLOOKUP($A910,GENCHEM!$B:$B,GENCHEM!$N:$N)),"",  _xlfn.XLOOKUP($A910,GENCHEM!$B:$B,GENCHEM!$N:$N))</f>
        <v/>
      </c>
      <c r="V910" s="87" t="str">
        <f>IF(ISNA(_xlfn.XLOOKUP($A910,HG!$B:$B,HG!$N:$N)),"",  _xlfn.XLOOKUP($A910,HG!$B:$B,HG!$N:$N))</f>
        <v/>
      </c>
    </row>
    <row r="911" spans="1:22" ht="24" customHeight="1">
      <c r="A911" s="92" t="s">
        <v>965</v>
      </c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78"/>
      <c r="P911" s="78"/>
      <c r="Q911" s="78"/>
      <c r="R911" s="78"/>
      <c r="S911" s="78"/>
      <c r="T911" s="92"/>
      <c r="U911" s="78"/>
      <c r="V911" s="78"/>
    </row>
    <row r="912" spans="1:22" ht="24" customHeight="1">
      <c r="A912" s="114" t="s">
        <v>1129</v>
      </c>
      <c r="B912" s="115" t="s">
        <v>393</v>
      </c>
      <c r="C912" s="115" t="s">
        <v>394</v>
      </c>
      <c r="D912" s="115" t="s">
        <v>25</v>
      </c>
      <c r="E912" s="116">
        <v>45799</v>
      </c>
      <c r="F912" s="116">
        <v>45841</v>
      </c>
      <c r="G912" s="116">
        <v>45841</v>
      </c>
      <c r="H912" s="115">
        <v>42</v>
      </c>
      <c r="I912" s="115">
        <v>1</v>
      </c>
      <c r="J912" s="115">
        <v>-17</v>
      </c>
      <c r="K912" s="115" t="s">
        <v>95</v>
      </c>
      <c r="L912" s="115" t="s">
        <v>43</v>
      </c>
      <c r="M912" s="115" t="s">
        <v>72</v>
      </c>
      <c r="N912" s="115">
        <v>0</v>
      </c>
      <c r="O912" s="87" t="str">
        <f>IF(ISNA(_xlfn.XLOOKUP($A912,GCVOA!$B:$B,GCVOA!$N:$N)),"",  _xlfn.XLOOKUP($A912,GCVOA!$B:$B,GCVOA!$N:$N))</f>
        <v/>
      </c>
      <c r="P912" s="87" t="str">
        <f>IF(ISNA(_xlfn.XLOOKUP($A912,GCSEMI!$B:$B,GCSEMI!$N:$N)),"",  _xlfn.XLOOKUP($A912,GCSEMI!$B:$B,GCSEMI!$N:$N))</f>
        <v/>
      </c>
      <c r="Q912" s="87" t="str">
        <f>IF(ISNA(_xlfn.XLOOKUP($A912,ORGPREP!$B:$B,ORGPREP!$N:$N)),"",  _xlfn.XLOOKUP($A912,ORGPREP!$B:$B,ORGPREP!$N:$N))</f>
        <v/>
      </c>
      <c r="R912" s="87" t="str">
        <f>IF(ISNA(_xlfn.XLOOKUP($A912,MSSEMI!$B:$B,MSSEMI!$N:$N)),"",  _xlfn.XLOOKUP($A912,MSSEMI!$B:$B,MSSEMI!$N:$N))</f>
        <v/>
      </c>
      <c r="S912" s="87" t="str">
        <f>IF(ISNA(_xlfn.XLOOKUP($A912,MSVOA!$B:$B,MSVOA!$N:$N)),"",  _xlfn.XLOOKUP($A912,MSVOA!$B:$B,MSVOA!$N:$N))</f>
        <v/>
      </c>
      <c r="T912" s="114"/>
      <c r="U912" s="87" t="str">
        <f>IF(ISNA(_xlfn.XLOOKUP($A912,GENCHEM!$B:$B,GENCHEM!$N:$N)),"",  _xlfn.XLOOKUP($A912,GENCHEM!$B:$B,GENCHEM!$N:$N))</f>
        <v/>
      </c>
      <c r="V912" s="87" t="str">
        <f>IF(ISNA(_xlfn.XLOOKUP($A912,HG!$B:$B,HG!$N:$N)),"",  _xlfn.XLOOKUP($A912,HG!$B:$B,HG!$N:$N))</f>
        <v/>
      </c>
    </row>
    <row r="913" spans="1:22" ht="24" customHeight="1">
      <c r="A913" s="92" t="s">
        <v>1130</v>
      </c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78"/>
      <c r="P913" s="78"/>
      <c r="Q913" s="78"/>
      <c r="R913" s="78"/>
      <c r="S913" s="78"/>
      <c r="T913" s="92"/>
      <c r="U913" s="78"/>
      <c r="V913" s="78"/>
    </row>
    <row r="914" spans="1:22" ht="24" customHeight="1">
      <c r="A914" s="114" t="s">
        <v>1131</v>
      </c>
      <c r="B914" s="115" t="s">
        <v>254</v>
      </c>
      <c r="C914" s="115" t="s">
        <v>1118</v>
      </c>
      <c r="D914" s="115" t="s">
        <v>25</v>
      </c>
      <c r="E914" s="116">
        <v>45799</v>
      </c>
      <c r="F914" s="116">
        <v>45841</v>
      </c>
      <c r="G914" s="116">
        <v>45841</v>
      </c>
      <c r="H914" s="115">
        <v>42</v>
      </c>
      <c r="I914" s="115">
        <v>12</v>
      </c>
      <c r="J914" s="115">
        <v>-17</v>
      </c>
      <c r="K914" s="115" t="s">
        <v>38</v>
      </c>
      <c r="L914" s="115" t="s">
        <v>27</v>
      </c>
      <c r="M914" s="115" t="s">
        <v>72</v>
      </c>
      <c r="N914" s="115">
        <v>0</v>
      </c>
      <c r="O914" s="87" t="str">
        <f>IF(ISNA(_xlfn.XLOOKUP($A914,GCVOA!$B:$B,GCVOA!$N:$N)),"",  _xlfn.XLOOKUP($A914,GCVOA!$B:$B,GCVOA!$N:$N))</f>
        <v/>
      </c>
      <c r="P914" s="87" t="str">
        <f>IF(ISNA(_xlfn.XLOOKUP($A914,GCSEMI!$B:$B,GCSEMI!$N:$N)),"",  _xlfn.XLOOKUP($A914,GCSEMI!$B:$B,GCSEMI!$N:$N))</f>
        <v/>
      </c>
      <c r="Q914" s="87" t="str">
        <f>IF(ISNA(_xlfn.XLOOKUP($A914,ORGPREP!$B:$B,ORGPREP!$N:$N)),"",  _xlfn.XLOOKUP($A914,ORGPREP!$B:$B,ORGPREP!$N:$N))</f>
        <v/>
      </c>
      <c r="R914" s="87" t="str">
        <f>IF(ISNA(_xlfn.XLOOKUP($A914,MSSEMI!$B:$B,MSSEMI!$N:$N)),"",  _xlfn.XLOOKUP($A914,MSSEMI!$B:$B,MSSEMI!$N:$N))</f>
        <v/>
      </c>
      <c r="S914" s="87" t="str">
        <f>IF(ISNA(_xlfn.XLOOKUP($A914,MSVOA!$B:$B,MSVOA!$N:$N)),"",  _xlfn.XLOOKUP($A914,MSVOA!$B:$B,MSVOA!$N:$N))</f>
        <v/>
      </c>
      <c r="T914" s="114"/>
      <c r="U914" s="87" t="str">
        <f>IF(ISNA(_xlfn.XLOOKUP($A914,GENCHEM!$B:$B,GENCHEM!$N:$N)),"",  _xlfn.XLOOKUP($A914,GENCHEM!$B:$B,GENCHEM!$N:$N))</f>
        <v/>
      </c>
      <c r="V914" s="87" t="str">
        <f>IF(ISNA(_xlfn.XLOOKUP($A914,HG!$B:$B,HG!$N:$N)),"",  _xlfn.XLOOKUP($A914,HG!$B:$B,HG!$N:$N))</f>
        <v/>
      </c>
    </row>
    <row r="915" spans="1:22" ht="24" customHeight="1">
      <c r="A915" s="92" t="s">
        <v>1119</v>
      </c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78"/>
      <c r="P915" s="78"/>
      <c r="Q915" s="78"/>
      <c r="R915" s="78"/>
      <c r="S915" s="78"/>
      <c r="T915" s="92"/>
      <c r="U915" s="78"/>
      <c r="V915" s="78"/>
    </row>
    <row r="916" spans="1:22" ht="24" customHeight="1">
      <c r="A916" s="114" t="s">
        <v>1132</v>
      </c>
      <c r="B916" s="115" t="s">
        <v>254</v>
      </c>
      <c r="C916" s="115" t="s">
        <v>328</v>
      </c>
      <c r="D916" s="115" t="s">
        <v>25</v>
      </c>
      <c r="E916" s="116">
        <v>45800</v>
      </c>
      <c r="F916" s="116">
        <v>45842</v>
      </c>
      <c r="G916" s="116">
        <v>45842</v>
      </c>
      <c r="H916" s="115">
        <v>42</v>
      </c>
      <c r="I916" s="115">
        <v>5</v>
      </c>
      <c r="J916" s="115">
        <v>-18</v>
      </c>
      <c r="K916" s="115" t="s">
        <v>38</v>
      </c>
      <c r="L916" s="115" t="s">
        <v>27</v>
      </c>
      <c r="M916" s="115" t="s">
        <v>72</v>
      </c>
      <c r="N916" s="115">
        <v>0</v>
      </c>
      <c r="O916" s="87" t="str">
        <f>IF(ISNA(_xlfn.XLOOKUP($A916,GCVOA!$B:$B,GCVOA!$N:$N)),"",  _xlfn.XLOOKUP($A916,GCVOA!$B:$B,GCVOA!$N:$N))</f>
        <v/>
      </c>
      <c r="P916" s="87" t="str">
        <f>IF(ISNA(_xlfn.XLOOKUP($A916,GCSEMI!$B:$B,GCSEMI!$N:$N)),"",  _xlfn.XLOOKUP($A916,GCSEMI!$B:$B,GCSEMI!$N:$N))</f>
        <v/>
      </c>
      <c r="Q916" s="87" t="str">
        <f>IF(ISNA(_xlfn.XLOOKUP($A916,ORGPREP!$B:$B,ORGPREP!$N:$N)),"",  _xlfn.XLOOKUP($A916,ORGPREP!$B:$B,ORGPREP!$N:$N))</f>
        <v/>
      </c>
      <c r="R916" s="87" t="str">
        <f>IF(ISNA(_xlfn.XLOOKUP($A916,MSSEMI!$B:$B,MSSEMI!$N:$N)),"",  _xlfn.XLOOKUP($A916,MSSEMI!$B:$B,MSSEMI!$N:$N))</f>
        <v/>
      </c>
      <c r="S916" s="87" t="str">
        <f>IF(ISNA(_xlfn.XLOOKUP($A916,MSVOA!$B:$B,MSVOA!$N:$N)),"",  _xlfn.XLOOKUP($A916,MSVOA!$B:$B,MSVOA!$N:$N))</f>
        <v/>
      </c>
      <c r="T916" s="114"/>
      <c r="U916" s="87" t="str">
        <f>IF(ISNA(_xlfn.XLOOKUP($A916,GENCHEM!$B:$B,GENCHEM!$N:$N)),"",  _xlfn.XLOOKUP($A916,GENCHEM!$B:$B,GENCHEM!$N:$N))</f>
        <v/>
      </c>
      <c r="V916" s="87" t="str">
        <f>IF(ISNA(_xlfn.XLOOKUP($A916,HG!$B:$B,HG!$N:$N)),"",  _xlfn.XLOOKUP($A916,HG!$B:$B,HG!$N:$N))</f>
        <v/>
      </c>
    </row>
    <row r="917" spans="1:22" ht="24" customHeight="1">
      <c r="A917" s="92" t="s">
        <v>1119</v>
      </c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78"/>
      <c r="P917" s="78"/>
      <c r="Q917" s="78"/>
      <c r="R917" s="78"/>
      <c r="S917" s="78"/>
      <c r="T917" s="92"/>
      <c r="U917" s="78"/>
      <c r="V917" s="78"/>
    </row>
    <row r="918" spans="1:22" ht="24" customHeight="1">
      <c r="A918" s="114" t="s">
        <v>1133</v>
      </c>
      <c r="B918" s="115" t="s">
        <v>971</v>
      </c>
      <c r="C918" s="115" t="s">
        <v>972</v>
      </c>
      <c r="D918" s="115" t="s">
        <v>25</v>
      </c>
      <c r="E918" s="116">
        <v>45814</v>
      </c>
      <c r="F918" s="116">
        <v>45842</v>
      </c>
      <c r="G918" s="116">
        <v>45842</v>
      </c>
      <c r="H918" s="115">
        <v>28</v>
      </c>
      <c r="I918" s="115">
        <v>3</v>
      </c>
      <c r="J918" s="115">
        <v>-18</v>
      </c>
      <c r="K918" s="115" t="s">
        <v>26</v>
      </c>
      <c r="L918" s="115" t="s">
        <v>43</v>
      </c>
      <c r="M918" s="115" t="s">
        <v>44</v>
      </c>
      <c r="N918" s="115">
        <v>0</v>
      </c>
      <c r="O918" s="87" t="str">
        <f>IF(ISNA(_xlfn.XLOOKUP($A918,GCVOA!$B:$B,GCVOA!$N:$N)),"",  _xlfn.XLOOKUP($A918,GCVOA!$B:$B,GCVOA!$N:$N))</f>
        <v/>
      </c>
      <c r="P918" s="87" t="str">
        <f>IF(ISNA(_xlfn.XLOOKUP($A918,GCSEMI!$B:$B,GCSEMI!$N:$N)),"",  _xlfn.XLOOKUP($A918,GCSEMI!$B:$B,GCSEMI!$N:$N))</f>
        <v/>
      </c>
      <c r="Q918" s="87" t="str">
        <f>IF(ISNA(_xlfn.XLOOKUP($A918,ORGPREP!$B:$B,ORGPREP!$N:$N)),"",  _xlfn.XLOOKUP($A918,ORGPREP!$B:$B,ORGPREP!$N:$N))</f>
        <v/>
      </c>
      <c r="R918" s="87" t="str">
        <f>IF(ISNA(_xlfn.XLOOKUP($A918,MSSEMI!$B:$B,MSSEMI!$N:$N)),"",  _xlfn.XLOOKUP($A918,MSSEMI!$B:$B,MSSEMI!$N:$N))</f>
        <v/>
      </c>
      <c r="S918" s="87" t="str">
        <f>IF(ISNA(_xlfn.XLOOKUP($A918,MSVOA!$B:$B,MSVOA!$N:$N)),"",  _xlfn.XLOOKUP($A918,MSVOA!$B:$B,MSVOA!$N:$N))</f>
        <v/>
      </c>
      <c r="T918" s="114"/>
      <c r="U918" s="87" t="str">
        <f>IF(ISNA(_xlfn.XLOOKUP($A918,GENCHEM!$B:$B,GENCHEM!$N:$N)),"",  _xlfn.XLOOKUP($A918,GENCHEM!$B:$B,GENCHEM!$N:$N))</f>
        <v/>
      </c>
      <c r="V918" s="87" t="str">
        <f>IF(ISNA(_xlfn.XLOOKUP($A918,HG!$B:$B,HG!$N:$N)),"",  _xlfn.XLOOKUP($A918,HG!$B:$B,HG!$N:$N))</f>
        <v/>
      </c>
    </row>
    <row r="919" spans="1:22" ht="24" customHeight="1">
      <c r="A919" s="92" t="s">
        <v>1134</v>
      </c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78"/>
      <c r="P919" s="78"/>
      <c r="Q919" s="78"/>
      <c r="R919" s="78"/>
      <c r="S919" s="78"/>
      <c r="T919" s="92"/>
      <c r="U919" s="78"/>
      <c r="V919" s="78"/>
    </row>
    <row r="920" spans="1:22" ht="24" customHeight="1">
      <c r="A920" s="114" t="s">
        <v>1135</v>
      </c>
      <c r="B920" s="115" t="s">
        <v>41</v>
      </c>
      <c r="C920" s="115" t="s">
        <v>42</v>
      </c>
      <c r="D920" s="115" t="s">
        <v>25</v>
      </c>
      <c r="E920" s="116">
        <v>45814</v>
      </c>
      <c r="F920" s="116">
        <v>45842</v>
      </c>
      <c r="G920" s="116">
        <v>45842</v>
      </c>
      <c r="H920" s="115">
        <v>28</v>
      </c>
      <c r="I920" s="115">
        <v>1</v>
      </c>
      <c r="J920" s="115">
        <v>-18</v>
      </c>
      <c r="K920" s="115" t="s">
        <v>38</v>
      </c>
      <c r="L920" s="115" t="s">
        <v>43</v>
      </c>
      <c r="M920" s="115" t="s">
        <v>44</v>
      </c>
      <c r="N920" s="115">
        <v>0</v>
      </c>
      <c r="O920" s="87" t="str">
        <f>IF(ISNA(_xlfn.XLOOKUP($A920,GCVOA!$B:$B,GCVOA!$N:$N)),"",  _xlfn.XLOOKUP($A920,GCVOA!$B:$B,GCVOA!$N:$N))</f>
        <v/>
      </c>
      <c r="P920" s="87" t="str">
        <f>IF(ISNA(_xlfn.XLOOKUP($A920,GCSEMI!$B:$B,GCSEMI!$N:$N)),"",  _xlfn.XLOOKUP($A920,GCSEMI!$B:$B,GCSEMI!$N:$N))</f>
        <v/>
      </c>
      <c r="Q920" s="87" t="str">
        <f>IF(ISNA(_xlfn.XLOOKUP($A920,ORGPREP!$B:$B,ORGPREP!$N:$N)),"",  _xlfn.XLOOKUP($A920,ORGPREP!$B:$B,ORGPREP!$N:$N))</f>
        <v/>
      </c>
      <c r="R920" s="87" t="str">
        <f>IF(ISNA(_xlfn.XLOOKUP($A920,MSSEMI!$B:$B,MSSEMI!$N:$N)),"",  _xlfn.XLOOKUP($A920,MSSEMI!$B:$B,MSSEMI!$N:$N))</f>
        <v/>
      </c>
      <c r="S920" s="87" t="str">
        <f>IF(ISNA(_xlfn.XLOOKUP($A920,MSVOA!$B:$B,MSVOA!$N:$N)),"",  _xlfn.XLOOKUP($A920,MSVOA!$B:$B,MSVOA!$N:$N))</f>
        <v/>
      </c>
      <c r="T920" s="114"/>
      <c r="U920" s="87" t="str">
        <f>IF(ISNA(_xlfn.XLOOKUP($A920,GENCHEM!$B:$B,GENCHEM!$N:$N)),"",  _xlfn.XLOOKUP($A920,GENCHEM!$B:$B,GENCHEM!$N:$N))</f>
        <v/>
      </c>
      <c r="V920" s="87" t="str">
        <f>IF(ISNA(_xlfn.XLOOKUP($A920,HG!$B:$B,HG!$N:$N)),"",  _xlfn.XLOOKUP($A920,HG!$B:$B,HG!$N:$N))</f>
        <v/>
      </c>
    </row>
    <row r="921" spans="1:22" ht="24" customHeight="1">
      <c r="A921" s="92" t="s">
        <v>45</v>
      </c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78"/>
      <c r="P921" s="78"/>
      <c r="Q921" s="78"/>
      <c r="R921" s="78"/>
      <c r="S921" s="78"/>
      <c r="T921" s="92"/>
      <c r="U921" s="78"/>
      <c r="V921" s="78"/>
    </row>
    <row r="922" spans="1:22" ht="24" customHeight="1">
      <c r="A922" s="114" t="s">
        <v>1136</v>
      </c>
      <c r="B922" s="115" t="s">
        <v>1137</v>
      </c>
      <c r="C922" s="115" t="s">
        <v>1138</v>
      </c>
      <c r="D922" s="115" t="s">
        <v>25</v>
      </c>
      <c r="E922" s="116">
        <v>45800</v>
      </c>
      <c r="F922" s="116">
        <v>45845</v>
      </c>
      <c r="G922" s="116">
        <v>45845</v>
      </c>
      <c r="H922" s="115">
        <v>42</v>
      </c>
      <c r="I922" s="115">
        <v>1</v>
      </c>
      <c r="J922" s="115">
        <v>-21</v>
      </c>
      <c r="K922" s="115" t="s">
        <v>95</v>
      </c>
      <c r="L922" s="115" t="s">
        <v>27</v>
      </c>
      <c r="M922" s="115" t="s">
        <v>72</v>
      </c>
      <c r="N922" s="115">
        <v>0</v>
      </c>
      <c r="O922" s="87" t="str">
        <f>IF(ISNA(_xlfn.XLOOKUP($A922,GCVOA!$B:$B,GCVOA!$N:$N)),"",  _xlfn.XLOOKUP($A922,GCVOA!$B:$B,GCVOA!$N:$N))</f>
        <v/>
      </c>
      <c r="P922" s="87" t="str">
        <f>IF(ISNA(_xlfn.XLOOKUP($A922,GCSEMI!$B:$B,GCSEMI!$N:$N)),"",  _xlfn.XLOOKUP($A922,GCSEMI!$B:$B,GCSEMI!$N:$N))</f>
        <v/>
      </c>
      <c r="Q922" s="87" t="str">
        <f>IF(ISNA(_xlfn.XLOOKUP($A922,ORGPREP!$B:$B,ORGPREP!$N:$N)),"",  _xlfn.XLOOKUP($A922,ORGPREP!$B:$B,ORGPREP!$N:$N))</f>
        <v/>
      </c>
      <c r="R922" s="87" t="str">
        <f>IF(ISNA(_xlfn.XLOOKUP($A922,MSSEMI!$B:$B,MSSEMI!$N:$N)),"",  _xlfn.XLOOKUP($A922,MSSEMI!$B:$B,MSSEMI!$N:$N))</f>
        <v/>
      </c>
      <c r="S922" s="87" t="str">
        <f>IF(ISNA(_xlfn.XLOOKUP($A922,MSVOA!$B:$B,MSVOA!$N:$N)),"",  _xlfn.XLOOKUP($A922,MSVOA!$B:$B,MSVOA!$N:$N))</f>
        <v/>
      </c>
      <c r="T922" s="114"/>
      <c r="U922" s="87" t="str">
        <f>IF(ISNA(_xlfn.XLOOKUP($A922,GENCHEM!$B:$B,GENCHEM!$N:$N)),"",  _xlfn.XLOOKUP($A922,GENCHEM!$B:$B,GENCHEM!$N:$N))</f>
        <v/>
      </c>
      <c r="V922" s="87" t="str">
        <f>IF(ISNA(_xlfn.XLOOKUP($A922,HG!$B:$B,HG!$N:$N)),"",  _xlfn.XLOOKUP($A922,HG!$B:$B,HG!$N:$N))</f>
        <v/>
      </c>
    </row>
    <row r="923" spans="1:22" ht="24" customHeight="1">
      <c r="A923" s="92" t="s">
        <v>326</v>
      </c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78"/>
      <c r="P923" s="78"/>
      <c r="Q923" s="78"/>
      <c r="R923" s="78"/>
      <c r="S923" s="78"/>
      <c r="T923" s="92"/>
      <c r="U923" s="78"/>
      <c r="V923" s="78"/>
    </row>
    <row r="924" spans="1:22" ht="24" customHeight="1">
      <c r="A924" s="114" t="s">
        <v>1139</v>
      </c>
      <c r="B924" s="115" t="s">
        <v>1140</v>
      </c>
      <c r="C924" s="115" t="s">
        <v>1141</v>
      </c>
      <c r="D924" s="115" t="s">
        <v>25</v>
      </c>
      <c r="E924" s="116">
        <v>45800</v>
      </c>
      <c r="F924" s="116">
        <v>45845</v>
      </c>
      <c r="G924" s="116">
        <v>45845</v>
      </c>
      <c r="H924" s="115">
        <v>42</v>
      </c>
      <c r="I924" s="115">
        <v>1</v>
      </c>
      <c r="J924" s="115">
        <v>-21</v>
      </c>
      <c r="K924" s="115" t="s">
        <v>95</v>
      </c>
      <c r="L924" s="115" t="s">
        <v>27</v>
      </c>
      <c r="M924" s="115" t="s">
        <v>72</v>
      </c>
      <c r="N924" s="115">
        <v>0</v>
      </c>
      <c r="O924" s="87" t="str">
        <f>IF(ISNA(_xlfn.XLOOKUP($A924,GCVOA!$B:$B,GCVOA!$N:$N)),"",  _xlfn.XLOOKUP($A924,GCVOA!$B:$B,GCVOA!$N:$N))</f>
        <v/>
      </c>
      <c r="P924" s="87" t="str">
        <f>IF(ISNA(_xlfn.XLOOKUP($A924,GCSEMI!$B:$B,GCSEMI!$N:$N)),"",  _xlfn.XLOOKUP($A924,GCSEMI!$B:$B,GCSEMI!$N:$N))</f>
        <v/>
      </c>
      <c r="Q924" s="87" t="str">
        <f>IF(ISNA(_xlfn.XLOOKUP($A924,ORGPREP!$B:$B,ORGPREP!$N:$N)),"",  _xlfn.XLOOKUP($A924,ORGPREP!$B:$B,ORGPREP!$N:$N))</f>
        <v/>
      </c>
      <c r="R924" s="87" t="str">
        <f>IF(ISNA(_xlfn.XLOOKUP($A924,MSSEMI!$B:$B,MSSEMI!$N:$N)),"",  _xlfn.XLOOKUP($A924,MSSEMI!$B:$B,MSSEMI!$N:$N))</f>
        <v/>
      </c>
      <c r="S924" s="87" t="str">
        <f>IF(ISNA(_xlfn.XLOOKUP($A924,MSVOA!$B:$B,MSVOA!$N:$N)),"",  _xlfn.XLOOKUP($A924,MSVOA!$B:$B,MSVOA!$N:$N))</f>
        <v/>
      </c>
      <c r="T924" s="114"/>
      <c r="U924" s="87" t="str">
        <f>IF(ISNA(_xlfn.XLOOKUP($A924,GENCHEM!$B:$B,GENCHEM!$N:$N)),"",  _xlfn.XLOOKUP($A924,GENCHEM!$B:$B,GENCHEM!$N:$N))</f>
        <v/>
      </c>
      <c r="V924" s="87" t="str">
        <f>IF(ISNA(_xlfn.XLOOKUP($A924,HG!$B:$B,HG!$N:$N)),"",  _xlfn.XLOOKUP($A924,HG!$B:$B,HG!$N:$N))</f>
        <v/>
      </c>
    </row>
    <row r="925" spans="1:22" ht="24" customHeight="1">
      <c r="A925" s="92" t="s">
        <v>1142</v>
      </c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78"/>
      <c r="P925" s="78"/>
      <c r="Q925" s="78"/>
      <c r="R925" s="78"/>
      <c r="S925" s="78"/>
      <c r="T925" s="92"/>
      <c r="U925" s="78"/>
      <c r="V925" s="78"/>
    </row>
    <row r="926" spans="1:22" ht="24" customHeight="1">
      <c r="A926" s="114" t="s">
        <v>1143</v>
      </c>
      <c r="B926" s="115" t="s">
        <v>590</v>
      </c>
      <c r="C926" s="115" t="s">
        <v>591</v>
      </c>
      <c r="D926" s="115" t="s">
        <v>25</v>
      </c>
      <c r="E926" s="116">
        <v>45806</v>
      </c>
      <c r="F926" s="116">
        <v>45848</v>
      </c>
      <c r="G926" s="116">
        <v>45848</v>
      </c>
      <c r="H926" s="115">
        <v>42</v>
      </c>
      <c r="I926" s="115">
        <v>1</v>
      </c>
      <c r="J926" s="115">
        <v>-24</v>
      </c>
      <c r="K926" s="115" t="s">
        <v>26</v>
      </c>
      <c r="L926" s="115" t="s">
        <v>27</v>
      </c>
      <c r="M926" s="115" t="s">
        <v>72</v>
      </c>
      <c r="N926" s="115">
        <v>0</v>
      </c>
      <c r="O926" s="87" t="str">
        <f>IF(ISNA(_xlfn.XLOOKUP($A926,GCVOA!$B:$B,GCVOA!$N:$N)),"",  _xlfn.XLOOKUP($A926,GCVOA!$B:$B,GCVOA!$N:$N))</f>
        <v/>
      </c>
      <c r="P926" s="87" t="str">
        <f>IF(ISNA(_xlfn.XLOOKUP($A926,GCSEMI!$B:$B,GCSEMI!$N:$N)),"",  _xlfn.XLOOKUP($A926,GCSEMI!$B:$B,GCSEMI!$N:$N))</f>
        <v/>
      </c>
      <c r="Q926" s="87" t="str">
        <f>IF(ISNA(_xlfn.XLOOKUP($A926,ORGPREP!$B:$B,ORGPREP!$N:$N)),"",  _xlfn.XLOOKUP($A926,ORGPREP!$B:$B,ORGPREP!$N:$N))</f>
        <v/>
      </c>
      <c r="R926" s="87" t="str">
        <f>IF(ISNA(_xlfn.XLOOKUP($A926,MSSEMI!$B:$B,MSSEMI!$N:$N)),"",  _xlfn.XLOOKUP($A926,MSSEMI!$B:$B,MSSEMI!$N:$N))</f>
        <v/>
      </c>
      <c r="S926" s="87" t="str">
        <f>IF(ISNA(_xlfn.XLOOKUP($A926,MSVOA!$B:$B,MSVOA!$N:$N)),"",  _xlfn.XLOOKUP($A926,MSVOA!$B:$B,MSVOA!$N:$N))</f>
        <v/>
      </c>
      <c r="T926" s="114"/>
      <c r="U926" s="87" t="str">
        <f>IF(ISNA(_xlfn.XLOOKUP($A926,GENCHEM!$B:$B,GENCHEM!$N:$N)),"",  _xlfn.XLOOKUP($A926,GENCHEM!$B:$B,GENCHEM!$N:$N))</f>
        <v/>
      </c>
      <c r="V926" s="87" t="str">
        <f>IF(ISNA(_xlfn.XLOOKUP($A926,HG!$B:$B,HG!$N:$N)),"",  _xlfn.XLOOKUP($A926,HG!$B:$B,HG!$N:$N))</f>
        <v/>
      </c>
    </row>
    <row r="927" spans="1:22" ht="24" customHeight="1">
      <c r="A927" s="92" t="s">
        <v>542</v>
      </c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78"/>
      <c r="P927" s="78"/>
      <c r="Q927" s="78"/>
      <c r="R927" s="78"/>
      <c r="S927" s="78"/>
      <c r="T927" s="92"/>
      <c r="U927" s="78"/>
      <c r="V927" s="78"/>
    </row>
    <row r="928" spans="1:22" ht="24" customHeight="1">
      <c r="A928" s="114" t="s">
        <v>1144</v>
      </c>
      <c r="B928" s="115" t="s">
        <v>590</v>
      </c>
      <c r="C928" s="115" t="s">
        <v>591</v>
      </c>
      <c r="D928" s="115" t="s">
        <v>25</v>
      </c>
      <c r="E928" s="116">
        <v>45806</v>
      </c>
      <c r="F928" s="116">
        <v>45848</v>
      </c>
      <c r="G928" s="116">
        <v>45848</v>
      </c>
      <c r="H928" s="115">
        <v>42</v>
      </c>
      <c r="I928" s="115">
        <v>1</v>
      </c>
      <c r="J928" s="115">
        <v>-24</v>
      </c>
      <c r="K928" s="115" t="s">
        <v>26</v>
      </c>
      <c r="L928" s="115" t="s">
        <v>27</v>
      </c>
      <c r="M928" s="115" t="s">
        <v>72</v>
      </c>
      <c r="N928" s="115">
        <v>0</v>
      </c>
      <c r="O928" s="87" t="str">
        <f>IF(ISNA(_xlfn.XLOOKUP($A928,GCVOA!$B:$B,GCVOA!$N:$N)),"",  _xlfn.XLOOKUP($A928,GCVOA!$B:$B,GCVOA!$N:$N))</f>
        <v/>
      </c>
      <c r="P928" s="87" t="str">
        <f>IF(ISNA(_xlfn.XLOOKUP($A928,GCSEMI!$B:$B,GCSEMI!$N:$N)),"",  _xlfn.XLOOKUP($A928,GCSEMI!$B:$B,GCSEMI!$N:$N))</f>
        <v/>
      </c>
      <c r="Q928" s="87" t="str">
        <f>IF(ISNA(_xlfn.XLOOKUP($A928,ORGPREP!$B:$B,ORGPREP!$N:$N)),"",  _xlfn.XLOOKUP($A928,ORGPREP!$B:$B,ORGPREP!$N:$N))</f>
        <v/>
      </c>
      <c r="R928" s="87" t="str">
        <f>IF(ISNA(_xlfn.XLOOKUP($A928,MSSEMI!$B:$B,MSSEMI!$N:$N)),"",  _xlfn.XLOOKUP($A928,MSSEMI!$B:$B,MSSEMI!$N:$N))</f>
        <v/>
      </c>
      <c r="S928" s="87" t="str">
        <f>IF(ISNA(_xlfn.XLOOKUP($A928,MSVOA!$B:$B,MSVOA!$N:$N)),"",  _xlfn.XLOOKUP($A928,MSVOA!$B:$B,MSVOA!$N:$N))</f>
        <v/>
      </c>
      <c r="T928" s="114"/>
      <c r="U928" s="87" t="str">
        <f>IF(ISNA(_xlfn.XLOOKUP($A928,GENCHEM!$B:$B,GENCHEM!$N:$N)),"",  _xlfn.XLOOKUP($A928,GENCHEM!$B:$B,GENCHEM!$N:$N))</f>
        <v/>
      </c>
      <c r="V928" s="87" t="str">
        <f>IF(ISNA(_xlfn.XLOOKUP($A928,HG!$B:$B,HG!$N:$N)),"",  _xlfn.XLOOKUP($A928,HG!$B:$B,HG!$N:$N))</f>
        <v/>
      </c>
    </row>
    <row r="929" spans="1:22" ht="24" customHeight="1">
      <c r="A929" s="92" t="s">
        <v>542</v>
      </c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78"/>
      <c r="P929" s="78"/>
      <c r="Q929" s="78"/>
      <c r="R929" s="78"/>
      <c r="S929" s="78"/>
      <c r="T929" s="92"/>
      <c r="U929" s="78"/>
      <c r="V929" s="78"/>
    </row>
    <row r="930" spans="1:22" ht="24" customHeight="1">
      <c r="A930" s="114" t="s">
        <v>1145</v>
      </c>
      <c r="B930" s="115" t="s">
        <v>180</v>
      </c>
      <c r="C930" s="115" t="s">
        <v>1077</v>
      </c>
      <c r="D930" s="115" t="s">
        <v>25</v>
      </c>
      <c r="E930" s="116">
        <v>45820</v>
      </c>
      <c r="F930" s="116">
        <v>45848</v>
      </c>
      <c r="G930" s="116">
        <v>45848</v>
      </c>
      <c r="H930" s="115">
        <v>28</v>
      </c>
      <c r="I930" s="115">
        <v>1</v>
      </c>
      <c r="J930" s="115">
        <v>-24</v>
      </c>
      <c r="K930" s="115" t="s">
        <v>38</v>
      </c>
      <c r="L930" s="115" t="s">
        <v>27</v>
      </c>
      <c r="M930" s="115" t="s">
        <v>72</v>
      </c>
      <c r="N930" s="115">
        <v>0</v>
      </c>
      <c r="O930" s="87" t="str">
        <f>IF(ISNA(_xlfn.XLOOKUP($A930,GCVOA!$B:$B,GCVOA!$N:$N)),"",  _xlfn.XLOOKUP($A930,GCVOA!$B:$B,GCVOA!$N:$N))</f>
        <v/>
      </c>
      <c r="P930" s="87" t="str">
        <f>IF(ISNA(_xlfn.XLOOKUP($A930,GCSEMI!$B:$B,GCSEMI!$N:$N)),"",  _xlfn.XLOOKUP($A930,GCSEMI!$B:$B,GCSEMI!$N:$N))</f>
        <v/>
      </c>
      <c r="Q930" s="87" t="str">
        <f>IF(ISNA(_xlfn.XLOOKUP($A930,ORGPREP!$B:$B,ORGPREP!$N:$N)),"",  _xlfn.XLOOKUP($A930,ORGPREP!$B:$B,ORGPREP!$N:$N))</f>
        <v/>
      </c>
      <c r="R930" s="87" t="str">
        <f>IF(ISNA(_xlfn.XLOOKUP($A930,MSSEMI!$B:$B,MSSEMI!$N:$N)),"",  _xlfn.XLOOKUP($A930,MSSEMI!$B:$B,MSSEMI!$N:$N))</f>
        <v/>
      </c>
      <c r="S930" s="87" t="str">
        <f>IF(ISNA(_xlfn.XLOOKUP($A930,MSVOA!$B:$B,MSVOA!$N:$N)),"",  _xlfn.XLOOKUP($A930,MSVOA!$B:$B,MSVOA!$N:$N))</f>
        <v/>
      </c>
      <c r="T930" s="114"/>
      <c r="U930" s="87" t="str">
        <f>IF(ISNA(_xlfn.XLOOKUP($A930,GENCHEM!$B:$B,GENCHEM!$N:$N)),"",  _xlfn.XLOOKUP($A930,GENCHEM!$B:$B,GENCHEM!$N:$N))</f>
        <v/>
      </c>
      <c r="V930" s="87" t="str">
        <f>IF(ISNA(_xlfn.XLOOKUP($A930,HG!$B:$B,HG!$N:$N)),"",  _xlfn.XLOOKUP($A930,HG!$B:$B,HG!$N:$N))</f>
        <v/>
      </c>
    </row>
    <row r="931" spans="1:22" ht="24" customHeight="1">
      <c r="A931" s="92" t="s">
        <v>965</v>
      </c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78"/>
      <c r="P931" s="78"/>
      <c r="Q931" s="78"/>
      <c r="R931" s="78"/>
      <c r="S931" s="78"/>
      <c r="T931" s="92"/>
      <c r="U931" s="78"/>
      <c r="V931" s="78"/>
    </row>
    <row r="932" spans="1:22" ht="24" customHeight="1">
      <c r="A932" s="114" t="s">
        <v>1146</v>
      </c>
      <c r="B932" s="115" t="s">
        <v>1121</v>
      </c>
      <c r="C932" s="115" t="s">
        <v>1122</v>
      </c>
      <c r="D932" s="115" t="s">
        <v>25</v>
      </c>
      <c r="E932" s="116">
        <v>45811</v>
      </c>
      <c r="F932" s="116">
        <v>45853</v>
      </c>
      <c r="G932" s="116">
        <v>45853</v>
      </c>
      <c r="H932" s="115">
        <v>42</v>
      </c>
      <c r="I932" s="115">
        <v>1</v>
      </c>
      <c r="J932" s="115">
        <v>-29</v>
      </c>
      <c r="K932" s="115" t="s">
        <v>95</v>
      </c>
      <c r="L932" s="115" t="s">
        <v>43</v>
      </c>
      <c r="M932" s="115" t="s">
        <v>72</v>
      </c>
      <c r="N932" s="115">
        <v>0</v>
      </c>
      <c r="O932" s="87" t="str">
        <f>IF(ISNA(_xlfn.XLOOKUP($A932,GCVOA!$B:$B,GCVOA!$N:$N)),"",  _xlfn.XLOOKUP($A932,GCVOA!$B:$B,GCVOA!$N:$N))</f>
        <v/>
      </c>
      <c r="P932" s="87" t="str">
        <f>IF(ISNA(_xlfn.XLOOKUP($A932,GCSEMI!$B:$B,GCSEMI!$N:$N)),"",  _xlfn.XLOOKUP($A932,GCSEMI!$B:$B,GCSEMI!$N:$N))</f>
        <v/>
      </c>
      <c r="Q932" s="87" t="str">
        <f>IF(ISNA(_xlfn.XLOOKUP($A932,ORGPREP!$B:$B,ORGPREP!$N:$N)),"",  _xlfn.XLOOKUP($A932,ORGPREP!$B:$B,ORGPREP!$N:$N))</f>
        <v/>
      </c>
      <c r="R932" s="87" t="str">
        <f>IF(ISNA(_xlfn.XLOOKUP($A932,MSSEMI!$B:$B,MSSEMI!$N:$N)),"",  _xlfn.XLOOKUP($A932,MSSEMI!$B:$B,MSSEMI!$N:$N))</f>
        <v/>
      </c>
      <c r="S932" s="87" t="str">
        <f>IF(ISNA(_xlfn.XLOOKUP($A932,MSVOA!$B:$B,MSVOA!$N:$N)),"",  _xlfn.XLOOKUP($A932,MSVOA!$B:$B,MSVOA!$N:$N))</f>
        <v/>
      </c>
      <c r="T932" s="114"/>
      <c r="U932" s="87" t="str">
        <f>IF(ISNA(_xlfn.XLOOKUP($A932,GENCHEM!$B:$B,GENCHEM!$N:$N)),"",  _xlfn.XLOOKUP($A932,GENCHEM!$B:$B,GENCHEM!$N:$N))</f>
        <v/>
      </c>
      <c r="V932" s="87" t="str">
        <f>IF(ISNA(_xlfn.XLOOKUP($A932,HG!$B:$B,HG!$N:$N)),"",  _xlfn.XLOOKUP($A932,HG!$B:$B,HG!$N:$N))</f>
        <v/>
      </c>
    </row>
    <row r="933" spans="1:22" ht="24" customHeight="1">
      <c r="A933" s="92" t="s">
        <v>1147</v>
      </c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78"/>
      <c r="P933" s="78"/>
      <c r="Q933" s="78"/>
      <c r="R933" s="78"/>
      <c r="S933" s="78"/>
      <c r="T933" s="92"/>
      <c r="U933" s="78"/>
      <c r="V933" s="78"/>
    </row>
    <row r="934" spans="1:22" ht="24" customHeight="1">
      <c r="A934" s="114" t="s">
        <v>1148</v>
      </c>
      <c r="B934" s="115" t="s">
        <v>742</v>
      </c>
      <c r="C934" s="115" t="s">
        <v>743</v>
      </c>
      <c r="D934" s="115" t="s">
        <v>25</v>
      </c>
      <c r="E934" s="116">
        <v>45811</v>
      </c>
      <c r="F934" s="116">
        <v>45853</v>
      </c>
      <c r="G934" s="116">
        <v>45853</v>
      </c>
      <c r="H934" s="115">
        <v>42</v>
      </c>
      <c r="I934" s="115">
        <v>1</v>
      </c>
      <c r="J934" s="115">
        <v>-29</v>
      </c>
      <c r="K934" s="115" t="s">
        <v>95</v>
      </c>
      <c r="L934" s="115" t="s">
        <v>27</v>
      </c>
      <c r="M934" s="115" t="s">
        <v>72</v>
      </c>
      <c r="N934" s="115">
        <v>0</v>
      </c>
      <c r="O934" s="87" t="str">
        <f>IF(ISNA(_xlfn.XLOOKUP($A934,GCVOA!$B:$B,GCVOA!$N:$N)),"",  _xlfn.XLOOKUP($A934,GCVOA!$B:$B,GCVOA!$N:$N))</f>
        <v/>
      </c>
      <c r="P934" s="87" t="str">
        <f>IF(ISNA(_xlfn.XLOOKUP($A934,GCSEMI!$B:$B,GCSEMI!$N:$N)),"",  _xlfn.XLOOKUP($A934,GCSEMI!$B:$B,GCSEMI!$N:$N))</f>
        <v/>
      </c>
      <c r="Q934" s="87" t="str">
        <f>IF(ISNA(_xlfn.XLOOKUP($A934,ORGPREP!$B:$B,ORGPREP!$N:$N)),"",  _xlfn.XLOOKUP($A934,ORGPREP!$B:$B,ORGPREP!$N:$N))</f>
        <v/>
      </c>
      <c r="R934" s="87" t="str">
        <f>IF(ISNA(_xlfn.XLOOKUP($A934,MSSEMI!$B:$B,MSSEMI!$N:$N)),"",  _xlfn.XLOOKUP($A934,MSSEMI!$B:$B,MSSEMI!$N:$N))</f>
        <v/>
      </c>
      <c r="S934" s="87" t="str">
        <f>IF(ISNA(_xlfn.XLOOKUP($A934,MSVOA!$B:$B,MSVOA!$N:$N)),"",  _xlfn.XLOOKUP($A934,MSVOA!$B:$B,MSVOA!$N:$N))</f>
        <v/>
      </c>
      <c r="T934" s="114"/>
      <c r="U934" s="87" t="str">
        <f>IF(ISNA(_xlfn.XLOOKUP($A934,GENCHEM!$B:$B,GENCHEM!$N:$N)),"",  _xlfn.XLOOKUP($A934,GENCHEM!$B:$B,GENCHEM!$N:$N))</f>
        <v/>
      </c>
      <c r="V934" s="87" t="str">
        <f>IF(ISNA(_xlfn.XLOOKUP($A934,HG!$B:$B,HG!$N:$N)),"",  _xlfn.XLOOKUP($A934,HG!$B:$B,HG!$N:$N))</f>
        <v/>
      </c>
    </row>
    <row r="935" spans="1:22" ht="24" customHeight="1">
      <c r="A935" s="92" t="s">
        <v>1119</v>
      </c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78"/>
      <c r="P935" s="78"/>
      <c r="Q935" s="78"/>
      <c r="R935" s="78"/>
      <c r="S935" s="78"/>
      <c r="T935" s="92"/>
      <c r="U935" s="78"/>
      <c r="V935" s="78"/>
    </row>
    <row r="936" spans="1:22" ht="24" customHeight="1">
      <c r="A936" s="114" t="s">
        <v>1149</v>
      </c>
      <c r="B936" s="115" t="s">
        <v>804</v>
      </c>
      <c r="C936" s="115" t="s">
        <v>805</v>
      </c>
      <c r="D936" s="115" t="s">
        <v>25</v>
      </c>
      <c r="E936" s="116">
        <v>45812</v>
      </c>
      <c r="F936" s="116">
        <v>45854</v>
      </c>
      <c r="G936" s="116">
        <v>45854</v>
      </c>
      <c r="H936" s="115">
        <v>42</v>
      </c>
      <c r="I936" s="115">
        <v>1</v>
      </c>
      <c r="J936" s="115">
        <v>-30</v>
      </c>
      <c r="K936" s="115" t="s">
        <v>26</v>
      </c>
      <c r="L936" s="115" t="s">
        <v>43</v>
      </c>
      <c r="M936" s="115" t="s">
        <v>72</v>
      </c>
      <c r="N936" s="115">
        <v>0</v>
      </c>
      <c r="O936" s="87" t="str">
        <f>IF(ISNA(_xlfn.XLOOKUP($A936,GCVOA!$B:$B,GCVOA!$N:$N)),"",  _xlfn.XLOOKUP($A936,GCVOA!$B:$B,GCVOA!$N:$N))</f>
        <v/>
      </c>
      <c r="P936" s="87" t="str">
        <f>IF(ISNA(_xlfn.XLOOKUP($A936,GCSEMI!$B:$B,GCSEMI!$N:$N)),"",  _xlfn.XLOOKUP($A936,GCSEMI!$B:$B,GCSEMI!$N:$N))</f>
        <v/>
      </c>
      <c r="Q936" s="87" t="str">
        <f>IF(ISNA(_xlfn.XLOOKUP($A936,ORGPREP!$B:$B,ORGPREP!$N:$N)),"",  _xlfn.XLOOKUP($A936,ORGPREP!$B:$B,ORGPREP!$N:$N))</f>
        <v/>
      </c>
      <c r="R936" s="87" t="str">
        <f>IF(ISNA(_xlfn.XLOOKUP($A936,MSSEMI!$B:$B,MSSEMI!$N:$N)),"",  _xlfn.XLOOKUP($A936,MSSEMI!$B:$B,MSSEMI!$N:$N))</f>
        <v/>
      </c>
      <c r="S936" s="87" t="str">
        <f>IF(ISNA(_xlfn.XLOOKUP($A936,MSVOA!$B:$B,MSVOA!$N:$N)),"",  _xlfn.XLOOKUP($A936,MSVOA!$B:$B,MSVOA!$N:$N))</f>
        <v/>
      </c>
      <c r="T936" s="114"/>
      <c r="U936" s="87" t="str">
        <f>IF(ISNA(_xlfn.XLOOKUP($A936,GENCHEM!$B:$B,GENCHEM!$N:$N)),"",  _xlfn.XLOOKUP($A936,GENCHEM!$B:$B,GENCHEM!$N:$N))</f>
        <v/>
      </c>
      <c r="V936" s="87" t="str">
        <f>IF(ISNA(_xlfn.XLOOKUP($A936,HG!$B:$B,HG!$N:$N)),"",  _xlfn.XLOOKUP($A936,HG!$B:$B,HG!$N:$N))</f>
        <v/>
      </c>
    </row>
    <row r="937" spans="1:22" ht="24" customHeight="1">
      <c r="A937" s="92" t="s">
        <v>326</v>
      </c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78"/>
      <c r="P937" s="78"/>
      <c r="Q937" s="78"/>
      <c r="R937" s="78"/>
      <c r="S937" s="78"/>
      <c r="T937" s="92"/>
      <c r="U937" s="78"/>
      <c r="V937" s="78"/>
    </row>
    <row r="938" spans="1:22" ht="24" customHeight="1">
      <c r="A938" s="114" t="s">
        <v>1150</v>
      </c>
      <c r="B938" s="115" t="s">
        <v>294</v>
      </c>
      <c r="C938" s="115" t="s">
        <v>580</v>
      </c>
      <c r="D938" s="115" t="s">
        <v>25</v>
      </c>
      <c r="E938" s="116">
        <v>45813</v>
      </c>
      <c r="F938" s="116">
        <v>45855</v>
      </c>
      <c r="G938" s="116">
        <v>45855</v>
      </c>
      <c r="H938" s="115">
        <v>42</v>
      </c>
      <c r="I938" s="115">
        <v>1</v>
      </c>
      <c r="J938" s="115">
        <v>-31</v>
      </c>
      <c r="K938" s="115" t="s">
        <v>38</v>
      </c>
      <c r="L938" s="115" t="s">
        <v>27</v>
      </c>
      <c r="M938" s="115" t="s">
        <v>72</v>
      </c>
      <c r="N938" s="115">
        <v>0</v>
      </c>
      <c r="O938" s="87" t="str">
        <f>IF(ISNA(_xlfn.XLOOKUP($A938,GCVOA!$B:$B,GCVOA!$N:$N)),"",  _xlfn.XLOOKUP($A938,GCVOA!$B:$B,GCVOA!$N:$N))</f>
        <v/>
      </c>
      <c r="P938" s="87" t="str">
        <f>IF(ISNA(_xlfn.XLOOKUP($A938,GCSEMI!$B:$B,GCSEMI!$N:$N)),"",  _xlfn.XLOOKUP($A938,GCSEMI!$B:$B,GCSEMI!$N:$N))</f>
        <v/>
      </c>
      <c r="Q938" s="87" t="str">
        <f>IF(ISNA(_xlfn.XLOOKUP($A938,ORGPREP!$B:$B,ORGPREP!$N:$N)),"",  _xlfn.XLOOKUP($A938,ORGPREP!$B:$B,ORGPREP!$N:$N))</f>
        <v/>
      </c>
      <c r="R938" s="87" t="str">
        <f>IF(ISNA(_xlfn.XLOOKUP($A938,MSSEMI!$B:$B,MSSEMI!$N:$N)),"",  _xlfn.XLOOKUP($A938,MSSEMI!$B:$B,MSSEMI!$N:$N))</f>
        <v/>
      </c>
      <c r="S938" s="87" t="str">
        <f>IF(ISNA(_xlfn.XLOOKUP($A938,MSVOA!$B:$B,MSVOA!$N:$N)),"",  _xlfn.XLOOKUP($A938,MSVOA!$B:$B,MSVOA!$N:$N))</f>
        <v/>
      </c>
      <c r="T938" s="114"/>
      <c r="U938" s="87" t="str">
        <f>IF(ISNA(_xlfn.XLOOKUP($A938,GENCHEM!$B:$B,GENCHEM!$N:$N)),"",  _xlfn.XLOOKUP($A938,GENCHEM!$B:$B,GENCHEM!$N:$N))</f>
        <v/>
      </c>
      <c r="V938" s="87" t="str">
        <f>IF(ISNA(_xlfn.XLOOKUP($A938,HG!$B:$B,HG!$N:$N)),"",  _xlfn.XLOOKUP($A938,HG!$B:$B,HG!$N:$N))</f>
        <v/>
      </c>
    </row>
    <row r="939" spans="1:22" ht="24" customHeight="1">
      <c r="A939" s="92" t="s">
        <v>1151</v>
      </c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78"/>
      <c r="P939" s="78"/>
      <c r="Q939" s="78"/>
      <c r="R939" s="78"/>
      <c r="S939" s="78"/>
      <c r="T939" s="92"/>
      <c r="U939" s="78"/>
      <c r="V939" s="78"/>
    </row>
    <row r="940" spans="1:22" ht="24" customHeight="1">
      <c r="A940" s="114" t="s">
        <v>1152</v>
      </c>
      <c r="B940" s="115" t="s">
        <v>590</v>
      </c>
      <c r="C940" s="115" t="s">
        <v>591</v>
      </c>
      <c r="D940" s="115" t="s">
        <v>25</v>
      </c>
      <c r="E940" s="116">
        <v>45819</v>
      </c>
      <c r="F940" s="116">
        <v>45861</v>
      </c>
      <c r="G940" s="116">
        <v>45861</v>
      </c>
      <c r="H940" s="115">
        <v>42</v>
      </c>
      <c r="I940" s="115">
        <v>3</v>
      </c>
      <c r="J940" s="115">
        <v>-37</v>
      </c>
      <c r="K940" s="115" t="s">
        <v>26</v>
      </c>
      <c r="L940" s="115" t="s">
        <v>27</v>
      </c>
      <c r="M940" s="115" t="s">
        <v>72</v>
      </c>
      <c r="N940" s="115">
        <v>0</v>
      </c>
      <c r="O940" s="87" t="str">
        <f>IF(ISNA(_xlfn.XLOOKUP($A940,GCVOA!$B:$B,GCVOA!$N:$N)),"",  _xlfn.XLOOKUP($A940,GCVOA!$B:$B,GCVOA!$N:$N))</f>
        <v/>
      </c>
      <c r="P940" s="87" t="str">
        <f>IF(ISNA(_xlfn.XLOOKUP($A940,GCSEMI!$B:$B,GCSEMI!$N:$N)),"",  _xlfn.XLOOKUP($A940,GCSEMI!$B:$B,GCSEMI!$N:$N))</f>
        <v/>
      </c>
      <c r="Q940" s="87" t="str">
        <f>IF(ISNA(_xlfn.XLOOKUP($A940,ORGPREP!$B:$B,ORGPREP!$N:$N)),"",  _xlfn.XLOOKUP($A940,ORGPREP!$B:$B,ORGPREP!$N:$N))</f>
        <v/>
      </c>
      <c r="R940" s="87" t="str">
        <f>IF(ISNA(_xlfn.XLOOKUP($A940,MSSEMI!$B:$B,MSSEMI!$N:$N)),"",  _xlfn.XLOOKUP($A940,MSSEMI!$B:$B,MSSEMI!$N:$N))</f>
        <v/>
      </c>
      <c r="S940" s="87" t="str">
        <f>IF(ISNA(_xlfn.XLOOKUP($A940,MSVOA!$B:$B,MSVOA!$N:$N)),"",  _xlfn.XLOOKUP($A940,MSVOA!$B:$B,MSVOA!$N:$N))</f>
        <v/>
      </c>
      <c r="T940" s="114"/>
      <c r="U940" s="87" t="str">
        <f>IF(ISNA(_xlfn.XLOOKUP($A940,GENCHEM!$B:$B,GENCHEM!$N:$N)),"",  _xlfn.XLOOKUP($A940,GENCHEM!$B:$B,GENCHEM!$N:$N))</f>
        <v/>
      </c>
      <c r="V940" s="87" t="str">
        <f>IF(ISNA(_xlfn.XLOOKUP($A940,HG!$B:$B,HG!$N:$N)),"",  _xlfn.XLOOKUP($A940,HG!$B:$B,HG!$N:$N))</f>
        <v/>
      </c>
    </row>
    <row r="941" spans="1:22" ht="24" customHeight="1">
      <c r="A941" s="92" t="s">
        <v>1153</v>
      </c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78"/>
      <c r="P941" s="78"/>
      <c r="Q941" s="78"/>
      <c r="R941" s="78"/>
      <c r="S941" s="78"/>
      <c r="T941" s="92"/>
      <c r="U941" s="78"/>
      <c r="V941" s="78"/>
    </row>
    <row r="943" spans="1:22">
      <c r="A943" t="s">
        <v>1154</v>
      </c>
      <c r="B943" s="9">
        <v>483</v>
      </c>
      <c r="C943" s="9" t="s">
        <v>1155</v>
      </c>
    </row>
    <row r="945" spans="1:2">
      <c r="A945" t="s">
        <v>1156</v>
      </c>
      <c r="B945" s="9">
        <v>351</v>
      </c>
    </row>
    <row r="946" spans="1:2">
      <c r="A946" t="s">
        <v>1157</v>
      </c>
      <c r="B946" s="9">
        <v>51</v>
      </c>
    </row>
    <row r="947" spans="1:2">
      <c r="A947" t="s">
        <v>1158</v>
      </c>
      <c r="B947" s="9">
        <v>81</v>
      </c>
    </row>
    <row r="949" spans="1:2">
      <c r="A949" t="s">
        <v>1159</v>
      </c>
      <c r="B949" s="9">
        <v>282</v>
      </c>
    </row>
    <row r="950" spans="1:2">
      <c r="A950" t="s">
        <v>1160</v>
      </c>
      <c r="B950" s="9">
        <v>69</v>
      </c>
    </row>
    <row r="951" spans="1:2">
      <c r="A951" t="s">
        <v>1161</v>
      </c>
      <c r="B951" s="9">
        <v>13</v>
      </c>
    </row>
    <row r="952" spans="1:2">
      <c r="A952" t="s">
        <v>1162</v>
      </c>
      <c r="B952" s="9">
        <v>103</v>
      </c>
    </row>
    <row r="953" spans="1:2">
      <c r="A953" t="s">
        <v>1163</v>
      </c>
      <c r="B953" s="9">
        <v>11</v>
      </c>
    </row>
    <row r="954" spans="1:2">
      <c r="A954" t="s">
        <v>1164</v>
      </c>
      <c r="B954" s="9">
        <v>5</v>
      </c>
    </row>
    <row r="955" spans="1:2">
      <c r="A955" t="s">
        <v>1165</v>
      </c>
      <c r="B955" s="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N431"/>
  <sheetViews>
    <sheetView zoomScale="90" zoomScaleNormal="90" workbookViewId="0">
      <pane xSplit="1" ySplit="1" topLeftCell="B388" activePane="bottomRight" state="frozen"/>
      <selection pane="bottomRight" activeCell="L398" sqref="L398"/>
      <selection pane="bottomLeft" activeCell="P9" sqref="P9"/>
      <selection pane="topRight" activeCell="P9" sqref="P9"/>
    </sheetView>
  </sheetViews>
  <sheetFormatPr defaultColWidth="9.140625" defaultRowHeight="21" customHeight="1"/>
  <cols>
    <col min="1" max="2" width="14.85546875" style="75" bestFit="1" customWidth="1"/>
    <col min="3" max="3" width="3.140625" style="75" bestFit="1" customWidth="1"/>
    <col min="4" max="4" width="10.42578125" style="75" bestFit="1" customWidth="1"/>
    <col min="5" max="5" width="12.85546875" style="75" bestFit="1" customWidth="1"/>
    <col min="6" max="6" width="7.5703125" style="75" bestFit="1" customWidth="1"/>
    <col min="7" max="7" width="10" style="75" bestFit="1" customWidth="1"/>
    <col min="8" max="8" width="8.85546875" style="75" bestFit="1" customWidth="1"/>
    <col min="9" max="9" width="17.5703125" style="75" bestFit="1" customWidth="1"/>
    <col min="10" max="10" width="13.42578125" style="75" bestFit="1" customWidth="1"/>
    <col min="11" max="11" width="13" style="75" bestFit="1" customWidth="1"/>
    <col min="12" max="12" width="38.42578125" style="75" bestFit="1" customWidth="1"/>
    <col min="13" max="13" width="25.42578125" style="75" bestFit="1" customWidth="1"/>
    <col min="14" max="14" width="17.5703125" style="75" bestFit="1" customWidth="1"/>
    <col min="15" max="16384" width="9.140625" style="75"/>
  </cols>
  <sheetData>
    <row r="1" spans="1:14" ht="21" customHeight="1">
      <c r="A1" s="73" t="s">
        <v>1583</v>
      </c>
      <c r="B1" s="73" t="s">
        <v>1583</v>
      </c>
      <c r="C1" s="73"/>
      <c r="D1" s="73" t="s">
        <v>1584</v>
      </c>
      <c r="E1" s="73" t="s">
        <v>1585</v>
      </c>
      <c r="F1" s="73" t="s">
        <v>3</v>
      </c>
      <c r="G1" s="73" t="s">
        <v>1586</v>
      </c>
      <c r="H1" s="73" t="s">
        <v>7</v>
      </c>
      <c r="I1" s="73" t="s">
        <v>1587</v>
      </c>
      <c r="J1" s="73" t="s">
        <v>1588</v>
      </c>
      <c r="K1" s="73" t="s">
        <v>5</v>
      </c>
      <c r="L1" s="73" t="s">
        <v>1589</v>
      </c>
      <c r="M1" s="73" t="s">
        <v>1590</v>
      </c>
      <c r="N1" s="73" t="s">
        <v>13</v>
      </c>
    </row>
    <row r="2" spans="1:14" ht="21" customHeight="1">
      <c r="A2" s="75" t="s">
        <v>2079</v>
      </c>
      <c r="B2" s="75" t="s">
        <v>272</v>
      </c>
      <c r="C2" s="75">
        <v>1</v>
      </c>
      <c r="D2" s="75" t="s">
        <v>1592</v>
      </c>
      <c r="E2" s="75" t="s">
        <v>273</v>
      </c>
      <c r="F2" s="75" t="s">
        <v>25</v>
      </c>
      <c r="G2" s="75" t="s">
        <v>1803</v>
      </c>
      <c r="H2" s="75">
        <v>6</v>
      </c>
      <c r="I2" s="77">
        <v>45813.395833333336</v>
      </c>
      <c r="J2" s="76">
        <v>45799</v>
      </c>
      <c r="K2" s="76">
        <v>45806</v>
      </c>
      <c r="L2" s="75" t="s">
        <v>2080</v>
      </c>
      <c r="M2" s="75" t="s">
        <v>2081</v>
      </c>
      <c r="N2" s="75">
        <v>0</v>
      </c>
    </row>
    <row r="3" spans="1:14" ht="21" customHeight="1">
      <c r="A3" s="75" t="s">
        <v>2082</v>
      </c>
      <c r="B3" s="75" t="s">
        <v>374</v>
      </c>
      <c r="C3" s="75">
        <v>1</v>
      </c>
      <c r="D3" s="75" t="s">
        <v>1592</v>
      </c>
      <c r="E3" s="75" t="s">
        <v>203</v>
      </c>
      <c r="F3" s="75" t="s">
        <v>25</v>
      </c>
      <c r="G3" s="75" t="s">
        <v>1593</v>
      </c>
      <c r="H3" s="75">
        <v>6</v>
      </c>
      <c r="I3" s="77">
        <v>45820.481944444444</v>
      </c>
      <c r="J3" s="76">
        <v>45806</v>
      </c>
      <c r="K3" s="76">
        <v>45812</v>
      </c>
      <c r="L3" s="75" t="s">
        <v>2083</v>
      </c>
      <c r="M3" s="75" t="s">
        <v>2084</v>
      </c>
      <c r="N3" s="75">
        <v>0</v>
      </c>
    </row>
    <row r="4" spans="1:14" ht="21" customHeight="1">
      <c r="A4" s="75" t="s">
        <v>2085</v>
      </c>
      <c r="B4" s="75" t="s">
        <v>374</v>
      </c>
      <c r="C4" s="75">
        <v>3</v>
      </c>
      <c r="D4" s="75" t="s">
        <v>1592</v>
      </c>
      <c r="E4" s="75" t="s">
        <v>203</v>
      </c>
      <c r="F4" s="75" t="s">
        <v>25</v>
      </c>
      <c r="G4" s="75" t="s">
        <v>1593</v>
      </c>
      <c r="H4" s="75">
        <v>6</v>
      </c>
      <c r="I4" s="77">
        <v>45820.484722222223</v>
      </c>
      <c r="J4" s="76">
        <v>45806</v>
      </c>
      <c r="K4" s="76">
        <v>45812</v>
      </c>
      <c r="L4" s="75" t="s">
        <v>2083</v>
      </c>
      <c r="M4" s="75" t="s">
        <v>2084</v>
      </c>
      <c r="N4" s="75">
        <v>0</v>
      </c>
    </row>
    <row r="5" spans="1:14" ht="21" customHeight="1">
      <c r="A5" s="75" t="s">
        <v>2086</v>
      </c>
      <c r="B5" s="75" t="s">
        <v>374</v>
      </c>
      <c r="C5" s="75">
        <v>6</v>
      </c>
      <c r="D5" s="75" t="s">
        <v>1592</v>
      </c>
      <c r="E5" s="75" t="s">
        <v>203</v>
      </c>
      <c r="F5" s="75" t="s">
        <v>25</v>
      </c>
      <c r="G5" s="75" t="s">
        <v>1593</v>
      </c>
      <c r="H5" s="75">
        <v>6</v>
      </c>
      <c r="I5" s="77">
        <v>45820.509722222225</v>
      </c>
      <c r="J5" s="76">
        <v>45806</v>
      </c>
      <c r="K5" s="76">
        <v>45812</v>
      </c>
      <c r="L5" s="75" t="s">
        <v>2083</v>
      </c>
      <c r="M5" s="75" t="s">
        <v>2084</v>
      </c>
      <c r="N5" s="75">
        <v>0</v>
      </c>
    </row>
    <row r="6" spans="1:14" ht="21" customHeight="1">
      <c r="A6" s="75" t="s">
        <v>2087</v>
      </c>
      <c r="B6" s="75" t="s">
        <v>374</v>
      </c>
      <c r="C6" s="75">
        <v>9</v>
      </c>
      <c r="D6" s="75" t="s">
        <v>1592</v>
      </c>
      <c r="E6" s="75" t="s">
        <v>203</v>
      </c>
      <c r="F6" s="75" t="s">
        <v>25</v>
      </c>
      <c r="G6" s="75" t="s">
        <v>1593</v>
      </c>
      <c r="H6" s="75">
        <v>6</v>
      </c>
      <c r="I6" s="77">
        <v>45820.513888888891</v>
      </c>
      <c r="J6" s="76">
        <v>45806</v>
      </c>
      <c r="K6" s="76">
        <v>45812</v>
      </c>
      <c r="L6" s="75" t="s">
        <v>2083</v>
      </c>
      <c r="M6" s="75" t="s">
        <v>2084</v>
      </c>
      <c r="N6" s="75">
        <v>0</v>
      </c>
    </row>
    <row r="7" spans="1:14" ht="21" customHeight="1">
      <c r="A7" s="75" t="s">
        <v>2088</v>
      </c>
      <c r="B7" s="75" t="s">
        <v>414</v>
      </c>
      <c r="C7" s="75">
        <v>7</v>
      </c>
      <c r="D7" s="75" t="s">
        <v>1592</v>
      </c>
      <c r="E7" s="75" t="s">
        <v>203</v>
      </c>
      <c r="F7" s="75" t="s">
        <v>25</v>
      </c>
      <c r="G7" s="75" t="s">
        <v>1593</v>
      </c>
      <c r="H7" s="75">
        <v>6</v>
      </c>
      <c r="I7" s="77">
        <v>45821.413194444445</v>
      </c>
      <c r="J7" s="76">
        <v>45807</v>
      </c>
      <c r="K7" s="76">
        <v>45813</v>
      </c>
      <c r="L7" s="75" t="s">
        <v>2083</v>
      </c>
      <c r="M7" s="75" t="s">
        <v>2084</v>
      </c>
      <c r="N7" s="75">
        <v>0</v>
      </c>
    </row>
    <row r="8" spans="1:14" ht="21" customHeight="1">
      <c r="A8" s="75" t="s">
        <v>2089</v>
      </c>
      <c r="B8" s="75" t="s">
        <v>456</v>
      </c>
      <c r="C8" s="75">
        <v>1</v>
      </c>
      <c r="D8" s="75" t="s">
        <v>1592</v>
      </c>
      <c r="E8" s="75" t="s">
        <v>203</v>
      </c>
      <c r="F8" s="75" t="s">
        <v>25</v>
      </c>
      <c r="G8" s="75" t="s">
        <v>1593</v>
      </c>
      <c r="H8" s="75">
        <v>6</v>
      </c>
      <c r="I8" s="77">
        <v>45824.534722222219</v>
      </c>
      <c r="J8" s="76">
        <v>45810</v>
      </c>
      <c r="K8" s="76">
        <v>45817</v>
      </c>
      <c r="L8" s="75" t="s">
        <v>2090</v>
      </c>
      <c r="N8" s="75">
        <v>0</v>
      </c>
    </row>
    <row r="9" spans="1:14" ht="21" customHeight="1">
      <c r="A9" s="75" t="s">
        <v>2091</v>
      </c>
      <c r="B9" s="75" t="s">
        <v>456</v>
      </c>
      <c r="C9" s="75">
        <v>2</v>
      </c>
      <c r="D9" s="75" t="s">
        <v>1592</v>
      </c>
      <c r="E9" s="75" t="s">
        <v>203</v>
      </c>
      <c r="F9" s="75" t="s">
        <v>25</v>
      </c>
      <c r="G9" s="75" t="s">
        <v>1593</v>
      </c>
      <c r="H9" s="75">
        <v>6</v>
      </c>
      <c r="I9" s="77">
        <v>45824.545138888891</v>
      </c>
      <c r="J9" s="76">
        <v>45810</v>
      </c>
      <c r="K9" s="76">
        <v>45817</v>
      </c>
      <c r="L9" s="75" t="s">
        <v>2090</v>
      </c>
      <c r="N9" s="75">
        <v>0</v>
      </c>
    </row>
    <row r="10" spans="1:14" ht="21" customHeight="1">
      <c r="A10" s="75" t="s">
        <v>2092</v>
      </c>
      <c r="B10" s="75" t="s">
        <v>456</v>
      </c>
      <c r="C10" s="75">
        <v>3</v>
      </c>
      <c r="D10" s="75" t="s">
        <v>1592</v>
      </c>
      <c r="E10" s="75" t="s">
        <v>203</v>
      </c>
      <c r="F10" s="75" t="s">
        <v>25</v>
      </c>
      <c r="G10" s="75" t="s">
        <v>1593</v>
      </c>
      <c r="H10" s="75">
        <v>6</v>
      </c>
      <c r="I10" s="77">
        <v>45824.541666666664</v>
      </c>
      <c r="J10" s="76">
        <v>45810</v>
      </c>
      <c r="K10" s="76">
        <v>45817</v>
      </c>
      <c r="L10" s="75" t="s">
        <v>2090</v>
      </c>
      <c r="N10" s="75">
        <v>0</v>
      </c>
    </row>
    <row r="11" spans="1:14" ht="21" customHeight="1">
      <c r="A11" s="75" t="s">
        <v>2093</v>
      </c>
      <c r="B11" s="75" t="s">
        <v>456</v>
      </c>
      <c r="C11" s="75">
        <v>4</v>
      </c>
      <c r="D11" s="75" t="s">
        <v>1592</v>
      </c>
      <c r="E11" s="75" t="s">
        <v>203</v>
      </c>
      <c r="F11" s="75" t="s">
        <v>25</v>
      </c>
      <c r="G11" s="75" t="s">
        <v>1593</v>
      </c>
      <c r="H11" s="75">
        <v>6</v>
      </c>
      <c r="I11" s="77">
        <v>45824.538194444445</v>
      </c>
      <c r="J11" s="76">
        <v>45810</v>
      </c>
      <c r="K11" s="76">
        <v>45817</v>
      </c>
      <c r="L11" s="75" t="s">
        <v>2090</v>
      </c>
      <c r="N11" s="75">
        <v>0</v>
      </c>
    </row>
    <row r="12" spans="1:14" ht="21" customHeight="1">
      <c r="A12" s="75" t="s">
        <v>2094</v>
      </c>
      <c r="B12" s="75" t="s">
        <v>456</v>
      </c>
      <c r="C12" s="75">
        <v>5</v>
      </c>
      <c r="D12" s="75" t="s">
        <v>1592</v>
      </c>
      <c r="E12" s="75" t="s">
        <v>203</v>
      </c>
      <c r="F12" s="75" t="s">
        <v>25</v>
      </c>
      <c r="G12" s="75" t="s">
        <v>1593</v>
      </c>
      <c r="H12" s="75">
        <v>6</v>
      </c>
      <c r="I12" s="77">
        <v>45824.5625</v>
      </c>
      <c r="J12" s="76">
        <v>45810</v>
      </c>
      <c r="K12" s="76">
        <v>45817</v>
      </c>
      <c r="L12" s="75" t="s">
        <v>2090</v>
      </c>
      <c r="N12" s="75">
        <v>0</v>
      </c>
    </row>
    <row r="13" spans="1:14" ht="21" customHeight="1">
      <c r="A13" s="75" t="s">
        <v>2095</v>
      </c>
      <c r="B13" s="75" t="s">
        <v>456</v>
      </c>
      <c r="C13" s="75">
        <v>6</v>
      </c>
      <c r="D13" s="75" t="s">
        <v>1592</v>
      </c>
      <c r="E13" s="75" t="s">
        <v>203</v>
      </c>
      <c r="F13" s="75" t="s">
        <v>25</v>
      </c>
      <c r="G13" s="75" t="s">
        <v>1593</v>
      </c>
      <c r="H13" s="75">
        <v>6</v>
      </c>
      <c r="I13" s="77">
        <v>45824.423611111109</v>
      </c>
      <c r="J13" s="76">
        <v>45810</v>
      </c>
      <c r="K13" s="76">
        <v>45817</v>
      </c>
      <c r="L13" s="75" t="s">
        <v>2090</v>
      </c>
      <c r="N13" s="75">
        <v>0</v>
      </c>
    </row>
    <row r="14" spans="1:14" ht="21" customHeight="1">
      <c r="A14" s="75" t="s">
        <v>2096</v>
      </c>
      <c r="B14" s="75" t="s">
        <v>456</v>
      </c>
      <c r="C14" s="75">
        <v>7</v>
      </c>
      <c r="D14" s="75" t="s">
        <v>1592</v>
      </c>
      <c r="E14" s="75" t="s">
        <v>203</v>
      </c>
      <c r="F14" s="75" t="s">
        <v>25</v>
      </c>
      <c r="G14" s="75" t="s">
        <v>1593</v>
      </c>
      <c r="H14" s="75">
        <v>6</v>
      </c>
      <c r="I14" s="77">
        <v>45824.425000000003</v>
      </c>
      <c r="J14" s="76">
        <v>45810</v>
      </c>
      <c r="K14" s="76">
        <v>45817</v>
      </c>
      <c r="L14" s="75" t="s">
        <v>2090</v>
      </c>
      <c r="N14" s="75">
        <v>0</v>
      </c>
    </row>
    <row r="15" spans="1:14" ht="21" customHeight="1">
      <c r="A15" s="75" t="s">
        <v>2097</v>
      </c>
      <c r="B15" s="75" t="s">
        <v>456</v>
      </c>
      <c r="C15" s="75">
        <v>8</v>
      </c>
      <c r="D15" s="75" t="s">
        <v>1592</v>
      </c>
      <c r="E15" s="75" t="s">
        <v>203</v>
      </c>
      <c r="F15" s="75" t="s">
        <v>25</v>
      </c>
      <c r="G15" s="75" t="s">
        <v>1593</v>
      </c>
      <c r="H15" s="75">
        <v>6</v>
      </c>
      <c r="I15" s="77">
        <v>45824.416666666664</v>
      </c>
      <c r="J15" s="76">
        <v>45810</v>
      </c>
      <c r="K15" s="76">
        <v>45817</v>
      </c>
      <c r="L15" s="75" t="s">
        <v>2090</v>
      </c>
      <c r="N15" s="75">
        <v>0</v>
      </c>
    </row>
    <row r="16" spans="1:14" ht="21" customHeight="1">
      <c r="A16" s="75" t="s">
        <v>2098</v>
      </c>
      <c r="B16" s="75" t="s">
        <v>456</v>
      </c>
      <c r="C16" s="75">
        <v>9</v>
      </c>
      <c r="D16" s="75" t="s">
        <v>1592</v>
      </c>
      <c r="E16" s="75" t="s">
        <v>203</v>
      </c>
      <c r="F16" s="75" t="s">
        <v>25</v>
      </c>
      <c r="G16" s="75" t="s">
        <v>1593</v>
      </c>
      <c r="H16" s="75">
        <v>6</v>
      </c>
      <c r="I16" s="77">
        <v>45824.418055555558</v>
      </c>
      <c r="J16" s="76">
        <v>45810</v>
      </c>
      <c r="K16" s="76">
        <v>45817</v>
      </c>
      <c r="L16" s="75" t="s">
        <v>2090</v>
      </c>
      <c r="N16" s="75">
        <v>0</v>
      </c>
    </row>
    <row r="17" spans="1:14" ht="21" customHeight="1">
      <c r="A17" s="75" t="s">
        <v>2099</v>
      </c>
      <c r="B17" s="75" t="s">
        <v>459</v>
      </c>
      <c r="C17" s="75">
        <v>1</v>
      </c>
      <c r="E17" s="75" t="s">
        <v>248</v>
      </c>
      <c r="F17" s="75" t="s">
        <v>25</v>
      </c>
      <c r="G17" s="75" t="s">
        <v>1593</v>
      </c>
      <c r="H17" s="75">
        <v>6</v>
      </c>
      <c r="I17" s="77">
        <v>45824.5625</v>
      </c>
      <c r="J17" s="76">
        <v>45810</v>
      </c>
      <c r="K17" s="76">
        <v>45817</v>
      </c>
      <c r="L17" s="75" t="s">
        <v>2083</v>
      </c>
      <c r="M17" s="75" t="s">
        <v>2100</v>
      </c>
      <c r="N17" s="75">
        <v>0</v>
      </c>
    </row>
    <row r="18" spans="1:14" ht="21" customHeight="1">
      <c r="A18" s="75" t="s">
        <v>2101</v>
      </c>
      <c r="B18" s="75" t="s">
        <v>468</v>
      </c>
      <c r="C18" s="75">
        <v>14</v>
      </c>
      <c r="D18" s="75" t="s">
        <v>1592</v>
      </c>
      <c r="E18" s="75" t="s">
        <v>203</v>
      </c>
      <c r="F18" s="75" t="s">
        <v>25</v>
      </c>
      <c r="G18" s="75" t="s">
        <v>1593</v>
      </c>
      <c r="H18" s="75">
        <v>6</v>
      </c>
      <c r="I18" s="77">
        <v>45825.423611111109</v>
      </c>
      <c r="J18" s="76">
        <v>45811</v>
      </c>
      <c r="K18" s="76">
        <v>45817</v>
      </c>
      <c r="L18" s="75" t="s">
        <v>2083</v>
      </c>
      <c r="M18" s="75" t="s">
        <v>2102</v>
      </c>
      <c r="N18" s="75">
        <v>0</v>
      </c>
    </row>
    <row r="19" spans="1:14" ht="21" customHeight="1">
      <c r="A19" s="75" t="s">
        <v>2103</v>
      </c>
      <c r="B19" s="75" t="s">
        <v>468</v>
      </c>
      <c r="C19" s="75">
        <v>15</v>
      </c>
      <c r="D19" s="75" t="s">
        <v>1592</v>
      </c>
      <c r="E19" s="75" t="s">
        <v>203</v>
      </c>
      <c r="F19" s="75" t="s">
        <v>25</v>
      </c>
      <c r="G19" s="75" t="s">
        <v>1593</v>
      </c>
      <c r="H19" s="75">
        <v>6</v>
      </c>
      <c r="I19" s="77">
        <v>45825.426388888889</v>
      </c>
      <c r="J19" s="76">
        <v>45811</v>
      </c>
      <c r="K19" s="76">
        <v>45817</v>
      </c>
      <c r="L19" s="75" t="s">
        <v>2083</v>
      </c>
      <c r="M19" s="75" t="s">
        <v>2104</v>
      </c>
      <c r="N19" s="75">
        <v>0</v>
      </c>
    </row>
    <row r="20" spans="1:14" ht="21" customHeight="1">
      <c r="A20" s="75" t="s">
        <v>2105</v>
      </c>
      <c r="B20" s="75" t="s">
        <v>468</v>
      </c>
      <c r="C20" s="75">
        <v>16</v>
      </c>
      <c r="D20" s="75" t="s">
        <v>1592</v>
      </c>
      <c r="E20" s="75" t="s">
        <v>203</v>
      </c>
      <c r="F20" s="75" t="s">
        <v>25</v>
      </c>
      <c r="G20" s="75" t="s">
        <v>1593</v>
      </c>
      <c r="H20" s="75">
        <v>6</v>
      </c>
      <c r="I20" s="77">
        <v>45825.429166666669</v>
      </c>
      <c r="J20" s="76">
        <v>45811</v>
      </c>
      <c r="K20" s="76">
        <v>45817</v>
      </c>
      <c r="L20" s="75" t="s">
        <v>2083</v>
      </c>
      <c r="M20" s="75" t="s">
        <v>2104</v>
      </c>
      <c r="N20" s="75">
        <v>0</v>
      </c>
    </row>
    <row r="21" spans="1:14" ht="21" customHeight="1">
      <c r="A21" s="75" t="s">
        <v>2106</v>
      </c>
      <c r="B21" s="75" t="s">
        <v>468</v>
      </c>
      <c r="C21" s="75">
        <v>17</v>
      </c>
      <c r="D21" s="75" t="s">
        <v>1592</v>
      </c>
      <c r="E21" s="75" t="s">
        <v>203</v>
      </c>
      <c r="F21" s="75" t="s">
        <v>25</v>
      </c>
      <c r="G21" s="75" t="s">
        <v>1593</v>
      </c>
      <c r="H21" s="75">
        <v>6</v>
      </c>
      <c r="I21" s="77">
        <v>45825.430555555555</v>
      </c>
      <c r="J21" s="76">
        <v>45811</v>
      </c>
      <c r="K21" s="76">
        <v>45817</v>
      </c>
      <c r="L21" s="75" t="s">
        <v>2083</v>
      </c>
      <c r="M21" s="75" t="s">
        <v>2104</v>
      </c>
      <c r="N21" s="75">
        <v>0</v>
      </c>
    </row>
    <row r="22" spans="1:14" ht="21" customHeight="1">
      <c r="A22" s="75" t="s">
        <v>2107</v>
      </c>
      <c r="B22" s="75" t="s">
        <v>500</v>
      </c>
      <c r="C22" s="75">
        <v>2</v>
      </c>
      <c r="D22" s="75" t="s">
        <v>1592</v>
      </c>
      <c r="E22" s="75" t="s">
        <v>50</v>
      </c>
      <c r="F22" s="75" t="s">
        <v>25</v>
      </c>
      <c r="G22" s="75" t="s">
        <v>1593</v>
      </c>
      <c r="H22" s="75">
        <v>6</v>
      </c>
      <c r="I22" s="77">
        <v>45826.5</v>
      </c>
      <c r="J22" s="76">
        <v>45812</v>
      </c>
      <c r="K22" s="76">
        <v>45818</v>
      </c>
      <c r="L22" s="75" t="s">
        <v>2108</v>
      </c>
      <c r="M22" s="75" t="s">
        <v>2104</v>
      </c>
      <c r="N22" s="75">
        <v>0</v>
      </c>
    </row>
    <row r="23" spans="1:14" ht="21" customHeight="1">
      <c r="A23" s="75" t="s">
        <v>1944</v>
      </c>
      <c r="B23" s="75" t="s">
        <v>521</v>
      </c>
      <c r="C23" s="75">
        <v>1</v>
      </c>
      <c r="D23" s="75" t="s">
        <v>1592</v>
      </c>
      <c r="E23" s="75" t="s">
        <v>203</v>
      </c>
      <c r="F23" s="75" t="s">
        <v>25</v>
      </c>
      <c r="G23" s="75" t="s">
        <v>1593</v>
      </c>
      <c r="H23" s="75">
        <v>6</v>
      </c>
      <c r="I23" s="77">
        <v>45826.5625</v>
      </c>
      <c r="J23" s="76">
        <v>45812</v>
      </c>
      <c r="K23" s="76">
        <v>45818</v>
      </c>
      <c r="L23" s="75" t="s">
        <v>2083</v>
      </c>
      <c r="M23" s="75" t="s">
        <v>2104</v>
      </c>
      <c r="N23" s="75">
        <v>0</v>
      </c>
    </row>
    <row r="24" spans="1:14" ht="21" customHeight="1">
      <c r="A24" s="75" t="s">
        <v>1947</v>
      </c>
      <c r="B24" s="75" t="s">
        <v>521</v>
      </c>
      <c r="C24" s="75">
        <v>2</v>
      </c>
      <c r="D24" s="75" t="s">
        <v>1592</v>
      </c>
      <c r="E24" s="75" t="s">
        <v>203</v>
      </c>
      <c r="F24" s="75" t="s">
        <v>25</v>
      </c>
      <c r="G24" s="75" t="s">
        <v>1593</v>
      </c>
      <c r="H24" s="75">
        <v>6</v>
      </c>
      <c r="I24" s="77">
        <v>45826.570833333331</v>
      </c>
      <c r="J24" s="76">
        <v>45812</v>
      </c>
      <c r="K24" s="76">
        <v>45818</v>
      </c>
      <c r="L24" s="75" t="s">
        <v>2083</v>
      </c>
      <c r="M24" s="75" t="s">
        <v>2102</v>
      </c>
      <c r="N24" s="75">
        <v>0</v>
      </c>
    </row>
    <row r="25" spans="1:14" ht="21" customHeight="1">
      <c r="A25" s="75" t="s">
        <v>1948</v>
      </c>
      <c r="B25" s="75" t="s">
        <v>521</v>
      </c>
      <c r="C25" s="75">
        <v>3</v>
      </c>
      <c r="D25" s="75" t="s">
        <v>1592</v>
      </c>
      <c r="E25" s="75" t="s">
        <v>203</v>
      </c>
      <c r="F25" s="75" t="s">
        <v>25</v>
      </c>
      <c r="G25" s="75" t="s">
        <v>1593</v>
      </c>
      <c r="H25" s="75">
        <v>6</v>
      </c>
      <c r="I25" s="77">
        <v>45826.576388888891</v>
      </c>
      <c r="J25" s="76">
        <v>45812</v>
      </c>
      <c r="K25" s="76">
        <v>45818</v>
      </c>
      <c r="L25" s="75" t="s">
        <v>2083</v>
      </c>
      <c r="M25" s="75" t="s">
        <v>2102</v>
      </c>
      <c r="N25" s="75">
        <v>0</v>
      </c>
    </row>
    <row r="26" spans="1:14" ht="21" customHeight="1">
      <c r="A26" s="75" t="s">
        <v>1949</v>
      </c>
      <c r="B26" s="75" t="s">
        <v>521</v>
      </c>
      <c r="C26" s="75">
        <v>4</v>
      </c>
      <c r="D26" s="75" t="s">
        <v>1592</v>
      </c>
      <c r="E26" s="75" t="s">
        <v>203</v>
      </c>
      <c r="F26" s="75" t="s">
        <v>25</v>
      </c>
      <c r="G26" s="75" t="s">
        <v>1593</v>
      </c>
      <c r="H26" s="75">
        <v>6</v>
      </c>
      <c r="I26" s="77">
        <v>45826.583333333336</v>
      </c>
      <c r="J26" s="76">
        <v>45812</v>
      </c>
      <c r="K26" s="76">
        <v>45818</v>
      </c>
      <c r="L26" s="75" t="s">
        <v>2083</v>
      </c>
      <c r="M26" s="75" t="s">
        <v>2102</v>
      </c>
      <c r="N26" s="75">
        <v>0</v>
      </c>
    </row>
    <row r="27" spans="1:14" ht="21" customHeight="1">
      <c r="A27" s="75" t="s">
        <v>1950</v>
      </c>
      <c r="B27" s="75" t="s">
        <v>521</v>
      </c>
      <c r="C27" s="75">
        <v>5</v>
      </c>
      <c r="D27" s="75" t="s">
        <v>1592</v>
      </c>
      <c r="E27" s="75" t="s">
        <v>203</v>
      </c>
      <c r="F27" s="75" t="s">
        <v>25</v>
      </c>
      <c r="G27" s="75" t="s">
        <v>1593</v>
      </c>
      <c r="H27" s="75">
        <v>6</v>
      </c>
      <c r="I27" s="77">
        <v>45826.4375</v>
      </c>
      <c r="J27" s="76">
        <v>45812</v>
      </c>
      <c r="K27" s="76">
        <v>45818</v>
      </c>
      <c r="L27" s="75" t="s">
        <v>2083</v>
      </c>
      <c r="M27" s="75" t="s">
        <v>2104</v>
      </c>
      <c r="N27" s="75">
        <v>0</v>
      </c>
    </row>
    <row r="28" spans="1:14" ht="21" customHeight="1">
      <c r="A28" s="75" t="s">
        <v>1951</v>
      </c>
      <c r="B28" s="75" t="s">
        <v>521</v>
      </c>
      <c r="C28" s="75">
        <v>6</v>
      </c>
      <c r="D28" s="75" t="s">
        <v>1592</v>
      </c>
      <c r="E28" s="75" t="s">
        <v>203</v>
      </c>
      <c r="F28" s="75" t="s">
        <v>25</v>
      </c>
      <c r="G28" s="75" t="s">
        <v>1593</v>
      </c>
      <c r="H28" s="75">
        <v>6</v>
      </c>
      <c r="I28" s="77">
        <v>45826.447916666664</v>
      </c>
      <c r="J28" s="76">
        <v>45812</v>
      </c>
      <c r="K28" s="76">
        <v>45818</v>
      </c>
      <c r="L28" s="75" t="s">
        <v>2083</v>
      </c>
      <c r="M28" s="75" t="s">
        <v>2102</v>
      </c>
      <c r="N28" s="75">
        <v>0</v>
      </c>
    </row>
    <row r="29" spans="1:14" ht="21" customHeight="1">
      <c r="A29" s="75" t="s">
        <v>1952</v>
      </c>
      <c r="B29" s="75" t="s">
        <v>521</v>
      </c>
      <c r="C29" s="75">
        <v>7</v>
      </c>
      <c r="D29" s="75" t="s">
        <v>1592</v>
      </c>
      <c r="E29" s="75" t="s">
        <v>203</v>
      </c>
      <c r="F29" s="75" t="s">
        <v>25</v>
      </c>
      <c r="G29" s="75" t="s">
        <v>1593</v>
      </c>
      <c r="H29" s="75">
        <v>6</v>
      </c>
      <c r="I29" s="77">
        <v>45826.465277777781</v>
      </c>
      <c r="J29" s="76">
        <v>45812</v>
      </c>
      <c r="K29" s="76">
        <v>45818</v>
      </c>
      <c r="L29" s="75" t="s">
        <v>2083</v>
      </c>
      <c r="M29" s="75" t="s">
        <v>2102</v>
      </c>
      <c r="N29" s="75">
        <v>0</v>
      </c>
    </row>
    <row r="30" spans="1:14" ht="21" customHeight="1">
      <c r="A30" s="75" t="s">
        <v>1953</v>
      </c>
      <c r="B30" s="75" t="s">
        <v>521</v>
      </c>
      <c r="C30" s="75">
        <v>8</v>
      </c>
      <c r="D30" s="75" t="s">
        <v>1592</v>
      </c>
      <c r="E30" s="75" t="s">
        <v>203</v>
      </c>
      <c r="F30" s="75" t="s">
        <v>25</v>
      </c>
      <c r="G30" s="75" t="s">
        <v>1593</v>
      </c>
      <c r="H30" s="75">
        <v>6</v>
      </c>
      <c r="I30" s="77">
        <v>45826.5</v>
      </c>
      <c r="J30" s="76">
        <v>45812</v>
      </c>
      <c r="K30" s="76">
        <v>45818</v>
      </c>
      <c r="L30" s="75" t="s">
        <v>2083</v>
      </c>
      <c r="M30" s="75" t="s">
        <v>2102</v>
      </c>
      <c r="N30" s="75">
        <v>0</v>
      </c>
    </row>
    <row r="31" spans="1:14" ht="21" customHeight="1">
      <c r="A31" s="75" t="s">
        <v>1954</v>
      </c>
      <c r="B31" s="75" t="s">
        <v>521</v>
      </c>
      <c r="C31" s="75">
        <v>9</v>
      </c>
      <c r="D31" s="75" t="s">
        <v>1592</v>
      </c>
      <c r="E31" s="75" t="s">
        <v>203</v>
      </c>
      <c r="F31" s="75" t="s">
        <v>25</v>
      </c>
      <c r="G31" s="75" t="s">
        <v>1593</v>
      </c>
      <c r="H31" s="75">
        <v>6</v>
      </c>
      <c r="I31" s="77">
        <v>45826.502083333333</v>
      </c>
      <c r="J31" s="76">
        <v>45812</v>
      </c>
      <c r="K31" s="76">
        <v>45818</v>
      </c>
      <c r="L31" s="75" t="s">
        <v>2083</v>
      </c>
      <c r="M31" s="75" t="s">
        <v>2104</v>
      </c>
      <c r="N31" s="75">
        <v>0</v>
      </c>
    </row>
    <row r="32" spans="1:14" ht="21" customHeight="1">
      <c r="A32" s="75" t="s">
        <v>1955</v>
      </c>
      <c r="B32" s="75" t="s">
        <v>521</v>
      </c>
      <c r="C32" s="75">
        <v>10</v>
      </c>
      <c r="D32" s="75" t="s">
        <v>1592</v>
      </c>
      <c r="E32" s="75" t="s">
        <v>203</v>
      </c>
      <c r="F32" s="75" t="s">
        <v>25</v>
      </c>
      <c r="G32" s="75" t="s">
        <v>1593</v>
      </c>
      <c r="H32" s="75">
        <v>6</v>
      </c>
      <c r="I32" s="77">
        <v>45826.504861111112</v>
      </c>
      <c r="J32" s="76">
        <v>45812</v>
      </c>
      <c r="K32" s="76">
        <v>45818</v>
      </c>
      <c r="L32" s="75" t="s">
        <v>2083</v>
      </c>
      <c r="M32" s="75" t="s">
        <v>2104</v>
      </c>
      <c r="N32" s="75">
        <v>0</v>
      </c>
    </row>
    <row r="33" spans="1:14" ht="21" customHeight="1">
      <c r="A33" s="75" t="s">
        <v>1956</v>
      </c>
      <c r="B33" s="75" t="s">
        <v>521</v>
      </c>
      <c r="C33" s="75">
        <v>11</v>
      </c>
      <c r="D33" s="75" t="s">
        <v>1592</v>
      </c>
      <c r="E33" s="75" t="s">
        <v>203</v>
      </c>
      <c r="F33" s="75" t="s">
        <v>25</v>
      </c>
      <c r="G33" s="75" t="s">
        <v>1593</v>
      </c>
      <c r="H33" s="75">
        <v>6</v>
      </c>
      <c r="I33" s="77">
        <v>45826.506944444445</v>
      </c>
      <c r="J33" s="76">
        <v>45812</v>
      </c>
      <c r="K33" s="76">
        <v>45818</v>
      </c>
      <c r="L33" s="75" t="s">
        <v>2083</v>
      </c>
      <c r="M33" s="75" t="s">
        <v>2104</v>
      </c>
      <c r="N33" s="75">
        <v>0</v>
      </c>
    </row>
    <row r="34" spans="1:14" ht="21" customHeight="1">
      <c r="A34" s="75" t="s">
        <v>1957</v>
      </c>
      <c r="B34" s="75" t="s">
        <v>521</v>
      </c>
      <c r="C34" s="75">
        <v>12</v>
      </c>
      <c r="D34" s="75" t="s">
        <v>1592</v>
      </c>
      <c r="E34" s="75" t="s">
        <v>203</v>
      </c>
      <c r="F34" s="75" t="s">
        <v>25</v>
      </c>
      <c r="G34" s="75" t="s">
        <v>1593</v>
      </c>
      <c r="H34" s="75">
        <v>6</v>
      </c>
      <c r="I34" s="77">
        <v>45826.513888888891</v>
      </c>
      <c r="J34" s="76">
        <v>45812</v>
      </c>
      <c r="K34" s="76">
        <v>45818</v>
      </c>
      <c r="L34" s="75" t="s">
        <v>2083</v>
      </c>
      <c r="M34" s="75" t="s">
        <v>2102</v>
      </c>
      <c r="N34" s="75">
        <v>0</v>
      </c>
    </row>
    <row r="35" spans="1:14" ht="21" customHeight="1">
      <c r="A35" s="75" t="s">
        <v>1958</v>
      </c>
      <c r="B35" s="75" t="s">
        <v>521</v>
      </c>
      <c r="C35" s="75">
        <v>13</v>
      </c>
      <c r="D35" s="75" t="s">
        <v>1592</v>
      </c>
      <c r="E35" s="75" t="s">
        <v>203</v>
      </c>
      <c r="F35" s="75" t="s">
        <v>25</v>
      </c>
      <c r="G35" s="75" t="s">
        <v>1593</v>
      </c>
      <c r="H35" s="75">
        <v>6</v>
      </c>
      <c r="I35" s="77">
        <v>45826.520833333336</v>
      </c>
      <c r="J35" s="76">
        <v>45812</v>
      </c>
      <c r="K35" s="76">
        <v>45818</v>
      </c>
      <c r="L35" s="75" t="s">
        <v>2083</v>
      </c>
      <c r="M35" s="75" t="s">
        <v>2104</v>
      </c>
      <c r="N35" s="75">
        <v>0</v>
      </c>
    </row>
    <row r="36" spans="1:14" ht="21" customHeight="1">
      <c r="A36" s="75" t="s">
        <v>2109</v>
      </c>
      <c r="B36" s="75" t="s">
        <v>524</v>
      </c>
      <c r="C36" s="75">
        <v>3</v>
      </c>
      <c r="D36" s="75" t="s">
        <v>1592</v>
      </c>
      <c r="E36" s="75" t="s">
        <v>203</v>
      </c>
      <c r="F36" s="75" t="s">
        <v>25</v>
      </c>
      <c r="G36" s="75" t="s">
        <v>1597</v>
      </c>
      <c r="H36" s="75">
        <v>6</v>
      </c>
      <c r="I36" s="77">
        <v>45826.532638888886</v>
      </c>
      <c r="J36" s="76">
        <v>45812</v>
      </c>
      <c r="K36" s="76">
        <v>45818</v>
      </c>
      <c r="L36" s="75" t="s">
        <v>2110</v>
      </c>
      <c r="M36" s="75" t="s">
        <v>2111</v>
      </c>
      <c r="N36" s="75">
        <v>0</v>
      </c>
    </row>
    <row r="37" spans="1:14" ht="21" customHeight="1">
      <c r="A37" s="75" t="s">
        <v>2112</v>
      </c>
      <c r="B37" s="75" t="s">
        <v>524</v>
      </c>
      <c r="C37" s="75">
        <v>4</v>
      </c>
      <c r="D37" s="75" t="s">
        <v>1592</v>
      </c>
      <c r="E37" s="75" t="s">
        <v>203</v>
      </c>
      <c r="F37" s="75" t="s">
        <v>25</v>
      </c>
      <c r="G37" s="75" t="s">
        <v>1597</v>
      </c>
      <c r="H37" s="75">
        <v>6</v>
      </c>
      <c r="I37" s="77">
        <v>45826.56527777778</v>
      </c>
      <c r="J37" s="76">
        <v>45812</v>
      </c>
      <c r="K37" s="76">
        <v>45818</v>
      </c>
      <c r="L37" s="75" t="s">
        <v>2110</v>
      </c>
      <c r="M37" s="75" t="s">
        <v>2111</v>
      </c>
      <c r="N37" s="75">
        <v>0</v>
      </c>
    </row>
    <row r="38" spans="1:14" ht="21" customHeight="1">
      <c r="A38" s="75" t="s">
        <v>2113</v>
      </c>
      <c r="B38" s="75" t="s">
        <v>527</v>
      </c>
      <c r="C38" s="75">
        <v>1</v>
      </c>
      <c r="D38" s="75" t="s">
        <v>1592</v>
      </c>
      <c r="E38" s="75" t="s">
        <v>203</v>
      </c>
      <c r="F38" s="75" t="s">
        <v>25</v>
      </c>
      <c r="G38" s="75" t="s">
        <v>1593</v>
      </c>
      <c r="H38" s="75">
        <v>6</v>
      </c>
      <c r="I38" s="77">
        <v>45826.569444444445</v>
      </c>
      <c r="J38" s="76">
        <v>45812</v>
      </c>
      <c r="K38" s="76">
        <v>45818</v>
      </c>
      <c r="L38" s="75" t="s">
        <v>2083</v>
      </c>
      <c r="M38" s="75" t="s">
        <v>2104</v>
      </c>
      <c r="N38" s="75">
        <v>0</v>
      </c>
    </row>
    <row r="39" spans="1:14" ht="21" customHeight="1">
      <c r="A39" s="75" t="s">
        <v>2114</v>
      </c>
      <c r="B39" s="75" t="s">
        <v>527</v>
      </c>
      <c r="C39" s="75">
        <v>2</v>
      </c>
      <c r="D39" s="75" t="s">
        <v>1592</v>
      </c>
      <c r="E39" s="75" t="s">
        <v>203</v>
      </c>
      <c r="F39" s="75" t="s">
        <v>25</v>
      </c>
      <c r="G39" s="75" t="s">
        <v>1593</v>
      </c>
      <c r="H39" s="75">
        <v>6</v>
      </c>
      <c r="I39" s="77">
        <v>45826.571527777778</v>
      </c>
      <c r="J39" s="76">
        <v>45812</v>
      </c>
      <c r="K39" s="76">
        <v>45818</v>
      </c>
      <c r="L39" s="75" t="s">
        <v>2083</v>
      </c>
      <c r="M39" s="75" t="s">
        <v>2104</v>
      </c>
      <c r="N39" s="75">
        <v>0</v>
      </c>
    </row>
    <row r="40" spans="1:14" ht="21" customHeight="1">
      <c r="A40" s="75" t="s">
        <v>2115</v>
      </c>
      <c r="B40" s="75" t="s">
        <v>527</v>
      </c>
      <c r="C40" s="75">
        <v>3</v>
      </c>
      <c r="D40" s="75" t="s">
        <v>1592</v>
      </c>
      <c r="E40" s="75" t="s">
        <v>203</v>
      </c>
      <c r="F40" s="75" t="s">
        <v>25</v>
      </c>
      <c r="G40" s="75" t="s">
        <v>1593</v>
      </c>
      <c r="H40" s="75">
        <v>6</v>
      </c>
      <c r="I40" s="77">
        <v>45826.574305555558</v>
      </c>
      <c r="J40" s="76">
        <v>45812</v>
      </c>
      <c r="K40" s="76">
        <v>45818</v>
      </c>
      <c r="L40" s="75" t="s">
        <v>2083</v>
      </c>
      <c r="M40" s="75" t="s">
        <v>2104</v>
      </c>
      <c r="N40" s="75">
        <v>0</v>
      </c>
    </row>
    <row r="41" spans="1:14" ht="21" customHeight="1">
      <c r="A41" s="75" t="s">
        <v>2116</v>
      </c>
      <c r="B41" s="75" t="s">
        <v>529</v>
      </c>
      <c r="C41" s="75">
        <v>6</v>
      </c>
      <c r="D41" s="75" t="s">
        <v>1592</v>
      </c>
      <c r="E41" s="75" t="s">
        <v>203</v>
      </c>
      <c r="F41" s="75" t="s">
        <v>25</v>
      </c>
      <c r="G41" s="75" t="s">
        <v>1593</v>
      </c>
      <c r="H41" s="75">
        <v>6</v>
      </c>
      <c r="I41" s="77">
        <v>45826.517361111109</v>
      </c>
      <c r="J41" s="76">
        <v>45812</v>
      </c>
      <c r="K41" s="76">
        <v>45818</v>
      </c>
      <c r="L41" s="75" t="s">
        <v>2090</v>
      </c>
      <c r="N41" s="75">
        <v>0</v>
      </c>
    </row>
    <row r="42" spans="1:14" ht="21" customHeight="1">
      <c r="A42" s="75" t="s">
        <v>2117</v>
      </c>
      <c r="B42" s="75" t="s">
        <v>529</v>
      </c>
      <c r="C42" s="75">
        <v>7</v>
      </c>
      <c r="D42" s="75" t="s">
        <v>1592</v>
      </c>
      <c r="E42" s="75" t="s">
        <v>203</v>
      </c>
      <c r="F42" s="75" t="s">
        <v>25</v>
      </c>
      <c r="G42" s="75" t="s">
        <v>1593</v>
      </c>
      <c r="H42" s="75">
        <v>6</v>
      </c>
      <c r="I42" s="77">
        <v>45826.520833333336</v>
      </c>
      <c r="J42" s="76">
        <v>45812</v>
      </c>
      <c r="K42" s="76">
        <v>45818</v>
      </c>
      <c r="L42" s="75" t="s">
        <v>2090</v>
      </c>
      <c r="N42" s="75">
        <v>0</v>
      </c>
    </row>
    <row r="43" spans="1:14" ht="21" customHeight="1">
      <c r="A43" s="75" t="s">
        <v>2118</v>
      </c>
      <c r="B43" s="75" t="s">
        <v>529</v>
      </c>
      <c r="C43" s="75">
        <v>8</v>
      </c>
      <c r="D43" s="75" t="s">
        <v>1592</v>
      </c>
      <c r="E43" s="75" t="s">
        <v>203</v>
      </c>
      <c r="F43" s="75" t="s">
        <v>25</v>
      </c>
      <c r="G43" s="75" t="s">
        <v>1593</v>
      </c>
      <c r="H43" s="75">
        <v>6</v>
      </c>
      <c r="I43" s="77">
        <v>45826.423611111109</v>
      </c>
      <c r="J43" s="76">
        <v>45812</v>
      </c>
      <c r="K43" s="76">
        <v>45818</v>
      </c>
      <c r="L43" s="75" t="s">
        <v>2090</v>
      </c>
      <c r="N43" s="75">
        <v>0</v>
      </c>
    </row>
    <row r="44" spans="1:14" ht="21" customHeight="1">
      <c r="A44" s="75" t="s">
        <v>2119</v>
      </c>
      <c r="B44" s="75" t="s">
        <v>529</v>
      </c>
      <c r="C44" s="75">
        <v>9</v>
      </c>
      <c r="D44" s="75" t="s">
        <v>1592</v>
      </c>
      <c r="E44" s="75" t="s">
        <v>203</v>
      </c>
      <c r="F44" s="75" t="s">
        <v>25</v>
      </c>
      <c r="G44" s="75" t="s">
        <v>1593</v>
      </c>
      <c r="H44" s="75">
        <v>6</v>
      </c>
      <c r="I44" s="77">
        <v>45826.430555555555</v>
      </c>
      <c r="J44" s="76">
        <v>45812</v>
      </c>
      <c r="K44" s="76">
        <v>45818</v>
      </c>
      <c r="L44" s="75" t="s">
        <v>2090</v>
      </c>
      <c r="N44" s="75">
        <v>0</v>
      </c>
    </row>
    <row r="45" spans="1:14" ht="21" customHeight="1">
      <c r="A45" s="75" t="s">
        <v>2120</v>
      </c>
      <c r="B45" s="75" t="s">
        <v>529</v>
      </c>
      <c r="C45" s="75">
        <v>10</v>
      </c>
      <c r="D45" s="75" t="s">
        <v>1592</v>
      </c>
      <c r="E45" s="75" t="s">
        <v>203</v>
      </c>
      <c r="F45" s="75" t="s">
        <v>25</v>
      </c>
      <c r="G45" s="75" t="s">
        <v>1593</v>
      </c>
      <c r="H45" s="75">
        <v>6</v>
      </c>
      <c r="I45" s="77">
        <v>45826.503472222219</v>
      </c>
      <c r="J45" s="76">
        <v>45812</v>
      </c>
      <c r="K45" s="76">
        <v>45818</v>
      </c>
      <c r="L45" s="75" t="s">
        <v>2090</v>
      </c>
      <c r="N45" s="75">
        <v>0</v>
      </c>
    </row>
    <row r="46" spans="1:14" ht="21" customHeight="1">
      <c r="A46" s="75" t="s">
        <v>2121</v>
      </c>
      <c r="B46" s="75" t="s">
        <v>529</v>
      </c>
      <c r="C46" s="75">
        <v>11</v>
      </c>
      <c r="D46" s="75" t="s">
        <v>1592</v>
      </c>
      <c r="E46" s="75" t="s">
        <v>203</v>
      </c>
      <c r="F46" s="75" t="s">
        <v>25</v>
      </c>
      <c r="G46" s="75" t="s">
        <v>1593</v>
      </c>
      <c r="H46" s="75">
        <v>6</v>
      </c>
      <c r="I46" s="77">
        <v>45826.506944444445</v>
      </c>
      <c r="J46" s="76">
        <v>45812</v>
      </c>
      <c r="K46" s="76">
        <v>45818</v>
      </c>
      <c r="L46" s="75" t="s">
        <v>2090</v>
      </c>
      <c r="N46" s="75">
        <v>0</v>
      </c>
    </row>
    <row r="47" spans="1:14" ht="21" customHeight="1">
      <c r="A47" s="75" t="s">
        <v>2122</v>
      </c>
      <c r="B47" s="75" t="s">
        <v>529</v>
      </c>
      <c r="C47" s="75">
        <v>12</v>
      </c>
      <c r="D47" s="75" t="s">
        <v>1592</v>
      </c>
      <c r="E47" s="75" t="s">
        <v>203</v>
      </c>
      <c r="F47" s="75" t="s">
        <v>25</v>
      </c>
      <c r="G47" s="75" t="s">
        <v>1593</v>
      </c>
      <c r="H47" s="75">
        <v>6</v>
      </c>
      <c r="I47" s="77">
        <v>45826.402777777781</v>
      </c>
      <c r="J47" s="76">
        <v>45812</v>
      </c>
      <c r="K47" s="76">
        <v>45818</v>
      </c>
      <c r="L47" s="75" t="s">
        <v>2090</v>
      </c>
      <c r="N47" s="75">
        <v>0</v>
      </c>
    </row>
    <row r="48" spans="1:14" ht="21" customHeight="1">
      <c r="A48" s="75" t="s">
        <v>2123</v>
      </c>
      <c r="B48" s="75" t="s">
        <v>529</v>
      </c>
      <c r="C48" s="75">
        <v>13</v>
      </c>
      <c r="D48" s="75" t="s">
        <v>1592</v>
      </c>
      <c r="E48" s="75" t="s">
        <v>203</v>
      </c>
      <c r="F48" s="75" t="s">
        <v>25</v>
      </c>
      <c r="G48" s="75" t="s">
        <v>1593</v>
      </c>
      <c r="H48" s="75">
        <v>6</v>
      </c>
      <c r="I48" s="77">
        <v>45826.409722222219</v>
      </c>
      <c r="J48" s="76">
        <v>45812</v>
      </c>
      <c r="K48" s="76">
        <v>45818</v>
      </c>
      <c r="L48" s="75" t="s">
        <v>2090</v>
      </c>
      <c r="N48" s="75">
        <v>0</v>
      </c>
    </row>
    <row r="49" spans="1:14" ht="21" customHeight="1">
      <c r="A49" s="75" t="s">
        <v>2124</v>
      </c>
      <c r="B49" s="75" t="s">
        <v>529</v>
      </c>
      <c r="C49" s="75">
        <v>14</v>
      </c>
      <c r="D49" s="75" t="s">
        <v>1592</v>
      </c>
      <c r="E49" s="75" t="s">
        <v>203</v>
      </c>
      <c r="F49" s="75" t="s">
        <v>25</v>
      </c>
      <c r="G49" s="75" t="s">
        <v>1593</v>
      </c>
      <c r="H49" s="75">
        <v>6</v>
      </c>
      <c r="I49" s="77">
        <v>45826.458333333336</v>
      </c>
      <c r="J49" s="76">
        <v>45812</v>
      </c>
      <c r="K49" s="76">
        <v>45818</v>
      </c>
      <c r="L49" s="75" t="s">
        <v>2090</v>
      </c>
      <c r="N49" s="75">
        <v>0</v>
      </c>
    </row>
    <row r="50" spans="1:14" ht="21" customHeight="1">
      <c r="A50" s="75" t="s">
        <v>2125</v>
      </c>
      <c r="B50" s="75" t="s">
        <v>529</v>
      </c>
      <c r="C50" s="75">
        <v>15</v>
      </c>
      <c r="D50" s="75" t="s">
        <v>1592</v>
      </c>
      <c r="E50" s="75" t="s">
        <v>203</v>
      </c>
      <c r="F50" s="75" t="s">
        <v>25</v>
      </c>
      <c r="G50" s="75" t="s">
        <v>1593</v>
      </c>
      <c r="H50" s="75">
        <v>6</v>
      </c>
      <c r="I50" s="77">
        <v>45826.461805555555</v>
      </c>
      <c r="J50" s="76">
        <v>45812</v>
      </c>
      <c r="K50" s="76">
        <v>45818</v>
      </c>
      <c r="L50" s="75" t="s">
        <v>2090</v>
      </c>
      <c r="N50" s="75">
        <v>0</v>
      </c>
    </row>
    <row r="51" spans="1:14" ht="21" customHeight="1">
      <c r="A51" s="75" t="s">
        <v>2126</v>
      </c>
      <c r="B51" s="75" t="s">
        <v>529</v>
      </c>
      <c r="C51" s="75">
        <v>16</v>
      </c>
      <c r="D51" s="75" t="s">
        <v>1592</v>
      </c>
      <c r="E51" s="75" t="s">
        <v>203</v>
      </c>
      <c r="F51" s="75" t="s">
        <v>25</v>
      </c>
      <c r="G51" s="75" t="s">
        <v>1593</v>
      </c>
      <c r="H51" s="75">
        <v>6</v>
      </c>
      <c r="I51" s="77">
        <v>45826.451388888891</v>
      </c>
      <c r="J51" s="76">
        <v>45812</v>
      </c>
      <c r="K51" s="76">
        <v>45818</v>
      </c>
      <c r="L51" s="75" t="s">
        <v>2090</v>
      </c>
      <c r="N51" s="75">
        <v>0</v>
      </c>
    </row>
    <row r="52" spans="1:14" ht="21" customHeight="1">
      <c r="A52" s="75" t="s">
        <v>1616</v>
      </c>
      <c r="B52" s="75" t="s">
        <v>560</v>
      </c>
      <c r="C52" s="75">
        <v>1</v>
      </c>
      <c r="D52" s="75" t="s">
        <v>1592</v>
      </c>
      <c r="E52" s="75" t="s">
        <v>447</v>
      </c>
      <c r="G52" s="75" t="s">
        <v>1593</v>
      </c>
      <c r="H52" s="75">
        <v>6</v>
      </c>
      <c r="I52" s="77">
        <v>45825.59375</v>
      </c>
      <c r="J52" s="76">
        <v>45811</v>
      </c>
      <c r="K52" s="76">
        <v>45819</v>
      </c>
      <c r="L52" s="75" t="s">
        <v>2127</v>
      </c>
      <c r="N52" s="75">
        <v>0</v>
      </c>
    </row>
    <row r="53" spans="1:14" ht="21" customHeight="1">
      <c r="A53" s="75" t="s">
        <v>1618</v>
      </c>
      <c r="B53" s="75" t="s">
        <v>560</v>
      </c>
      <c r="C53" s="75">
        <v>2</v>
      </c>
      <c r="D53" s="75" t="s">
        <v>1592</v>
      </c>
      <c r="E53" s="75" t="s">
        <v>447</v>
      </c>
      <c r="G53" s="75" t="s">
        <v>1593</v>
      </c>
      <c r="H53" s="75">
        <v>6</v>
      </c>
      <c r="I53" s="77">
        <v>45825.597222222219</v>
      </c>
      <c r="J53" s="76">
        <v>45811</v>
      </c>
      <c r="K53" s="76">
        <v>45819</v>
      </c>
      <c r="L53" s="75" t="s">
        <v>2127</v>
      </c>
      <c r="N53" s="75">
        <v>0</v>
      </c>
    </row>
    <row r="54" spans="1:14" ht="21" customHeight="1">
      <c r="A54" s="75" t="s">
        <v>1619</v>
      </c>
      <c r="B54" s="75" t="s">
        <v>560</v>
      </c>
      <c r="C54" s="75">
        <v>3</v>
      </c>
      <c r="D54" s="75" t="s">
        <v>1592</v>
      </c>
      <c r="E54" s="75" t="s">
        <v>447</v>
      </c>
      <c r="G54" s="75" t="s">
        <v>1593</v>
      </c>
      <c r="H54" s="75">
        <v>6</v>
      </c>
      <c r="I54" s="77">
        <v>45825.604166666664</v>
      </c>
      <c r="J54" s="76">
        <v>45811</v>
      </c>
      <c r="K54" s="76">
        <v>45819</v>
      </c>
      <c r="L54" s="75" t="s">
        <v>2127</v>
      </c>
      <c r="N54" s="75">
        <v>0</v>
      </c>
    </row>
    <row r="55" spans="1:14" ht="21" customHeight="1">
      <c r="A55" s="75" t="s">
        <v>1620</v>
      </c>
      <c r="B55" s="75" t="s">
        <v>560</v>
      </c>
      <c r="C55" s="75">
        <v>4</v>
      </c>
      <c r="D55" s="75" t="s">
        <v>1592</v>
      </c>
      <c r="E55" s="75" t="s">
        <v>447</v>
      </c>
      <c r="G55" s="75" t="s">
        <v>1593</v>
      </c>
      <c r="H55" s="75">
        <v>6</v>
      </c>
      <c r="I55" s="77">
        <v>45825.617361111108</v>
      </c>
      <c r="J55" s="76">
        <v>45811</v>
      </c>
      <c r="K55" s="76">
        <v>45819</v>
      </c>
      <c r="L55" s="75" t="s">
        <v>2127</v>
      </c>
      <c r="N55" s="75">
        <v>0</v>
      </c>
    </row>
    <row r="56" spans="1:14" ht="21" customHeight="1">
      <c r="A56" s="75" t="s">
        <v>1623</v>
      </c>
      <c r="B56" s="75" t="s">
        <v>573</v>
      </c>
      <c r="C56" s="75">
        <v>2</v>
      </c>
      <c r="D56" s="75" t="s">
        <v>1592</v>
      </c>
      <c r="E56" s="75" t="s">
        <v>571</v>
      </c>
      <c r="F56" s="75" t="s">
        <v>25</v>
      </c>
      <c r="G56" s="75" t="s">
        <v>1597</v>
      </c>
      <c r="H56" s="75">
        <v>6</v>
      </c>
      <c r="I56" s="77">
        <v>45825.68472222222</v>
      </c>
      <c r="J56" s="76">
        <v>45811</v>
      </c>
      <c r="K56" s="76">
        <v>45819</v>
      </c>
      <c r="L56" s="75" t="s">
        <v>2128</v>
      </c>
      <c r="M56" s="75" t="s">
        <v>2129</v>
      </c>
      <c r="N56" s="75">
        <v>0</v>
      </c>
    </row>
    <row r="57" spans="1:14" ht="21" customHeight="1">
      <c r="A57" s="75" t="s">
        <v>2130</v>
      </c>
      <c r="B57" s="75" t="s">
        <v>568</v>
      </c>
      <c r="C57" s="75">
        <v>12</v>
      </c>
      <c r="D57" s="75" t="s">
        <v>1592</v>
      </c>
      <c r="E57" s="75" t="s">
        <v>203</v>
      </c>
      <c r="F57" s="75" t="s">
        <v>25</v>
      </c>
      <c r="G57" s="75" t="s">
        <v>1597</v>
      </c>
      <c r="H57" s="75">
        <v>6</v>
      </c>
      <c r="I57" s="77">
        <v>45827.505555555559</v>
      </c>
      <c r="J57" s="76">
        <v>45813</v>
      </c>
      <c r="K57" s="76">
        <v>45819</v>
      </c>
      <c r="L57" s="75" t="s">
        <v>2131</v>
      </c>
      <c r="N57" s="75">
        <v>0</v>
      </c>
    </row>
    <row r="58" spans="1:14" ht="21" customHeight="1">
      <c r="A58" s="75" t="s">
        <v>2132</v>
      </c>
      <c r="B58" s="75" t="s">
        <v>568</v>
      </c>
      <c r="C58" s="75">
        <v>13</v>
      </c>
      <c r="D58" s="75" t="s">
        <v>1592</v>
      </c>
      <c r="E58" s="75" t="s">
        <v>203</v>
      </c>
      <c r="F58" s="75" t="s">
        <v>25</v>
      </c>
      <c r="G58" s="75" t="s">
        <v>1597</v>
      </c>
      <c r="H58" s="75">
        <v>6</v>
      </c>
      <c r="I58" s="77">
        <v>45827.51666666667</v>
      </c>
      <c r="J58" s="76">
        <v>45813</v>
      </c>
      <c r="K58" s="76">
        <v>45819</v>
      </c>
      <c r="L58" s="75" t="s">
        <v>2131</v>
      </c>
      <c r="N58" s="75">
        <v>0</v>
      </c>
    </row>
    <row r="59" spans="1:14" ht="21" customHeight="1">
      <c r="A59" s="75" t="s">
        <v>2133</v>
      </c>
      <c r="B59" s="75" t="s">
        <v>568</v>
      </c>
      <c r="C59" s="75">
        <v>14</v>
      </c>
      <c r="D59" s="75" t="s">
        <v>1592</v>
      </c>
      <c r="E59" s="75" t="s">
        <v>203</v>
      </c>
      <c r="F59" s="75" t="s">
        <v>25</v>
      </c>
      <c r="G59" s="75" t="s">
        <v>1597</v>
      </c>
      <c r="H59" s="75">
        <v>6</v>
      </c>
      <c r="I59" s="77">
        <v>45827.52847222222</v>
      </c>
      <c r="J59" s="76">
        <v>45813</v>
      </c>
      <c r="K59" s="76">
        <v>45819</v>
      </c>
      <c r="L59" s="75" t="s">
        <v>2131</v>
      </c>
      <c r="N59" s="75">
        <v>0</v>
      </c>
    </row>
    <row r="60" spans="1:14" ht="21" customHeight="1">
      <c r="A60" s="75" t="s">
        <v>2134</v>
      </c>
      <c r="B60" s="75" t="s">
        <v>576</v>
      </c>
      <c r="C60" s="75">
        <v>7</v>
      </c>
      <c r="D60" s="75" t="s">
        <v>1592</v>
      </c>
      <c r="E60" s="75" t="s">
        <v>203</v>
      </c>
      <c r="F60" s="75" t="s">
        <v>25</v>
      </c>
      <c r="G60" s="75" t="s">
        <v>1597</v>
      </c>
      <c r="H60" s="75">
        <v>6</v>
      </c>
      <c r="I60" s="77">
        <v>45827.569444444445</v>
      </c>
      <c r="J60" s="76">
        <v>45813</v>
      </c>
      <c r="K60" s="76">
        <v>45819</v>
      </c>
      <c r="L60" s="75" t="s">
        <v>2110</v>
      </c>
      <c r="M60" s="75" t="s">
        <v>2135</v>
      </c>
      <c r="N60" s="75">
        <v>0</v>
      </c>
    </row>
    <row r="61" spans="1:14" ht="21" customHeight="1">
      <c r="A61" s="75" t="s">
        <v>2136</v>
      </c>
      <c r="B61" s="75" t="s">
        <v>576</v>
      </c>
      <c r="C61" s="75">
        <v>8</v>
      </c>
      <c r="D61" s="75" t="s">
        <v>1592</v>
      </c>
      <c r="E61" s="75" t="s">
        <v>203</v>
      </c>
      <c r="F61" s="75" t="s">
        <v>25</v>
      </c>
      <c r="G61" s="75" t="s">
        <v>1597</v>
      </c>
      <c r="H61" s="75">
        <v>6</v>
      </c>
      <c r="I61" s="77">
        <v>45827.522222222222</v>
      </c>
      <c r="J61" s="76">
        <v>45813</v>
      </c>
      <c r="K61" s="76">
        <v>45819</v>
      </c>
      <c r="L61" s="75" t="s">
        <v>2110</v>
      </c>
      <c r="M61" s="75" t="s">
        <v>2135</v>
      </c>
      <c r="N61" s="75">
        <v>0</v>
      </c>
    </row>
    <row r="62" spans="1:14" ht="21" customHeight="1">
      <c r="A62" s="75" t="s">
        <v>2137</v>
      </c>
      <c r="B62" s="75" t="s">
        <v>576</v>
      </c>
      <c r="C62" s="75">
        <v>9</v>
      </c>
      <c r="D62" s="75" t="s">
        <v>1592</v>
      </c>
      <c r="E62" s="75" t="s">
        <v>203</v>
      </c>
      <c r="F62" s="75" t="s">
        <v>25</v>
      </c>
      <c r="G62" s="75" t="s">
        <v>1597</v>
      </c>
      <c r="H62" s="75">
        <v>6</v>
      </c>
      <c r="I62" s="77">
        <v>45827.510416666664</v>
      </c>
      <c r="J62" s="76">
        <v>45813</v>
      </c>
      <c r="K62" s="76">
        <v>45819</v>
      </c>
      <c r="L62" s="75" t="s">
        <v>2131</v>
      </c>
      <c r="N62" s="75">
        <v>0</v>
      </c>
    </row>
    <row r="63" spans="1:14" ht="21" customHeight="1">
      <c r="A63" s="75" t="s">
        <v>2138</v>
      </c>
      <c r="B63" s="75" t="s">
        <v>576</v>
      </c>
      <c r="C63" s="75">
        <v>10</v>
      </c>
      <c r="D63" s="75" t="s">
        <v>1592</v>
      </c>
      <c r="E63" s="75" t="s">
        <v>203</v>
      </c>
      <c r="F63" s="75" t="s">
        <v>25</v>
      </c>
      <c r="G63" s="75" t="s">
        <v>1597</v>
      </c>
      <c r="H63" s="75">
        <v>6</v>
      </c>
      <c r="I63" s="77">
        <v>45827.498611111114</v>
      </c>
      <c r="J63" s="76">
        <v>45813</v>
      </c>
      <c r="K63" s="76">
        <v>45819</v>
      </c>
      <c r="L63" s="75" t="s">
        <v>2131</v>
      </c>
      <c r="N63" s="75">
        <v>0</v>
      </c>
    </row>
    <row r="64" spans="1:14" ht="21" customHeight="1">
      <c r="A64" s="75" t="s">
        <v>2139</v>
      </c>
      <c r="B64" s="75" t="s">
        <v>576</v>
      </c>
      <c r="C64" s="75">
        <v>11</v>
      </c>
      <c r="D64" s="75" t="s">
        <v>1592</v>
      </c>
      <c r="E64" s="75" t="s">
        <v>203</v>
      </c>
      <c r="F64" s="75" t="s">
        <v>25</v>
      </c>
      <c r="G64" s="75" t="s">
        <v>1597</v>
      </c>
      <c r="H64" s="75">
        <v>6</v>
      </c>
      <c r="I64" s="77">
        <v>45827.573611111111</v>
      </c>
      <c r="J64" s="76">
        <v>45813</v>
      </c>
      <c r="K64" s="76">
        <v>45819</v>
      </c>
      <c r="L64" s="75" t="s">
        <v>2131</v>
      </c>
      <c r="N64" s="75">
        <v>0</v>
      </c>
    </row>
    <row r="65" spans="1:14" ht="21" customHeight="1">
      <c r="A65" s="75" t="s">
        <v>2140</v>
      </c>
      <c r="B65" s="75" t="s">
        <v>576</v>
      </c>
      <c r="C65" s="75">
        <v>12</v>
      </c>
      <c r="D65" s="75" t="s">
        <v>1592</v>
      </c>
      <c r="E65" s="75" t="s">
        <v>203</v>
      </c>
      <c r="F65" s="75" t="s">
        <v>25</v>
      </c>
      <c r="G65" s="75" t="s">
        <v>1597</v>
      </c>
      <c r="H65" s="75">
        <v>6</v>
      </c>
      <c r="I65" s="77">
        <v>45827.474999999999</v>
      </c>
      <c r="J65" s="76">
        <v>45813</v>
      </c>
      <c r="K65" s="76">
        <v>45819</v>
      </c>
      <c r="L65" s="75" t="s">
        <v>2131</v>
      </c>
      <c r="N65" s="75">
        <v>0</v>
      </c>
    </row>
    <row r="66" spans="1:14" ht="21" customHeight="1">
      <c r="A66" s="75" t="s">
        <v>2141</v>
      </c>
      <c r="B66" s="75" t="s">
        <v>576</v>
      </c>
      <c r="C66" s="75">
        <v>13</v>
      </c>
      <c r="D66" s="75" t="s">
        <v>1592</v>
      </c>
      <c r="E66" s="75" t="s">
        <v>203</v>
      </c>
      <c r="F66" s="75" t="s">
        <v>25</v>
      </c>
      <c r="G66" s="75" t="s">
        <v>1597</v>
      </c>
      <c r="H66" s="75">
        <v>6</v>
      </c>
      <c r="I66" s="77">
        <v>45827.50277777778</v>
      </c>
      <c r="J66" s="76">
        <v>45813</v>
      </c>
      <c r="K66" s="76">
        <v>45819</v>
      </c>
      <c r="L66" s="75" t="s">
        <v>2131</v>
      </c>
      <c r="N66" s="75">
        <v>0</v>
      </c>
    </row>
    <row r="67" spans="1:14" ht="21" customHeight="1">
      <c r="A67" s="75" t="s">
        <v>2142</v>
      </c>
      <c r="B67" s="75" t="s">
        <v>576</v>
      </c>
      <c r="C67" s="75">
        <v>14</v>
      </c>
      <c r="D67" s="75" t="s">
        <v>1592</v>
      </c>
      <c r="E67" s="75" t="s">
        <v>203</v>
      </c>
      <c r="F67" s="75" t="s">
        <v>25</v>
      </c>
      <c r="G67" s="75" t="s">
        <v>1597</v>
      </c>
      <c r="H67" s="75">
        <v>6</v>
      </c>
      <c r="I67" s="77">
        <v>45827.496527777781</v>
      </c>
      <c r="J67" s="76">
        <v>45813</v>
      </c>
      <c r="K67" s="76">
        <v>45819</v>
      </c>
      <c r="L67" s="75" t="s">
        <v>2131</v>
      </c>
      <c r="N67" s="75">
        <v>0</v>
      </c>
    </row>
    <row r="68" spans="1:14" ht="21" customHeight="1">
      <c r="A68" s="75" t="s">
        <v>2143</v>
      </c>
      <c r="B68" s="75" t="s">
        <v>576</v>
      </c>
      <c r="C68" s="75">
        <v>15</v>
      </c>
      <c r="D68" s="75" t="s">
        <v>1592</v>
      </c>
      <c r="E68" s="75" t="s">
        <v>203</v>
      </c>
      <c r="F68" s="75" t="s">
        <v>25</v>
      </c>
      <c r="G68" s="75" t="s">
        <v>1597</v>
      </c>
      <c r="H68" s="75">
        <v>6</v>
      </c>
      <c r="I68" s="77">
        <v>45827.477083333331</v>
      </c>
      <c r="J68" s="76">
        <v>45813</v>
      </c>
      <c r="K68" s="76">
        <v>45819</v>
      </c>
      <c r="L68" s="75" t="s">
        <v>2131</v>
      </c>
      <c r="N68" s="75">
        <v>0</v>
      </c>
    </row>
    <row r="69" spans="1:14" ht="21" customHeight="1">
      <c r="A69" s="75" t="s">
        <v>2144</v>
      </c>
      <c r="B69" s="75" t="s">
        <v>576</v>
      </c>
      <c r="C69" s="75">
        <v>16</v>
      </c>
      <c r="D69" s="75" t="s">
        <v>1592</v>
      </c>
      <c r="E69" s="75" t="s">
        <v>203</v>
      </c>
      <c r="F69" s="75" t="s">
        <v>25</v>
      </c>
      <c r="G69" s="75" t="s">
        <v>1597</v>
      </c>
      <c r="H69" s="75">
        <v>6</v>
      </c>
      <c r="I69" s="77">
        <v>45827.459722222222</v>
      </c>
      <c r="J69" s="76">
        <v>45813</v>
      </c>
      <c r="K69" s="76">
        <v>45819</v>
      </c>
      <c r="L69" s="75" t="s">
        <v>2131</v>
      </c>
      <c r="N69" s="75">
        <v>0</v>
      </c>
    </row>
    <row r="70" spans="1:14" ht="21" customHeight="1">
      <c r="A70" s="75" t="s">
        <v>2145</v>
      </c>
      <c r="B70" s="75" t="s">
        <v>576</v>
      </c>
      <c r="C70" s="75">
        <v>17</v>
      </c>
      <c r="D70" s="75" t="s">
        <v>1592</v>
      </c>
      <c r="E70" s="75" t="s">
        <v>203</v>
      </c>
      <c r="F70" s="75" t="s">
        <v>25</v>
      </c>
      <c r="G70" s="75" t="s">
        <v>1597</v>
      </c>
      <c r="H70" s="75">
        <v>6</v>
      </c>
      <c r="I70" s="77">
        <v>45827.455555555556</v>
      </c>
      <c r="J70" s="76">
        <v>45813</v>
      </c>
      <c r="K70" s="76">
        <v>45819</v>
      </c>
      <c r="L70" s="75" t="s">
        <v>2131</v>
      </c>
      <c r="N70" s="75">
        <v>0</v>
      </c>
    </row>
    <row r="71" spans="1:14" ht="21" customHeight="1">
      <c r="A71" s="75" t="s">
        <v>2146</v>
      </c>
      <c r="B71" s="75" t="s">
        <v>576</v>
      </c>
      <c r="C71" s="75">
        <v>18</v>
      </c>
      <c r="D71" s="75" t="s">
        <v>1592</v>
      </c>
      <c r="E71" s="75" t="s">
        <v>203</v>
      </c>
      <c r="F71" s="75" t="s">
        <v>25</v>
      </c>
      <c r="G71" s="75" t="s">
        <v>1597</v>
      </c>
      <c r="H71" s="75">
        <v>6</v>
      </c>
      <c r="I71" s="77">
        <v>45827.429166666669</v>
      </c>
      <c r="J71" s="76">
        <v>45813</v>
      </c>
      <c r="K71" s="76">
        <v>45819</v>
      </c>
      <c r="L71" s="75" t="s">
        <v>2131</v>
      </c>
      <c r="N71" s="75">
        <v>0</v>
      </c>
    </row>
    <row r="72" spans="1:14" ht="21" customHeight="1">
      <c r="A72" s="75" t="s">
        <v>2147</v>
      </c>
      <c r="B72" s="75" t="s">
        <v>576</v>
      </c>
      <c r="C72" s="75">
        <v>19</v>
      </c>
      <c r="D72" s="75" t="s">
        <v>1592</v>
      </c>
      <c r="E72" s="75" t="s">
        <v>203</v>
      </c>
      <c r="F72" s="75" t="s">
        <v>25</v>
      </c>
      <c r="G72" s="75" t="s">
        <v>1597</v>
      </c>
      <c r="H72" s="75">
        <v>6</v>
      </c>
      <c r="I72" s="77">
        <v>45827.433333333334</v>
      </c>
      <c r="J72" s="76">
        <v>45813</v>
      </c>
      <c r="K72" s="76">
        <v>45819</v>
      </c>
      <c r="L72" s="75" t="s">
        <v>2131</v>
      </c>
      <c r="N72" s="75">
        <v>0</v>
      </c>
    </row>
    <row r="73" spans="1:14" ht="21" customHeight="1">
      <c r="A73" s="75" t="s">
        <v>2148</v>
      </c>
      <c r="B73" s="75" t="s">
        <v>576</v>
      </c>
      <c r="C73" s="75">
        <v>20</v>
      </c>
      <c r="D73" s="75" t="s">
        <v>1592</v>
      </c>
      <c r="E73" s="75" t="s">
        <v>203</v>
      </c>
      <c r="F73" s="75" t="s">
        <v>25</v>
      </c>
      <c r="G73" s="75" t="s">
        <v>1597</v>
      </c>
      <c r="H73" s="75">
        <v>6</v>
      </c>
      <c r="I73" s="77">
        <v>45827.552083333336</v>
      </c>
      <c r="J73" s="76">
        <v>45813</v>
      </c>
      <c r="K73" s="76">
        <v>45819</v>
      </c>
      <c r="L73" s="75" t="s">
        <v>2131</v>
      </c>
      <c r="N73" s="75">
        <v>0</v>
      </c>
    </row>
    <row r="74" spans="1:14" ht="21" customHeight="1">
      <c r="A74" s="75" t="s">
        <v>2149</v>
      </c>
      <c r="B74" s="75" t="s">
        <v>576</v>
      </c>
      <c r="C74" s="75">
        <v>21</v>
      </c>
      <c r="D74" s="75" t="s">
        <v>1592</v>
      </c>
      <c r="E74" s="75" t="s">
        <v>203</v>
      </c>
      <c r="F74" s="75" t="s">
        <v>25</v>
      </c>
      <c r="G74" s="75" t="s">
        <v>1597</v>
      </c>
      <c r="H74" s="75">
        <v>6</v>
      </c>
      <c r="I74" s="77">
        <v>45827.561111111114</v>
      </c>
      <c r="J74" s="76">
        <v>45813</v>
      </c>
      <c r="K74" s="76">
        <v>45819</v>
      </c>
      <c r="L74" s="75" t="s">
        <v>2131</v>
      </c>
      <c r="N74" s="75">
        <v>0</v>
      </c>
    </row>
    <row r="75" spans="1:14" ht="21" customHeight="1">
      <c r="A75" s="75" t="s">
        <v>2150</v>
      </c>
      <c r="B75" s="75" t="s">
        <v>576</v>
      </c>
      <c r="C75" s="75">
        <v>22</v>
      </c>
      <c r="D75" s="75" t="s">
        <v>1592</v>
      </c>
      <c r="E75" s="75" t="s">
        <v>203</v>
      </c>
      <c r="F75" s="75" t="s">
        <v>25</v>
      </c>
      <c r="G75" s="75" t="s">
        <v>1597</v>
      </c>
      <c r="H75" s="75">
        <v>6</v>
      </c>
      <c r="I75" s="77">
        <v>45827.543055555558</v>
      </c>
      <c r="J75" s="76">
        <v>45813</v>
      </c>
      <c r="K75" s="76">
        <v>45819</v>
      </c>
      <c r="L75" s="75" t="s">
        <v>2131</v>
      </c>
      <c r="N75" s="75">
        <v>0</v>
      </c>
    </row>
    <row r="76" spans="1:14" ht="21" customHeight="1">
      <c r="A76" s="75" t="s">
        <v>2151</v>
      </c>
      <c r="B76" s="75" t="s">
        <v>576</v>
      </c>
      <c r="C76" s="75">
        <v>23</v>
      </c>
      <c r="D76" s="75" t="s">
        <v>1592</v>
      </c>
      <c r="E76" s="75" t="s">
        <v>203</v>
      </c>
      <c r="F76" s="75" t="s">
        <v>25</v>
      </c>
      <c r="G76" s="75" t="s">
        <v>1597</v>
      </c>
      <c r="H76" s="75">
        <v>6</v>
      </c>
      <c r="I76" s="77">
        <v>45827.526388888888</v>
      </c>
      <c r="J76" s="76">
        <v>45813</v>
      </c>
      <c r="K76" s="76">
        <v>45819</v>
      </c>
      <c r="L76" s="75" t="s">
        <v>2131</v>
      </c>
      <c r="N76" s="75">
        <v>0</v>
      </c>
    </row>
    <row r="77" spans="1:14" ht="21" customHeight="1">
      <c r="A77" s="75" t="s">
        <v>2152</v>
      </c>
      <c r="B77" s="75" t="s">
        <v>576</v>
      </c>
      <c r="C77" s="75">
        <v>24</v>
      </c>
      <c r="D77" s="75" t="s">
        <v>1592</v>
      </c>
      <c r="E77" s="75" t="s">
        <v>203</v>
      </c>
      <c r="F77" s="75" t="s">
        <v>25</v>
      </c>
      <c r="G77" s="75" t="s">
        <v>1597</v>
      </c>
      <c r="H77" s="75">
        <v>6</v>
      </c>
      <c r="I77" s="77">
        <v>45827.45416666667</v>
      </c>
      <c r="J77" s="76">
        <v>45813</v>
      </c>
      <c r="K77" s="76">
        <v>45819</v>
      </c>
      <c r="L77" s="75" t="s">
        <v>2131</v>
      </c>
      <c r="N77" s="75">
        <v>0</v>
      </c>
    </row>
    <row r="78" spans="1:14" ht="21" customHeight="1">
      <c r="A78" s="75" t="s">
        <v>2153</v>
      </c>
      <c r="B78" s="75" t="s">
        <v>576</v>
      </c>
      <c r="C78" s="75">
        <v>25</v>
      </c>
      <c r="D78" s="75" t="s">
        <v>1592</v>
      </c>
      <c r="E78" s="75" t="s">
        <v>203</v>
      </c>
      <c r="F78" s="75" t="s">
        <v>25</v>
      </c>
      <c r="G78" s="75" t="s">
        <v>1597</v>
      </c>
      <c r="H78" s="75">
        <v>6</v>
      </c>
      <c r="I78" s="77">
        <v>45827.45208333333</v>
      </c>
      <c r="J78" s="76">
        <v>45813</v>
      </c>
      <c r="K78" s="76">
        <v>45819</v>
      </c>
      <c r="L78" s="75" t="s">
        <v>2131</v>
      </c>
      <c r="N78" s="75">
        <v>0</v>
      </c>
    </row>
    <row r="79" spans="1:14" ht="21" customHeight="1">
      <c r="A79" s="75" t="s">
        <v>2154</v>
      </c>
      <c r="B79" s="75" t="s">
        <v>576</v>
      </c>
      <c r="C79" s="75">
        <v>26</v>
      </c>
      <c r="D79" s="75" t="s">
        <v>1592</v>
      </c>
      <c r="E79" s="75" t="s">
        <v>203</v>
      </c>
      <c r="F79" s="75" t="s">
        <v>25</v>
      </c>
      <c r="G79" s="75" t="s">
        <v>1597</v>
      </c>
      <c r="H79" s="75">
        <v>6</v>
      </c>
      <c r="I79" s="77">
        <v>45827.565972222219</v>
      </c>
      <c r="J79" s="76">
        <v>45813</v>
      </c>
      <c r="K79" s="76">
        <v>45819</v>
      </c>
      <c r="L79" s="75" t="s">
        <v>2131</v>
      </c>
      <c r="N79" s="75">
        <v>0</v>
      </c>
    </row>
    <row r="80" spans="1:14" ht="21" customHeight="1">
      <c r="A80" s="75" t="s">
        <v>2155</v>
      </c>
      <c r="B80" s="75" t="s">
        <v>576</v>
      </c>
      <c r="C80" s="75">
        <v>27</v>
      </c>
      <c r="D80" s="75" t="s">
        <v>1592</v>
      </c>
      <c r="E80" s="75" t="s">
        <v>203</v>
      </c>
      <c r="F80" s="75" t="s">
        <v>25</v>
      </c>
      <c r="G80" s="75" t="s">
        <v>1597</v>
      </c>
      <c r="H80" s="75">
        <v>6</v>
      </c>
      <c r="I80" s="77">
        <v>45827.415277777778</v>
      </c>
      <c r="J80" s="76">
        <v>45813</v>
      </c>
      <c r="K80" s="76">
        <v>45819</v>
      </c>
      <c r="L80" s="75" t="s">
        <v>2131</v>
      </c>
      <c r="N80" s="75">
        <v>0</v>
      </c>
    </row>
    <row r="81" spans="1:14" ht="21" customHeight="1">
      <c r="A81" s="75" t="s">
        <v>2156</v>
      </c>
      <c r="B81" s="75" t="s">
        <v>577</v>
      </c>
      <c r="C81" s="75">
        <v>1</v>
      </c>
      <c r="D81" s="75" t="s">
        <v>1592</v>
      </c>
      <c r="E81" s="75" t="s">
        <v>203</v>
      </c>
      <c r="F81" s="75" t="s">
        <v>25</v>
      </c>
      <c r="G81" s="75" t="s">
        <v>1593</v>
      </c>
      <c r="H81" s="75">
        <v>6</v>
      </c>
      <c r="I81" s="77">
        <v>45827.552083333336</v>
      </c>
      <c r="J81" s="76">
        <v>45813</v>
      </c>
      <c r="K81" s="76">
        <v>45819</v>
      </c>
      <c r="L81" s="75" t="s">
        <v>2090</v>
      </c>
      <c r="N81" s="75">
        <v>0</v>
      </c>
    </row>
    <row r="82" spans="1:14" ht="21" customHeight="1">
      <c r="A82" s="75" t="s">
        <v>2157</v>
      </c>
      <c r="B82" s="75" t="s">
        <v>577</v>
      </c>
      <c r="C82" s="75">
        <v>5</v>
      </c>
      <c r="D82" s="75" t="s">
        <v>1592</v>
      </c>
      <c r="E82" s="75" t="s">
        <v>203</v>
      </c>
      <c r="F82" s="75" t="s">
        <v>25</v>
      </c>
      <c r="G82" s="75" t="s">
        <v>1593</v>
      </c>
      <c r="H82" s="75">
        <v>6</v>
      </c>
      <c r="I82" s="77">
        <v>45827.458333333336</v>
      </c>
      <c r="J82" s="76">
        <v>45813</v>
      </c>
      <c r="K82" s="76">
        <v>45819</v>
      </c>
      <c r="L82" s="75" t="s">
        <v>2090</v>
      </c>
      <c r="N82" s="75">
        <v>0</v>
      </c>
    </row>
    <row r="83" spans="1:14" ht="21" customHeight="1">
      <c r="A83" s="75" t="s">
        <v>2158</v>
      </c>
      <c r="B83" s="75" t="s">
        <v>577</v>
      </c>
      <c r="C83" s="75">
        <v>7</v>
      </c>
      <c r="D83" s="75" t="s">
        <v>1592</v>
      </c>
      <c r="E83" s="75" t="s">
        <v>203</v>
      </c>
      <c r="F83" s="75" t="s">
        <v>25</v>
      </c>
      <c r="G83" s="75" t="s">
        <v>1593</v>
      </c>
      <c r="H83" s="75">
        <v>6</v>
      </c>
      <c r="I83" s="77">
        <v>45827.482638888891</v>
      </c>
      <c r="J83" s="76">
        <v>45813</v>
      </c>
      <c r="K83" s="76">
        <v>45819</v>
      </c>
      <c r="L83" s="75" t="s">
        <v>2159</v>
      </c>
      <c r="N83" s="75">
        <v>0</v>
      </c>
    </row>
    <row r="84" spans="1:14" ht="21" customHeight="1">
      <c r="A84" s="75" t="s">
        <v>2160</v>
      </c>
      <c r="B84" s="75" t="s">
        <v>577</v>
      </c>
      <c r="C84" s="75">
        <v>8</v>
      </c>
      <c r="D84" s="75" t="s">
        <v>1592</v>
      </c>
      <c r="E84" s="75" t="s">
        <v>203</v>
      </c>
      <c r="F84" s="75" t="s">
        <v>25</v>
      </c>
      <c r="G84" s="75" t="s">
        <v>1593</v>
      </c>
      <c r="H84" s="75">
        <v>6</v>
      </c>
      <c r="I84" s="77">
        <v>45827.563888888886</v>
      </c>
      <c r="J84" s="76">
        <v>45813</v>
      </c>
      <c r="K84" s="76">
        <v>45819</v>
      </c>
      <c r="L84" s="75" t="s">
        <v>2083</v>
      </c>
      <c r="M84" s="75" t="s">
        <v>2161</v>
      </c>
      <c r="N84" s="75">
        <v>0</v>
      </c>
    </row>
    <row r="85" spans="1:14" ht="21" customHeight="1">
      <c r="A85" s="75" t="s">
        <v>2162</v>
      </c>
      <c r="B85" s="75" t="s">
        <v>577</v>
      </c>
      <c r="C85" s="75">
        <v>9</v>
      </c>
      <c r="D85" s="75" t="s">
        <v>1592</v>
      </c>
      <c r="E85" s="75" t="s">
        <v>203</v>
      </c>
      <c r="F85" s="75" t="s">
        <v>25</v>
      </c>
      <c r="G85" s="75" t="s">
        <v>1593</v>
      </c>
      <c r="H85" s="75">
        <v>6</v>
      </c>
      <c r="I85" s="77">
        <v>45827.577777777777</v>
      </c>
      <c r="J85" s="76">
        <v>45813</v>
      </c>
      <c r="K85" s="76">
        <v>45819</v>
      </c>
      <c r="L85" s="75" t="s">
        <v>2159</v>
      </c>
      <c r="N85" s="75">
        <v>0</v>
      </c>
    </row>
    <row r="86" spans="1:14" ht="21" customHeight="1">
      <c r="A86" s="75" t="s">
        <v>2163</v>
      </c>
      <c r="B86" s="75" t="s">
        <v>577</v>
      </c>
      <c r="C86" s="75">
        <v>10</v>
      </c>
      <c r="D86" s="75" t="s">
        <v>1592</v>
      </c>
      <c r="E86" s="75" t="s">
        <v>203</v>
      </c>
      <c r="F86" s="75" t="s">
        <v>25</v>
      </c>
      <c r="G86" s="75" t="s">
        <v>1593</v>
      </c>
      <c r="H86" s="75">
        <v>6</v>
      </c>
      <c r="I86" s="77">
        <v>45827.599305555559</v>
      </c>
      <c r="J86" s="76">
        <v>45813</v>
      </c>
      <c r="K86" s="76">
        <v>45819</v>
      </c>
      <c r="L86" s="75" t="s">
        <v>2159</v>
      </c>
      <c r="N86" s="75">
        <v>0</v>
      </c>
    </row>
    <row r="87" spans="1:14" ht="21" customHeight="1">
      <c r="A87" s="75" t="s">
        <v>2164</v>
      </c>
      <c r="B87" s="75" t="s">
        <v>577</v>
      </c>
      <c r="C87" s="75">
        <v>11</v>
      </c>
      <c r="D87" s="75" t="s">
        <v>1592</v>
      </c>
      <c r="E87" s="75" t="s">
        <v>203</v>
      </c>
      <c r="F87" s="75" t="s">
        <v>25</v>
      </c>
      <c r="G87" s="75" t="s">
        <v>1593</v>
      </c>
      <c r="H87" s="75">
        <v>6</v>
      </c>
      <c r="I87" s="77">
        <v>45827.433333333334</v>
      </c>
      <c r="J87" s="76">
        <v>45813</v>
      </c>
      <c r="K87" s="76">
        <v>45819</v>
      </c>
      <c r="L87" s="75" t="s">
        <v>2159</v>
      </c>
      <c r="N87" s="75">
        <v>0</v>
      </c>
    </row>
    <row r="88" spans="1:14" ht="21" customHeight="1">
      <c r="A88" s="75" t="s">
        <v>2165</v>
      </c>
      <c r="B88" s="75" t="s">
        <v>577</v>
      </c>
      <c r="C88" s="75">
        <v>12</v>
      </c>
      <c r="D88" s="75" t="s">
        <v>1592</v>
      </c>
      <c r="E88" s="75" t="s">
        <v>203</v>
      </c>
      <c r="F88" s="75" t="s">
        <v>25</v>
      </c>
      <c r="G88" s="75" t="s">
        <v>1593</v>
      </c>
      <c r="H88" s="75">
        <v>6</v>
      </c>
      <c r="I88" s="77">
        <v>45827.445138888892</v>
      </c>
      <c r="J88" s="76">
        <v>45813</v>
      </c>
      <c r="K88" s="76">
        <v>45819</v>
      </c>
      <c r="L88" s="75" t="s">
        <v>2159</v>
      </c>
      <c r="N88" s="75">
        <v>0</v>
      </c>
    </row>
    <row r="89" spans="1:14" ht="21" customHeight="1">
      <c r="A89" s="75" t="s">
        <v>2166</v>
      </c>
      <c r="B89" s="75" t="s">
        <v>577</v>
      </c>
      <c r="C89" s="75">
        <v>13</v>
      </c>
      <c r="D89" s="75" t="s">
        <v>1592</v>
      </c>
      <c r="E89" s="75" t="s">
        <v>203</v>
      </c>
      <c r="F89" s="75" t="s">
        <v>25</v>
      </c>
      <c r="G89" s="75" t="s">
        <v>1593</v>
      </c>
      <c r="H89" s="75">
        <v>6</v>
      </c>
      <c r="I89" s="77">
        <v>45827.454861111109</v>
      </c>
      <c r="J89" s="76">
        <v>45813</v>
      </c>
      <c r="K89" s="76">
        <v>45819</v>
      </c>
      <c r="L89" s="75" t="s">
        <v>2159</v>
      </c>
      <c r="N89" s="75">
        <v>0</v>
      </c>
    </row>
    <row r="90" spans="1:14" ht="21" customHeight="1">
      <c r="A90" s="75" t="s">
        <v>2167</v>
      </c>
      <c r="B90" s="75" t="s">
        <v>582</v>
      </c>
      <c r="C90" s="75">
        <v>1</v>
      </c>
      <c r="D90" s="75" t="s">
        <v>1592</v>
      </c>
      <c r="E90" s="75" t="s">
        <v>203</v>
      </c>
      <c r="F90" s="75" t="s">
        <v>25</v>
      </c>
      <c r="G90" s="75" t="s">
        <v>1593</v>
      </c>
      <c r="H90" s="75">
        <v>6</v>
      </c>
      <c r="I90" s="77">
        <v>45827.548611111109</v>
      </c>
      <c r="J90" s="76">
        <v>45813</v>
      </c>
      <c r="K90" s="76">
        <v>45819</v>
      </c>
      <c r="L90" s="75" t="s">
        <v>2159</v>
      </c>
      <c r="N90" s="75">
        <v>0</v>
      </c>
    </row>
    <row r="91" spans="1:14" ht="21" customHeight="1">
      <c r="A91" s="75" t="s">
        <v>2168</v>
      </c>
      <c r="B91" s="75" t="s">
        <v>585</v>
      </c>
      <c r="C91" s="75">
        <v>1</v>
      </c>
      <c r="D91" s="75" t="s">
        <v>1592</v>
      </c>
      <c r="E91" s="75" t="s">
        <v>203</v>
      </c>
      <c r="F91" s="75" t="s">
        <v>25</v>
      </c>
      <c r="G91" s="75" t="s">
        <v>1593</v>
      </c>
      <c r="H91" s="75">
        <v>6</v>
      </c>
      <c r="I91" s="77">
        <v>45827.520833333336</v>
      </c>
      <c r="J91" s="76">
        <v>45813</v>
      </c>
      <c r="K91" s="76">
        <v>45819</v>
      </c>
      <c r="L91" s="75" t="s">
        <v>2159</v>
      </c>
      <c r="N91" s="75">
        <v>0</v>
      </c>
    </row>
    <row r="92" spans="1:14" ht="21" customHeight="1">
      <c r="A92" s="75" t="s">
        <v>2169</v>
      </c>
      <c r="B92" s="75" t="s">
        <v>585</v>
      </c>
      <c r="C92" s="75">
        <v>2</v>
      </c>
      <c r="D92" s="75" t="s">
        <v>1592</v>
      </c>
      <c r="E92" s="75" t="s">
        <v>203</v>
      </c>
      <c r="F92" s="75" t="s">
        <v>25</v>
      </c>
      <c r="G92" s="75" t="s">
        <v>1593</v>
      </c>
      <c r="H92" s="75">
        <v>6</v>
      </c>
      <c r="I92" s="77">
        <v>45827.545138888891</v>
      </c>
      <c r="J92" s="76">
        <v>45813</v>
      </c>
      <c r="K92" s="76">
        <v>45819</v>
      </c>
      <c r="L92" s="75" t="s">
        <v>2159</v>
      </c>
      <c r="N92" s="75">
        <v>0</v>
      </c>
    </row>
    <row r="93" spans="1:14" ht="21" customHeight="1">
      <c r="A93" s="75" t="s">
        <v>2170</v>
      </c>
      <c r="B93" s="75" t="s">
        <v>585</v>
      </c>
      <c r="C93" s="75">
        <v>3</v>
      </c>
      <c r="D93" s="75" t="s">
        <v>1592</v>
      </c>
      <c r="E93" s="75" t="s">
        <v>203</v>
      </c>
      <c r="F93" s="75" t="s">
        <v>25</v>
      </c>
      <c r="G93" s="75" t="s">
        <v>1593</v>
      </c>
      <c r="H93" s="75">
        <v>6</v>
      </c>
      <c r="I93" s="77">
        <v>45827.579861111109</v>
      </c>
      <c r="J93" s="76">
        <v>45813</v>
      </c>
      <c r="K93" s="76">
        <v>45819</v>
      </c>
      <c r="L93" s="75" t="s">
        <v>2159</v>
      </c>
      <c r="N93" s="75">
        <v>0</v>
      </c>
    </row>
    <row r="94" spans="1:14" ht="21" customHeight="1">
      <c r="A94" s="75" t="s">
        <v>2171</v>
      </c>
      <c r="B94" s="75" t="s">
        <v>607</v>
      </c>
      <c r="C94" s="75">
        <v>1</v>
      </c>
      <c r="D94" s="75" t="s">
        <v>1592</v>
      </c>
      <c r="E94" s="75" t="s">
        <v>203</v>
      </c>
      <c r="F94" s="75" t="s">
        <v>25</v>
      </c>
      <c r="G94" s="75" t="s">
        <v>1593</v>
      </c>
      <c r="H94" s="75">
        <v>6</v>
      </c>
      <c r="I94" s="77">
        <v>45828.451388888891</v>
      </c>
      <c r="J94" s="76">
        <v>45814</v>
      </c>
      <c r="K94" s="76">
        <v>45820</v>
      </c>
      <c r="L94" s="75" t="s">
        <v>2159</v>
      </c>
      <c r="N94" s="75">
        <v>0</v>
      </c>
    </row>
    <row r="95" spans="1:14" ht="21" customHeight="1">
      <c r="A95" s="75" t="s">
        <v>2172</v>
      </c>
      <c r="B95" s="75" t="s">
        <v>607</v>
      </c>
      <c r="C95" s="75">
        <v>2</v>
      </c>
      <c r="D95" s="75" t="s">
        <v>1592</v>
      </c>
      <c r="E95" s="75" t="s">
        <v>203</v>
      </c>
      <c r="F95" s="75" t="s">
        <v>25</v>
      </c>
      <c r="G95" s="75" t="s">
        <v>1593</v>
      </c>
      <c r="H95" s="75">
        <v>6</v>
      </c>
      <c r="I95" s="77">
        <v>45828.452777777777</v>
      </c>
      <c r="J95" s="76">
        <v>45814</v>
      </c>
      <c r="K95" s="76">
        <v>45820</v>
      </c>
      <c r="L95" s="75" t="s">
        <v>2159</v>
      </c>
      <c r="N95" s="75">
        <v>0</v>
      </c>
    </row>
    <row r="96" spans="1:14" ht="21" customHeight="1">
      <c r="A96" s="75" t="s">
        <v>2173</v>
      </c>
      <c r="B96" s="75" t="s">
        <v>607</v>
      </c>
      <c r="C96" s="75">
        <v>3</v>
      </c>
      <c r="D96" s="75" t="s">
        <v>1592</v>
      </c>
      <c r="E96" s="75" t="s">
        <v>203</v>
      </c>
      <c r="F96" s="75" t="s">
        <v>25</v>
      </c>
      <c r="G96" s="75" t="s">
        <v>1593</v>
      </c>
      <c r="H96" s="75">
        <v>6</v>
      </c>
      <c r="I96" s="77">
        <v>45828.45416666667</v>
      </c>
      <c r="J96" s="76">
        <v>45814</v>
      </c>
      <c r="K96" s="76">
        <v>45820</v>
      </c>
      <c r="L96" s="75" t="s">
        <v>2159</v>
      </c>
      <c r="N96" s="75">
        <v>0</v>
      </c>
    </row>
    <row r="97" spans="1:14" ht="21" customHeight="1">
      <c r="A97" s="75" t="s">
        <v>2174</v>
      </c>
      <c r="B97" s="75" t="s">
        <v>607</v>
      </c>
      <c r="C97" s="75">
        <v>4</v>
      </c>
      <c r="D97" s="75" t="s">
        <v>1592</v>
      </c>
      <c r="E97" s="75" t="s">
        <v>203</v>
      </c>
      <c r="F97" s="75" t="s">
        <v>25</v>
      </c>
      <c r="G97" s="75" t="s">
        <v>1593</v>
      </c>
      <c r="H97" s="75">
        <v>6</v>
      </c>
      <c r="I97" s="77">
        <v>45828.388888888891</v>
      </c>
      <c r="J97" s="76">
        <v>45814</v>
      </c>
      <c r="K97" s="76">
        <v>45820</v>
      </c>
      <c r="L97" s="75" t="s">
        <v>2159</v>
      </c>
      <c r="N97" s="75">
        <v>0</v>
      </c>
    </row>
    <row r="98" spans="1:14" ht="21" customHeight="1">
      <c r="A98" s="75" t="s">
        <v>2175</v>
      </c>
      <c r="B98" s="75" t="s">
        <v>607</v>
      </c>
      <c r="C98" s="75">
        <v>5</v>
      </c>
      <c r="D98" s="75" t="s">
        <v>1592</v>
      </c>
      <c r="E98" s="75" t="s">
        <v>203</v>
      </c>
      <c r="F98" s="75" t="s">
        <v>25</v>
      </c>
      <c r="G98" s="75" t="s">
        <v>1593</v>
      </c>
      <c r="H98" s="75">
        <v>6</v>
      </c>
      <c r="I98" s="77">
        <v>45828.390277777777</v>
      </c>
      <c r="J98" s="76">
        <v>45814</v>
      </c>
      <c r="K98" s="76">
        <v>45820</v>
      </c>
      <c r="L98" s="75" t="s">
        <v>2159</v>
      </c>
      <c r="N98" s="75">
        <v>0</v>
      </c>
    </row>
    <row r="99" spans="1:14" ht="21" customHeight="1">
      <c r="A99" s="75" t="s">
        <v>2176</v>
      </c>
      <c r="B99" s="75" t="s">
        <v>607</v>
      </c>
      <c r="C99" s="75">
        <v>6</v>
      </c>
      <c r="D99" s="75" t="s">
        <v>1592</v>
      </c>
      <c r="E99" s="75" t="s">
        <v>203</v>
      </c>
      <c r="F99" s="75" t="s">
        <v>25</v>
      </c>
      <c r="G99" s="75" t="s">
        <v>1593</v>
      </c>
      <c r="H99" s="75">
        <v>6</v>
      </c>
      <c r="I99" s="77">
        <v>45828.4375</v>
      </c>
      <c r="J99" s="76">
        <v>45814</v>
      </c>
      <c r="K99" s="76">
        <v>45820</v>
      </c>
      <c r="L99" s="75" t="s">
        <v>2159</v>
      </c>
      <c r="N99" s="75">
        <v>0</v>
      </c>
    </row>
    <row r="100" spans="1:14" ht="21" customHeight="1">
      <c r="A100" s="75" t="s">
        <v>2177</v>
      </c>
      <c r="B100" s="75" t="s">
        <v>607</v>
      </c>
      <c r="C100" s="75">
        <v>7</v>
      </c>
      <c r="D100" s="75" t="s">
        <v>1592</v>
      </c>
      <c r="E100" s="75" t="s">
        <v>203</v>
      </c>
      <c r="F100" s="75" t="s">
        <v>25</v>
      </c>
      <c r="G100" s="75" t="s">
        <v>1593</v>
      </c>
      <c r="H100" s="75">
        <v>6</v>
      </c>
      <c r="I100" s="77">
        <v>45828.438888888886</v>
      </c>
      <c r="J100" s="76">
        <v>45814</v>
      </c>
      <c r="K100" s="76">
        <v>45820</v>
      </c>
      <c r="L100" s="75" t="s">
        <v>2159</v>
      </c>
      <c r="N100" s="75">
        <v>0</v>
      </c>
    </row>
    <row r="101" spans="1:14" ht="21" customHeight="1">
      <c r="A101" s="75" t="s">
        <v>2178</v>
      </c>
      <c r="B101" s="75" t="s">
        <v>607</v>
      </c>
      <c r="C101" s="75">
        <v>8</v>
      </c>
      <c r="D101" s="75" t="s">
        <v>1592</v>
      </c>
      <c r="E101" s="75" t="s">
        <v>203</v>
      </c>
      <c r="F101" s="75" t="s">
        <v>25</v>
      </c>
      <c r="G101" s="75" t="s">
        <v>1593</v>
      </c>
      <c r="H101" s="75">
        <v>6</v>
      </c>
      <c r="I101" s="77">
        <v>45828.42083333333</v>
      </c>
      <c r="J101" s="76">
        <v>45814</v>
      </c>
      <c r="K101" s="76">
        <v>45820</v>
      </c>
      <c r="L101" s="75" t="s">
        <v>2159</v>
      </c>
      <c r="N101" s="75">
        <v>0</v>
      </c>
    </row>
    <row r="102" spans="1:14" ht="21" customHeight="1">
      <c r="A102" s="75" t="s">
        <v>2179</v>
      </c>
      <c r="B102" s="75" t="s">
        <v>607</v>
      </c>
      <c r="C102" s="75">
        <v>9</v>
      </c>
      <c r="D102" s="75" t="s">
        <v>1592</v>
      </c>
      <c r="E102" s="75" t="s">
        <v>203</v>
      </c>
      <c r="F102" s="75" t="s">
        <v>25</v>
      </c>
      <c r="G102" s="75" t="s">
        <v>1593</v>
      </c>
      <c r="H102" s="75">
        <v>6</v>
      </c>
      <c r="I102" s="77">
        <v>45828.422222222223</v>
      </c>
      <c r="J102" s="76">
        <v>45814</v>
      </c>
      <c r="K102" s="76">
        <v>45820</v>
      </c>
      <c r="L102" s="75" t="s">
        <v>2159</v>
      </c>
      <c r="N102" s="75">
        <v>0</v>
      </c>
    </row>
    <row r="103" spans="1:14" ht="21" customHeight="1">
      <c r="A103" s="75" t="s">
        <v>2180</v>
      </c>
      <c r="B103" s="75" t="s">
        <v>607</v>
      </c>
      <c r="C103" s="75">
        <v>10</v>
      </c>
      <c r="D103" s="75" t="s">
        <v>1592</v>
      </c>
      <c r="E103" s="75" t="s">
        <v>203</v>
      </c>
      <c r="F103" s="75" t="s">
        <v>25</v>
      </c>
      <c r="G103" s="75" t="s">
        <v>1593</v>
      </c>
      <c r="H103" s="75">
        <v>6</v>
      </c>
      <c r="I103" s="77">
        <v>45828.4</v>
      </c>
      <c r="J103" s="76">
        <v>45814</v>
      </c>
      <c r="K103" s="76">
        <v>45820</v>
      </c>
      <c r="L103" s="75" t="s">
        <v>2159</v>
      </c>
      <c r="N103" s="75">
        <v>0</v>
      </c>
    </row>
    <row r="104" spans="1:14" ht="21" customHeight="1">
      <c r="A104" s="75" t="s">
        <v>2181</v>
      </c>
      <c r="B104" s="75" t="s">
        <v>607</v>
      </c>
      <c r="C104" s="75">
        <v>11</v>
      </c>
      <c r="D104" s="75" t="s">
        <v>1592</v>
      </c>
      <c r="E104" s="75" t="s">
        <v>203</v>
      </c>
      <c r="F104" s="75" t="s">
        <v>25</v>
      </c>
      <c r="G104" s="75" t="s">
        <v>1593</v>
      </c>
      <c r="H104" s="75">
        <v>6</v>
      </c>
      <c r="I104" s="77">
        <v>45828.401388888888</v>
      </c>
      <c r="J104" s="76">
        <v>45814</v>
      </c>
      <c r="K104" s="76">
        <v>45820</v>
      </c>
      <c r="L104" s="75" t="s">
        <v>2159</v>
      </c>
      <c r="N104" s="75">
        <v>0</v>
      </c>
    </row>
    <row r="105" spans="1:14" ht="21" customHeight="1">
      <c r="A105" s="75" t="s">
        <v>2182</v>
      </c>
      <c r="B105" s="75" t="s">
        <v>617</v>
      </c>
      <c r="C105" s="75">
        <v>1</v>
      </c>
      <c r="D105" s="75" t="s">
        <v>1592</v>
      </c>
      <c r="E105" s="75" t="s">
        <v>203</v>
      </c>
      <c r="F105" s="75" t="s">
        <v>25</v>
      </c>
      <c r="G105" s="75" t="s">
        <v>1597</v>
      </c>
      <c r="H105" s="75">
        <v>6</v>
      </c>
      <c r="I105" s="77">
        <v>45828.45416666667</v>
      </c>
      <c r="J105" s="76">
        <v>45814</v>
      </c>
      <c r="K105" s="76">
        <v>45820</v>
      </c>
      <c r="L105" s="75" t="s">
        <v>2110</v>
      </c>
      <c r="M105" s="75" t="s">
        <v>2183</v>
      </c>
      <c r="N105" s="75">
        <v>0</v>
      </c>
    </row>
    <row r="106" spans="1:14" ht="21" customHeight="1">
      <c r="A106" s="75" t="s">
        <v>2184</v>
      </c>
      <c r="B106" s="75" t="s">
        <v>617</v>
      </c>
      <c r="C106" s="75">
        <v>2</v>
      </c>
      <c r="D106" s="75" t="s">
        <v>1592</v>
      </c>
      <c r="E106" s="75" t="s">
        <v>203</v>
      </c>
      <c r="F106" s="75" t="s">
        <v>25</v>
      </c>
      <c r="G106" s="75" t="s">
        <v>1597</v>
      </c>
      <c r="H106" s="75">
        <v>6</v>
      </c>
      <c r="I106" s="77">
        <v>45828.425000000003</v>
      </c>
      <c r="J106" s="76">
        <v>45814</v>
      </c>
      <c r="K106" s="76">
        <v>45820</v>
      </c>
      <c r="L106" s="75" t="s">
        <v>2110</v>
      </c>
      <c r="M106" s="75" t="s">
        <v>2183</v>
      </c>
      <c r="N106" s="75">
        <v>0</v>
      </c>
    </row>
    <row r="107" spans="1:14" ht="21" customHeight="1">
      <c r="A107" s="75" t="s">
        <v>2185</v>
      </c>
      <c r="B107" s="75" t="s">
        <v>617</v>
      </c>
      <c r="C107" s="75">
        <v>3</v>
      </c>
      <c r="D107" s="75" t="s">
        <v>1592</v>
      </c>
      <c r="E107" s="75" t="s">
        <v>203</v>
      </c>
      <c r="F107" s="75" t="s">
        <v>25</v>
      </c>
      <c r="G107" s="75" t="s">
        <v>1597</v>
      </c>
      <c r="H107" s="75">
        <v>6</v>
      </c>
      <c r="I107" s="77">
        <v>45828.503472222219</v>
      </c>
      <c r="J107" s="76">
        <v>45814</v>
      </c>
      <c r="K107" s="76">
        <v>45820</v>
      </c>
      <c r="L107" s="75" t="s">
        <v>2110</v>
      </c>
      <c r="M107" s="75" t="s">
        <v>2186</v>
      </c>
      <c r="N107" s="75">
        <v>0</v>
      </c>
    </row>
    <row r="108" spans="1:14" ht="21" customHeight="1">
      <c r="A108" s="75" t="s">
        <v>2187</v>
      </c>
      <c r="B108" s="75" t="s">
        <v>617</v>
      </c>
      <c r="C108" s="75">
        <v>4</v>
      </c>
      <c r="D108" s="75" t="s">
        <v>1592</v>
      </c>
      <c r="E108" s="75" t="s">
        <v>203</v>
      </c>
      <c r="F108" s="75" t="s">
        <v>25</v>
      </c>
      <c r="G108" s="75" t="s">
        <v>1597</v>
      </c>
      <c r="H108" s="75">
        <v>6</v>
      </c>
      <c r="I108" s="77">
        <v>45828.486805555556</v>
      </c>
      <c r="J108" s="76">
        <v>45814</v>
      </c>
      <c r="K108" s="76">
        <v>45820</v>
      </c>
      <c r="L108" s="75" t="s">
        <v>2110</v>
      </c>
      <c r="M108" s="75" t="s">
        <v>2186</v>
      </c>
      <c r="N108" s="75">
        <v>0</v>
      </c>
    </row>
    <row r="109" spans="1:14" ht="21" customHeight="1">
      <c r="A109" s="75" t="s">
        <v>2188</v>
      </c>
      <c r="B109" s="75" t="s">
        <v>617</v>
      </c>
      <c r="C109" s="75">
        <v>5</v>
      </c>
      <c r="D109" s="75" t="s">
        <v>1592</v>
      </c>
      <c r="E109" s="75" t="s">
        <v>203</v>
      </c>
      <c r="F109" s="75" t="s">
        <v>25</v>
      </c>
      <c r="G109" s="75" t="s">
        <v>1597</v>
      </c>
      <c r="H109" s="75">
        <v>6</v>
      </c>
      <c r="I109" s="77">
        <v>45828.468055555553</v>
      </c>
      <c r="J109" s="76">
        <v>45814</v>
      </c>
      <c r="K109" s="76">
        <v>45820</v>
      </c>
      <c r="L109" s="75" t="s">
        <v>2110</v>
      </c>
      <c r="M109" s="75" t="s">
        <v>2183</v>
      </c>
      <c r="N109" s="75">
        <v>0</v>
      </c>
    </row>
    <row r="110" spans="1:14" ht="21" customHeight="1">
      <c r="A110" s="75" t="s">
        <v>2189</v>
      </c>
      <c r="B110" s="75" t="s">
        <v>617</v>
      </c>
      <c r="C110" s="75">
        <v>6</v>
      </c>
      <c r="D110" s="75" t="s">
        <v>1592</v>
      </c>
      <c r="E110" s="75" t="s">
        <v>203</v>
      </c>
      <c r="F110" s="75" t="s">
        <v>25</v>
      </c>
      <c r="G110" s="75" t="s">
        <v>1597</v>
      </c>
      <c r="H110" s="75">
        <v>6</v>
      </c>
      <c r="I110" s="77">
        <v>45828.494444444441</v>
      </c>
      <c r="J110" s="76">
        <v>45814</v>
      </c>
      <c r="K110" s="76">
        <v>45820</v>
      </c>
      <c r="L110" s="75" t="s">
        <v>2110</v>
      </c>
      <c r="M110" s="75" t="s">
        <v>2183</v>
      </c>
      <c r="N110" s="75">
        <v>0</v>
      </c>
    </row>
    <row r="111" spans="1:14" ht="21" customHeight="1">
      <c r="A111" s="75" t="s">
        <v>2190</v>
      </c>
      <c r="B111" s="75" t="s">
        <v>617</v>
      </c>
      <c r="C111" s="75">
        <v>7</v>
      </c>
      <c r="D111" s="75" t="s">
        <v>1592</v>
      </c>
      <c r="E111" s="75" t="s">
        <v>203</v>
      </c>
      <c r="F111" s="75" t="s">
        <v>25</v>
      </c>
      <c r="G111" s="75" t="s">
        <v>1597</v>
      </c>
      <c r="H111" s="75">
        <v>6</v>
      </c>
      <c r="I111" s="77">
        <v>45828.455555555556</v>
      </c>
      <c r="J111" s="76">
        <v>45814</v>
      </c>
      <c r="K111" s="76">
        <v>45820</v>
      </c>
      <c r="L111" s="75" t="s">
        <v>2110</v>
      </c>
      <c r="M111" s="75" t="s">
        <v>2183</v>
      </c>
      <c r="N111" s="75">
        <v>0</v>
      </c>
    </row>
    <row r="112" spans="1:14" ht="21" customHeight="1">
      <c r="A112" s="75" t="s">
        <v>2191</v>
      </c>
      <c r="B112" s="75" t="s">
        <v>617</v>
      </c>
      <c r="C112" s="75">
        <v>8</v>
      </c>
      <c r="D112" s="75" t="s">
        <v>1592</v>
      </c>
      <c r="E112" s="75" t="s">
        <v>203</v>
      </c>
      <c r="F112" s="75" t="s">
        <v>25</v>
      </c>
      <c r="G112" s="75" t="s">
        <v>1597</v>
      </c>
      <c r="H112" s="75">
        <v>6</v>
      </c>
      <c r="I112" s="77">
        <v>45828.484722222223</v>
      </c>
      <c r="J112" s="76">
        <v>45814</v>
      </c>
      <c r="K112" s="76">
        <v>45820</v>
      </c>
      <c r="L112" s="75" t="s">
        <v>2110</v>
      </c>
      <c r="M112" s="75" t="s">
        <v>2186</v>
      </c>
      <c r="N112" s="75">
        <v>0</v>
      </c>
    </row>
    <row r="113" spans="1:14" ht="21" customHeight="1">
      <c r="A113" s="75" t="s">
        <v>2192</v>
      </c>
      <c r="B113" s="75" t="s">
        <v>617</v>
      </c>
      <c r="C113" s="75">
        <v>9</v>
      </c>
      <c r="D113" s="75" t="s">
        <v>1592</v>
      </c>
      <c r="E113" s="75" t="s">
        <v>203</v>
      </c>
      <c r="F113" s="75" t="s">
        <v>25</v>
      </c>
      <c r="G113" s="75" t="s">
        <v>1597</v>
      </c>
      <c r="H113" s="75">
        <v>6</v>
      </c>
      <c r="I113" s="77">
        <v>45828.526388888888</v>
      </c>
      <c r="J113" s="76">
        <v>45814</v>
      </c>
      <c r="K113" s="76">
        <v>45820</v>
      </c>
      <c r="L113" s="75" t="s">
        <v>2131</v>
      </c>
      <c r="N113" s="75">
        <v>0</v>
      </c>
    </row>
    <row r="114" spans="1:14" ht="21" customHeight="1">
      <c r="A114" s="75" t="s">
        <v>2193</v>
      </c>
      <c r="B114" s="75" t="s">
        <v>617</v>
      </c>
      <c r="C114" s="75">
        <v>10</v>
      </c>
      <c r="D114" s="75" t="s">
        <v>1592</v>
      </c>
      <c r="E114" s="75" t="s">
        <v>203</v>
      </c>
      <c r="F114" s="75" t="s">
        <v>25</v>
      </c>
      <c r="G114" s="75" t="s">
        <v>1597</v>
      </c>
      <c r="H114" s="75">
        <v>6</v>
      </c>
      <c r="I114" s="77">
        <v>45828.474999999999</v>
      </c>
      <c r="J114" s="76">
        <v>45814</v>
      </c>
      <c r="K114" s="76">
        <v>45820</v>
      </c>
      <c r="L114" s="75" t="s">
        <v>2131</v>
      </c>
      <c r="N114" s="75">
        <v>0</v>
      </c>
    </row>
    <row r="115" spans="1:14" ht="21" customHeight="1">
      <c r="A115" s="75" t="s">
        <v>2194</v>
      </c>
      <c r="B115" s="75" t="s">
        <v>617</v>
      </c>
      <c r="C115" s="75">
        <v>11</v>
      </c>
      <c r="D115" s="75" t="s">
        <v>1592</v>
      </c>
      <c r="E115" s="75" t="s">
        <v>203</v>
      </c>
      <c r="F115" s="75" t="s">
        <v>25</v>
      </c>
      <c r="G115" s="75" t="s">
        <v>1597</v>
      </c>
      <c r="H115" s="75">
        <v>6</v>
      </c>
      <c r="I115" s="77">
        <v>45828.498611111114</v>
      </c>
      <c r="J115" s="76">
        <v>45814</v>
      </c>
      <c r="K115" s="76">
        <v>45820</v>
      </c>
      <c r="L115" s="75" t="s">
        <v>2131</v>
      </c>
      <c r="N115" s="75">
        <v>0</v>
      </c>
    </row>
    <row r="116" spans="1:14" ht="21" customHeight="1">
      <c r="A116" s="75" t="s">
        <v>2195</v>
      </c>
      <c r="B116" s="75" t="s">
        <v>617</v>
      </c>
      <c r="C116" s="75">
        <v>12</v>
      </c>
      <c r="D116" s="75" t="s">
        <v>1592</v>
      </c>
      <c r="E116" s="75" t="s">
        <v>203</v>
      </c>
      <c r="F116" s="75" t="s">
        <v>25</v>
      </c>
      <c r="G116" s="75" t="s">
        <v>1597</v>
      </c>
      <c r="H116" s="75">
        <v>6</v>
      </c>
      <c r="I116" s="77">
        <v>45828.5</v>
      </c>
      <c r="J116" s="76">
        <v>45814</v>
      </c>
      <c r="K116" s="76">
        <v>45820</v>
      </c>
      <c r="L116" s="75" t="s">
        <v>2131</v>
      </c>
      <c r="N116" s="75">
        <v>0</v>
      </c>
    </row>
    <row r="117" spans="1:14" ht="21" customHeight="1">
      <c r="A117" s="75" t="s">
        <v>2196</v>
      </c>
      <c r="B117" s="75" t="s">
        <v>617</v>
      </c>
      <c r="C117" s="75">
        <v>13</v>
      </c>
      <c r="D117" s="75" t="s">
        <v>1592</v>
      </c>
      <c r="E117" s="75" t="s">
        <v>203</v>
      </c>
      <c r="F117" s="75" t="s">
        <v>25</v>
      </c>
      <c r="G117" s="75" t="s">
        <v>1597</v>
      </c>
      <c r="H117" s="75">
        <v>6</v>
      </c>
      <c r="I117" s="77">
        <v>45828.466666666667</v>
      </c>
      <c r="J117" s="76">
        <v>45814</v>
      </c>
      <c r="K117" s="76">
        <v>45820</v>
      </c>
      <c r="L117" s="75" t="s">
        <v>2131</v>
      </c>
      <c r="N117" s="75">
        <v>0</v>
      </c>
    </row>
    <row r="118" spans="1:14" ht="21" customHeight="1">
      <c r="A118" s="75" t="s">
        <v>2197</v>
      </c>
      <c r="B118" s="75" t="s">
        <v>617</v>
      </c>
      <c r="C118" s="75">
        <v>14</v>
      </c>
      <c r="D118" s="75" t="s">
        <v>1592</v>
      </c>
      <c r="E118" s="75" t="s">
        <v>203</v>
      </c>
      <c r="F118" s="75" t="s">
        <v>25</v>
      </c>
      <c r="G118" s="75" t="s">
        <v>1597</v>
      </c>
      <c r="H118" s="75">
        <v>6</v>
      </c>
      <c r="I118" s="77">
        <v>45828.452777777777</v>
      </c>
      <c r="J118" s="76">
        <v>45814</v>
      </c>
      <c r="K118" s="76">
        <v>45820</v>
      </c>
      <c r="L118" s="75" t="s">
        <v>2131</v>
      </c>
      <c r="N118" s="75">
        <v>0</v>
      </c>
    </row>
    <row r="119" spans="1:14" ht="21" customHeight="1">
      <c r="A119" s="75" t="s">
        <v>2198</v>
      </c>
      <c r="B119" s="75" t="s">
        <v>617</v>
      </c>
      <c r="C119" s="75">
        <v>15</v>
      </c>
      <c r="D119" s="75" t="s">
        <v>1592</v>
      </c>
      <c r="E119" s="75" t="s">
        <v>203</v>
      </c>
      <c r="F119" s="75" t="s">
        <v>25</v>
      </c>
      <c r="G119" s="75" t="s">
        <v>1597</v>
      </c>
      <c r="H119" s="75">
        <v>6</v>
      </c>
      <c r="I119" s="77">
        <v>45828.425000000003</v>
      </c>
      <c r="J119" s="76">
        <v>45814</v>
      </c>
      <c r="K119" s="76">
        <v>45820</v>
      </c>
      <c r="L119" s="75" t="s">
        <v>2131</v>
      </c>
      <c r="N119" s="75">
        <v>0</v>
      </c>
    </row>
    <row r="120" spans="1:14" ht="21" customHeight="1">
      <c r="A120" s="75" t="s">
        <v>2199</v>
      </c>
      <c r="B120" s="75" t="s">
        <v>617</v>
      </c>
      <c r="C120" s="75">
        <v>16</v>
      </c>
      <c r="D120" s="75" t="s">
        <v>1592</v>
      </c>
      <c r="E120" s="75" t="s">
        <v>203</v>
      </c>
      <c r="F120" s="75" t="s">
        <v>25</v>
      </c>
      <c r="G120" s="75" t="s">
        <v>1597</v>
      </c>
      <c r="H120" s="75">
        <v>6</v>
      </c>
      <c r="I120" s="77">
        <v>45828.430555555555</v>
      </c>
      <c r="J120" s="76">
        <v>45814</v>
      </c>
      <c r="K120" s="76">
        <v>45820</v>
      </c>
      <c r="L120" s="75" t="s">
        <v>2131</v>
      </c>
      <c r="N120" s="75">
        <v>0</v>
      </c>
    </row>
    <row r="121" spans="1:14" ht="21" customHeight="1">
      <c r="A121" s="75" t="s">
        <v>2200</v>
      </c>
      <c r="B121" s="75" t="s">
        <v>617</v>
      </c>
      <c r="C121" s="75">
        <v>17</v>
      </c>
      <c r="D121" s="75" t="s">
        <v>1592</v>
      </c>
      <c r="E121" s="75" t="s">
        <v>203</v>
      </c>
      <c r="F121" s="75" t="s">
        <v>25</v>
      </c>
      <c r="G121" s="75" t="s">
        <v>1597</v>
      </c>
      <c r="H121" s="75">
        <v>6</v>
      </c>
      <c r="I121" s="77">
        <v>45828.463194444441</v>
      </c>
      <c r="J121" s="76">
        <v>45814</v>
      </c>
      <c r="K121" s="76">
        <v>45820</v>
      </c>
      <c r="L121" s="75" t="s">
        <v>2131</v>
      </c>
      <c r="N121" s="75">
        <v>0</v>
      </c>
    </row>
    <row r="122" spans="1:14" ht="21" customHeight="1">
      <c r="A122" s="75" t="s">
        <v>2201</v>
      </c>
      <c r="B122" s="75" t="s">
        <v>617</v>
      </c>
      <c r="C122" s="75">
        <v>18</v>
      </c>
      <c r="D122" s="75" t="s">
        <v>1592</v>
      </c>
      <c r="E122" s="75" t="s">
        <v>203</v>
      </c>
      <c r="F122" s="75" t="s">
        <v>25</v>
      </c>
      <c r="G122" s="75" t="s">
        <v>1597</v>
      </c>
      <c r="H122" s="75">
        <v>6</v>
      </c>
      <c r="I122" s="77">
        <v>45828.479166666664</v>
      </c>
      <c r="J122" s="76">
        <v>45814</v>
      </c>
      <c r="K122" s="76">
        <v>45820</v>
      </c>
      <c r="L122" s="75" t="s">
        <v>2131</v>
      </c>
      <c r="N122" s="75">
        <v>0</v>
      </c>
    </row>
    <row r="123" spans="1:14" ht="21" customHeight="1">
      <c r="A123" s="75" t="s">
        <v>2202</v>
      </c>
      <c r="B123" s="75" t="s">
        <v>617</v>
      </c>
      <c r="C123" s="75">
        <v>19</v>
      </c>
      <c r="D123" s="75" t="s">
        <v>1592</v>
      </c>
      <c r="E123" s="75" t="s">
        <v>203</v>
      </c>
      <c r="F123" s="75" t="s">
        <v>25</v>
      </c>
      <c r="G123" s="75" t="s">
        <v>1597</v>
      </c>
      <c r="H123" s="75">
        <v>6</v>
      </c>
      <c r="I123" s="77">
        <v>45828.513194444444</v>
      </c>
      <c r="J123" s="76">
        <v>45814</v>
      </c>
      <c r="K123" s="76">
        <v>45820</v>
      </c>
      <c r="L123" s="75" t="s">
        <v>2131</v>
      </c>
      <c r="N123" s="75">
        <v>0</v>
      </c>
    </row>
    <row r="124" spans="1:14" ht="21" customHeight="1">
      <c r="A124" s="75" t="s">
        <v>2203</v>
      </c>
      <c r="B124" s="75" t="s">
        <v>617</v>
      </c>
      <c r="C124" s="75">
        <v>20</v>
      </c>
      <c r="D124" s="75" t="s">
        <v>1592</v>
      </c>
      <c r="E124" s="75" t="s">
        <v>203</v>
      </c>
      <c r="F124" s="75" t="s">
        <v>25</v>
      </c>
      <c r="G124" s="75" t="s">
        <v>1597</v>
      </c>
      <c r="H124" s="75">
        <v>6</v>
      </c>
      <c r="I124" s="77">
        <v>45828.409722222219</v>
      </c>
      <c r="J124" s="76">
        <v>45814</v>
      </c>
      <c r="K124" s="76">
        <v>45820</v>
      </c>
      <c r="L124" s="75" t="s">
        <v>2131</v>
      </c>
      <c r="N124" s="75">
        <v>0</v>
      </c>
    </row>
    <row r="125" spans="1:14" ht="21" customHeight="1">
      <c r="A125" s="75" t="s">
        <v>2204</v>
      </c>
      <c r="B125" s="75" t="s">
        <v>617</v>
      </c>
      <c r="C125" s="75">
        <v>21</v>
      </c>
      <c r="D125" s="75" t="s">
        <v>1592</v>
      </c>
      <c r="E125" s="75" t="s">
        <v>203</v>
      </c>
      <c r="F125" s="75" t="s">
        <v>25</v>
      </c>
      <c r="G125" s="75" t="s">
        <v>1597</v>
      </c>
      <c r="H125" s="75">
        <v>6</v>
      </c>
      <c r="I125" s="77">
        <v>45828.423611111109</v>
      </c>
      <c r="J125" s="76">
        <v>45814</v>
      </c>
      <c r="K125" s="76">
        <v>45820</v>
      </c>
      <c r="L125" s="75" t="s">
        <v>2131</v>
      </c>
      <c r="N125" s="75">
        <v>0</v>
      </c>
    </row>
    <row r="126" spans="1:14" ht="21" customHeight="1">
      <c r="A126" s="75" t="s">
        <v>2205</v>
      </c>
      <c r="B126" s="75" t="s">
        <v>618</v>
      </c>
      <c r="C126" s="75">
        <v>1</v>
      </c>
      <c r="D126" s="75" t="s">
        <v>1592</v>
      </c>
      <c r="E126" s="75" t="s">
        <v>203</v>
      </c>
      <c r="F126" s="75" t="s">
        <v>25</v>
      </c>
      <c r="G126" s="75" t="s">
        <v>1593</v>
      </c>
      <c r="H126" s="75">
        <v>6</v>
      </c>
      <c r="I126" s="77">
        <v>45828.438888888886</v>
      </c>
      <c r="J126" s="76">
        <v>45814</v>
      </c>
      <c r="K126" s="76">
        <v>45820</v>
      </c>
      <c r="L126" s="75" t="s">
        <v>2083</v>
      </c>
      <c r="M126" s="75" t="s">
        <v>2206</v>
      </c>
      <c r="N126" s="75">
        <v>0</v>
      </c>
    </row>
    <row r="127" spans="1:14" ht="21" customHeight="1">
      <c r="A127" s="75" t="s">
        <v>2207</v>
      </c>
      <c r="B127" s="75" t="s">
        <v>618</v>
      </c>
      <c r="C127" s="75">
        <v>2</v>
      </c>
      <c r="D127" s="75" t="s">
        <v>1592</v>
      </c>
      <c r="E127" s="75" t="s">
        <v>203</v>
      </c>
      <c r="F127" s="75" t="s">
        <v>25</v>
      </c>
      <c r="G127" s="75" t="s">
        <v>1593</v>
      </c>
      <c r="H127" s="75">
        <v>6</v>
      </c>
      <c r="I127" s="77">
        <v>45828.44027777778</v>
      </c>
      <c r="J127" s="76">
        <v>45814</v>
      </c>
      <c r="K127" s="76">
        <v>45820</v>
      </c>
      <c r="L127" s="75" t="s">
        <v>2083</v>
      </c>
      <c r="M127" s="75" t="s">
        <v>2208</v>
      </c>
      <c r="N127" s="75">
        <v>0</v>
      </c>
    </row>
    <row r="128" spans="1:14" ht="21" customHeight="1">
      <c r="A128" s="75" t="s">
        <v>2209</v>
      </c>
      <c r="B128" s="75" t="s">
        <v>618</v>
      </c>
      <c r="C128" s="75">
        <v>3</v>
      </c>
      <c r="D128" s="75" t="s">
        <v>1592</v>
      </c>
      <c r="E128" s="75" t="s">
        <v>203</v>
      </c>
      <c r="F128" s="75" t="s">
        <v>25</v>
      </c>
      <c r="G128" s="75" t="s">
        <v>1593</v>
      </c>
      <c r="H128" s="75">
        <v>6</v>
      </c>
      <c r="I128" s="77">
        <v>45828.441666666666</v>
      </c>
      <c r="J128" s="76">
        <v>45814</v>
      </c>
      <c r="K128" s="76">
        <v>45820</v>
      </c>
      <c r="L128" s="75" t="s">
        <v>2159</v>
      </c>
      <c r="N128" s="75">
        <v>0</v>
      </c>
    </row>
    <row r="129" spans="1:14" ht="21" customHeight="1">
      <c r="A129" s="75" t="s">
        <v>2210</v>
      </c>
      <c r="B129" s="75" t="s">
        <v>618</v>
      </c>
      <c r="C129" s="75">
        <v>4</v>
      </c>
      <c r="D129" s="75" t="s">
        <v>1592</v>
      </c>
      <c r="E129" s="75" t="s">
        <v>203</v>
      </c>
      <c r="F129" s="75" t="s">
        <v>25</v>
      </c>
      <c r="G129" s="75" t="s">
        <v>1593</v>
      </c>
      <c r="H129" s="75">
        <v>6</v>
      </c>
      <c r="I129" s="77">
        <v>45828.43472222222</v>
      </c>
      <c r="J129" s="76">
        <v>45814</v>
      </c>
      <c r="K129" s="76">
        <v>45820</v>
      </c>
      <c r="L129" s="75" t="s">
        <v>2159</v>
      </c>
      <c r="N129" s="75">
        <v>0</v>
      </c>
    </row>
    <row r="130" spans="1:14" ht="21" customHeight="1">
      <c r="A130" s="75" t="s">
        <v>2211</v>
      </c>
      <c r="B130" s="75" t="s">
        <v>618</v>
      </c>
      <c r="C130" s="75">
        <v>5</v>
      </c>
      <c r="D130" s="75" t="s">
        <v>1592</v>
      </c>
      <c r="E130" s="75" t="s">
        <v>203</v>
      </c>
      <c r="F130" s="75" t="s">
        <v>25</v>
      </c>
      <c r="G130" s="75" t="s">
        <v>1593</v>
      </c>
      <c r="H130" s="75">
        <v>6</v>
      </c>
      <c r="I130" s="77">
        <v>45828.436111111114</v>
      </c>
      <c r="J130" s="76">
        <v>45814</v>
      </c>
      <c r="K130" s="76">
        <v>45820</v>
      </c>
      <c r="L130" s="75" t="s">
        <v>2159</v>
      </c>
      <c r="N130" s="75">
        <v>0</v>
      </c>
    </row>
    <row r="131" spans="1:14" ht="21" customHeight="1">
      <c r="A131" s="75" t="s">
        <v>2212</v>
      </c>
      <c r="B131" s="75" t="s">
        <v>618</v>
      </c>
      <c r="C131" s="75">
        <v>6</v>
      </c>
      <c r="D131" s="75" t="s">
        <v>1592</v>
      </c>
      <c r="E131" s="75" t="s">
        <v>203</v>
      </c>
      <c r="F131" s="75" t="s">
        <v>25</v>
      </c>
      <c r="G131" s="75" t="s">
        <v>1593</v>
      </c>
      <c r="H131" s="75">
        <v>6</v>
      </c>
      <c r="I131" s="77">
        <v>45828.4375</v>
      </c>
      <c r="J131" s="76">
        <v>45814</v>
      </c>
      <c r="K131" s="76">
        <v>45820</v>
      </c>
      <c r="L131" s="75" t="s">
        <v>2083</v>
      </c>
      <c r="M131" s="75" t="s">
        <v>2208</v>
      </c>
      <c r="N131" s="75">
        <v>0</v>
      </c>
    </row>
    <row r="132" spans="1:14" ht="21" customHeight="1">
      <c r="A132" s="75" t="s">
        <v>2213</v>
      </c>
      <c r="B132" s="75" t="s">
        <v>618</v>
      </c>
      <c r="C132" s="75">
        <v>7</v>
      </c>
      <c r="D132" s="75" t="s">
        <v>1592</v>
      </c>
      <c r="E132" s="75" t="s">
        <v>203</v>
      </c>
      <c r="F132" s="75" t="s">
        <v>25</v>
      </c>
      <c r="G132" s="75" t="s">
        <v>1593</v>
      </c>
      <c r="H132" s="75">
        <v>6</v>
      </c>
      <c r="I132" s="77">
        <v>45828.443055555559</v>
      </c>
      <c r="J132" s="76">
        <v>45814</v>
      </c>
      <c r="K132" s="76">
        <v>45820</v>
      </c>
      <c r="L132" s="75" t="s">
        <v>2159</v>
      </c>
      <c r="N132" s="75">
        <v>0</v>
      </c>
    </row>
    <row r="133" spans="1:14" ht="21" customHeight="1">
      <c r="A133" s="75" t="s">
        <v>2214</v>
      </c>
      <c r="B133" s="75" t="s">
        <v>618</v>
      </c>
      <c r="C133" s="75">
        <v>8</v>
      </c>
      <c r="D133" s="75" t="s">
        <v>1592</v>
      </c>
      <c r="E133" s="75" t="s">
        <v>203</v>
      </c>
      <c r="F133" s="75" t="s">
        <v>25</v>
      </c>
      <c r="G133" s="75" t="s">
        <v>1593</v>
      </c>
      <c r="H133" s="75">
        <v>6</v>
      </c>
      <c r="I133" s="77">
        <v>45828.444444444445</v>
      </c>
      <c r="J133" s="76">
        <v>45814</v>
      </c>
      <c r="K133" s="76">
        <v>45820</v>
      </c>
      <c r="L133" s="75" t="s">
        <v>2083</v>
      </c>
      <c r="M133" s="75" t="s">
        <v>2208</v>
      </c>
      <c r="N133" s="75">
        <v>0</v>
      </c>
    </row>
    <row r="134" spans="1:14" ht="21" customHeight="1">
      <c r="A134" s="75" t="s">
        <v>2215</v>
      </c>
      <c r="B134" s="75" t="s">
        <v>618</v>
      </c>
      <c r="C134" s="75">
        <v>9</v>
      </c>
      <c r="D134" s="75" t="s">
        <v>1592</v>
      </c>
      <c r="E134" s="75" t="s">
        <v>203</v>
      </c>
      <c r="F134" s="75" t="s">
        <v>25</v>
      </c>
      <c r="G134" s="75" t="s">
        <v>1593</v>
      </c>
      <c r="H134" s="75">
        <v>6</v>
      </c>
      <c r="I134" s="77">
        <v>45828.445833333331</v>
      </c>
      <c r="J134" s="76">
        <v>45814</v>
      </c>
      <c r="K134" s="76">
        <v>45820</v>
      </c>
      <c r="L134" s="75" t="s">
        <v>2159</v>
      </c>
      <c r="N134" s="75">
        <v>0</v>
      </c>
    </row>
    <row r="135" spans="1:14" ht="21" customHeight="1">
      <c r="A135" s="75" t="s">
        <v>2216</v>
      </c>
      <c r="B135" s="75" t="s">
        <v>618</v>
      </c>
      <c r="C135" s="75">
        <v>10</v>
      </c>
      <c r="D135" s="75" t="s">
        <v>1592</v>
      </c>
      <c r="E135" s="75" t="s">
        <v>203</v>
      </c>
      <c r="F135" s="75" t="s">
        <v>25</v>
      </c>
      <c r="G135" s="75" t="s">
        <v>1593</v>
      </c>
      <c r="H135" s="75">
        <v>6</v>
      </c>
      <c r="I135" s="77">
        <v>45828.433333333334</v>
      </c>
      <c r="J135" s="76">
        <v>45814</v>
      </c>
      <c r="K135" s="76">
        <v>45820</v>
      </c>
      <c r="L135" s="75" t="s">
        <v>2159</v>
      </c>
      <c r="N135" s="75">
        <v>0</v>
      </c>
    </row>
    <row r="136" spans="1:14" ht="21" customHeight="1">
      <c r="A136" s="75" t="s">
        <v>2217</v>
      </c>
      <c r="B136" s="75" t="s">
        <v>618</v>
      </c>
      <c r="C136" s="75">
        <v>11</v>
      </c>
      <c r="D136" s="75" t="s">
        <v>1592</v>
      </c>
      <c r="E136" s="75" t="s">
        <v>203</v>
      </c>
      <c r="F136" s="75" t="s">
        <v>25</v>
      </c>
      <c r="G136" s="75" t="s">
        <v>1593</v>
      </c>
      <c r="H136" s="75">
        <v>6</v>
      </c>
      <c r="I136" s="77">
        <v>45828.431944444441</v>
      </c>
      <c r="J136" s="76">
        <v>45814</v>
      </c>
      <c r="K136" s="76">
        <v>45820</v>
      </c>
      <c r="L136" s="75" t="s">
        <v>2159</v>
      </c>
      <c r="N136" s="75">
        <v>0</v>
      </c>
    </row>
    <row r="137" spans="1:14" ht="21" customHeight="1">
      <c r="A137" s="75" t="s">
        <v>2218</v>
      </c>
      <c r="B137" s="75" t="s">
        <v>618</v>
      </c>
      <c r="C137" s="75">
        <v>12</v>
      </c>
      <c r="D137" s="75" t="s">
        <v>1592</v>
      </c>
      <c r="E137" s="75" t="s">
        <v>203</v>
      </c>
      <c r="F137" s="75" t="s">
        <v>25</v>
      </c>
      <c r="G137" s="75" t="s">
        <v>1593</v>
      </c>
      <c r="H137" s="75">
        <v>6</v>
      </c>
      <c r="I137" s="77">
        <v>45828.423611111109</v>
      </c>
      <c r="J137" s="76">
        <v>45814</v>
      </c>
      <c r="K137" s="76">
        <v>45820</v>
      </c>
      <c r="L137" s="75" t="s">
        <v>2159</v>
      </c>
      <c r="N137" s="75">
        <v>0</v>
      </c>
    </row>
    <row r="138" spans="1:14" ht="21" customHeight="1">
      <c r="A138" s="75" t="s">
        <v>2219</v>
      </c>
      <c r="B138" s="75" t="s">
        <v>618</v>
      </c>
      <c r="C138" s="75">
        <v>13</v>
      </c>
      <c r="D138" s="75" t="s">
        <v>1592</v>
      </c>
      <c r="E138" s="75" t="s">
        <v>203</v>
      </c>
      <c r="F138" s="75" t="s">
        <v>25</v>
      </c>
      <c r="G138" s="75" t="s">
        <v>1593</v>
      </c>
      <c r="H138" s="75">
        <v>6</v>
      </c>
      <c r="I138" s="77">
        <v>45828.425000000003</v>
      </c>
      <c r="J138" s="76">
        <v>45814</v>
      </c>
      <c r="K138" s="76">
        <v>45820</v>
      </c>
      <c r="L138" s="75" t="s">
        <v>2159</v>
      </c>
      <c r="N138" s="75">
        <v>0</v>
      </c>
    </row>
    <row r="139" spans="1:14" ht="21" customHeight="1">
      <c r="A139" s="75" t="s">
        <v>2220</v>
      </c>
      <c r="B139" s="75" t="s">
        <v>618</v>
      </c>
      <c r="C139" s="75">
        <v>14</v>
      </c>
      <c r="D139" s="75" t="s">
        <v>1592</v>
      </c>
      <c r="E139" s="75" t="s">
        <v>203</v>
      </c>
      <c r="F139" s="75" t="s">
        <v>25</v>
      </c>
      <c r="G139" s="75" t="s">
        <v>1593</v>
      </c>
      <c r="H139" s="75">
        <v>6</v>
      </c>
      <c r="I139" s="77">
        <v>45828.426388888889</v>
      </c>
      <c r="J139" s="76">
        <v>45814</v>
      </c>
      <c r="K139" s="76">
        <v>45820</v>
      </c>
      <c r="L139" s="75" t="s">
        <v>2159</v>
      </c>
      <c r="N139" s="75">
        <v>0</v>
      </c>
    </row>
    <row r="140" spans="1:14" ht="21" customHeight="1">
      <c r="A140" s="75" t="s">
        <v>2221</v>
      </c>
      <c r="B140" s="75" t="s">
        <v>618</v>
      </c>
      <c r="C140" s="75">
        <v>15</v>
      </c>
      <c r="D140" s="75" t="s">
        <v>1592</v>
      </c>
      <c r="E140" s="75" t="s">
        <v>203</v>
      </c>
      <c r="F140" s="75" t="s">
        <v>25</v>
      </c>
      <c r="G140" s="75" t="s">
        <v>1593</v>
      </c>
      <c r="H140" s="75">
        <v>6</v>
      </c>
      <c r="I140" s="77">
        <v>45828.427777777775</v>
      </c>
      <c r="J140" s="76">
        <v>45814</v>
      </c>
      <c r="K140" s="76">
        <v>45820</v>
      </c>
      <c r="L140" s="75" t="s">
        <v>2159</v>
      </c>
      <c r="N140" s="75">
        <v>0</v>
      </c>
    </row>
    <row r="141" spans="1:14" ht="21" customHeight="1">
      <c r="A141" s="75" t="s">
        <v>2222</v>
      </c>
      <c r="B141" s="75" t="s">
        <v>618</v>
      </c>
      <c r="C141" s="75">
        <v>16</v>
      </c>
      <c r="D141" s="75" t="s">
        <v>1592</v>
      </c>
      <c r="E141" s="75" t="s">
        <v>203</v>
      </c>
      <c r="F141" s="75" t="s">
        <v>25</v>
      </c>
      <c r="G141" s="75" t="s">
        <v>1593</v>
      </c>
      <c r="H141" s="75">
        <v>6</v>
      </c>
      <c r="I141" s="77">
        <v>45828.429166666669</v>
      </c>
      <c r="J141" s="76">
        <v>45814</v>
      </c>
      <c r="K141" s="76">
        <v>45820</v>
      </c>
      <c r="L141" s="75" t="s">
        <v>2083</v>
      </c>
      <c r="M141" s="75" t="s">
        <v>2208</v>
      </c>
      <c r="N141" s="75">
        <v>0</v>
      </c>
    </row>
    <row r="142" spans="1:14" ht="21" customHeight="1">
      <c r="A142" s="75" t="s">
        <v>2223</v>
      </c>
      <c r="B142" s="75" t="s">
        <v>618</v>
      </c>
      <c r="C142" s="75">
        <v>17</v>
      </c>
      <c r="D142" s="75" t="s">
        <v>1592</v>
      </c>
      <c r="E142" s="75" t="s">
        <v>203</v>
      </c>
      <c r="F142" s="75" t="s">
        <v>25</v>
      </c>
      <c r="G142" s="75" t="s">
        <v>1593</v>
      </c>
      <c r="H142" s="75">
        <v>6</v>
      </c>
      <c r="I142" s="77">
        <v>45828.430555555555</v>
      </c>
      <c r="J142" s="76">
        <v>45814</v>
      </c>
      <c r="K142" s="76">
        <v>45820</v>
      </c>
      <c r="L142" s="75" t="s">
        <v>2090</v>
      </c>
      <c r="N142" s="75">
        <v>0</v>
      </c>
    </row>
    <row r="143" spans="1:14" ht="21" customHeight="1">
      <c r="A143" s="75" t="s">
        <v>2224</v>
      </c>
      <c r="B143" s="75" t="s">
        <v>626</v>
      </c>
      <c r="C143" s="75">
        <v>1</v>
      </c>
      <c r="D143" s="75" t="s">
        <v>1592</v>
      </c>
      <c r="E143" s="75" t="s">
        <v>203</v>
      </c>
      <c r="F143" s="75" t="s">
        <v>25</v>
      </c>
      <c r="G143" s="75" t="s">
        <v>1593</v>
      </c>
      <c r="H143" s="75">
        <v>6</v>
      </c>
      <c r="I143" s="77">
        <v>45828.416666666664</v>
      </c>
      <c r="J143" s="76">
        <v>45814</v>
      </c>
      <c r="K143" s="76">
        <v>45820</v>
      </c>
      <c r="L143" s="75" t="s">
        <v>2090</v>
      </c>
      <c r="N143" s="75">
        <v>0</v>
      </c>
    </row>
    <row r="144" spans="1:14" ht="21" customHeight="1">
      <c r="A144" s="75" t="s">
        <v>2225</v>
      </c>
      <c r="B144" s="75" t="s">
        <v>627</v>
      </c>
      <c r="C144" s="75">
        <v>1</v>
      </c>
      <c r="D144" s="75" t="s">
        <v>1592</v>
      </c>
      <c r="E144" s="75" t="s">
        <v>203</v>
      </c>
      <c r="F144" s="75" t="s">
        <v>25</v>
      </c>
      <c r="G144" s="75" t="s">
        <v>1593</v>
      </c>
      <c r="H144" s="75">
        <v>6</v>
      </c>
      <c r="I144" s="77">
        <v>45828.565972222219</v>
      </c>
      <c r="J144" s="76">
        <v>45814</v>
      </c>
      <c r="K144" s="76">
        <v>45820</v>
      </c>
      <c r="L144" s="75" t="s">
        <v>2090</v>
      </c>
      <c r="N144" s="75">
        <v>0</v>
      </c>
    </row>
    <row r="145" spans="1:14" ht="21" customHeight="1">
      <c r="A145" s="75" t="s">
        <v>2226</v>
      </c>
      <c r="B145" s="75" t="s">
        <v>629</v>
      </c>
      <c r="C145" s="75">
        <v>1</v>
      </c>
      <c r="D145" s="75" t="s">
        <v>1592</v>
      </c>
      <c r="E145" s="75" t="s">
        <v>203</v>
      </c>
      <c r="F145" s="75" t="s">
        <v>25</v>
      </c>
      <c r="G145" s="75" t="s">
        <v>1593</v>
      </c>
      <c r="H145" s="75">
        <v>6</v>
      </c>
      <c r="I145" s="77">
        <v>45828.53125</v>
      </c>
      <c r="J145" s="76">
        <v>45814</v>
      </c>
      <c r="K145" s="76">
        <v>45820</v>
      </c>
      <c r="L145" s="75" t="s">
        <v>2090</v>
      </c>
      <c r="N145" s="75">
        <v>0</v>
      </c>
    </row>
    <row r="146" spans="1:14" ht="21" customHeight="1">
      <c r="A146" s="75" t="s">
        <v>2227</v>
      </c>
      <c r="B146" s="75" t="s">
        <v>629</v>
      </c>
      <c r="C146" s="75">
        <v>2</v>
      </c>
      <c r="D146" s="75" t="s">
        <v>1592</v>
      </c>
      <c r="E146" s="75" t="s">
        <v>203</v>
      </c>
      <c r="F146" s="75" t="s">
        <v>25</v>
      </c>
      <c r="G146" s="75" t="s">
        <v>1593</v>
      </c>
      <c r="H146" s="75">
        <v>6</v>
      </c>
      <c r="I146" s="77">
        <v>45828.536805555559</v>
      </c>
      <c r="J146" s="76">
        <v>45814</v>
      </c>
      <c r="K146" s="76">
        <v>45820</v>
      </c>
      <c r="L146" s="75" t="s">
        <v>2090</v>
      </c>
      <c r="N146" s="75">
        <v>0</v>
      </c>
    </row>
    <row r="147" spans="1:14" ht="21" customHeight="1">
      <c r="A147" s="75" t="s">
        <v>2228</v>
      </c>
      <c r="B147" s="75" t="s">
        <v>629</v>
      </c>
      <c r="C147" s="75">
        <v>3</v>
      </c>
      <c r="D147" s="75" t="s">
        <v>1592</v>
      </c>
      <c r="E147" s="75" t="s">
        <v>203</v>
      </c>
      <c r="F147" s="75" t="s">
        <v>25</v>
      </c>
      <c r="G147" s="75" t="s">
        <v>1593</v>
      </c>
      <c r="H147" s="75">
        <v>6</v>
      </c>
      <c r="I147" s="77">
        <v>45828.504861111112</v>
      </c>
      <c r="J147" s="76">
        <v>45814</v>
      </c>
      <c r="K147" s="76">
        <v>45820</v>
      </c>
      <c r="L147" s="75" t="s">
        <v>2090</v>
      </c>
      <c r="N147" s="75">
        <v>0</v>
      </c>
    </row>
    <row r="148" spans="1:14" ht="21" customHeight="1">
      <c r="A148" s="75" t="s">
        <v>2229</v>
      </c>
      <c r="B148" s="75" t="s">
        <v>629</v>
      </c>
      <c r="C148" s="75">
        <v>4</v>
      </c>
      <c r="D148" s="75" t="s">
        <v>1592</v>
      </c>
      <c r="E148" s="75" t="s">
        <v>203</v>
      </c>
      <c r="F148" s="75" t="s">
        <v>25</v>
      </c>
      <c r="G148" s="75" t="s">
        <v>1593</v>
      </c>
      <c r="H148" s="75">
        <v>6</v>
      </c>
      <c r="I148" s="77">
        <v>45828.510416666664</v>
      </c>
      <c r="J148" s="76">
        <v>45814</v>
      </c>
      <c r="K148" s="76">
        <v>45820</v>
      </c>
      <c r="L148" s="75" t="s">
        <v>2090</v>
      </c>
      <c r="N148" s="75">
        <v>0</v>
      </c>
    </row>
    <row r="149" spans="1:14" ht="21" customHeight="1">
      <c r="A149" s="75" t="s">
        <v>2230</v>
      </c>
      <c r="B149" s="75" t="s">
        <v>629</v>
      </c>
      <c r="C149" s="75">
        <v>5</v>
      </c>
      <c r="D149" s="75" t="s">
        <v>1592</v>
      </c>
      <c r="E149" s="75" t="s">
        <v>203</v>
      </c>
      <c r="F149" s="75" t="s">
        <v>25</v>
      </c>
      <c r="G149" s="75" t="s">
        <v>1593</v>
      </c>
      <c r="H149" s="75">
        <v>6</v>
      </c>
      <c r="I149" s="77">
        <v>45828.477777777778</v>
      </c>
      <c r="J149" s="76">
        <v>45814</v>
      </c>
      <c r="K149" s="76">
        <v>45820</v>
      </c>
      <c r="L149" s="75" t="s">
        <v>2090</v>
      </c>
      <c r="N149" s="75">
        <v>0</v>
      </c>
    </row>
    <row r="150" spans="1:14" ht="21" customHeight="1">
      <c r="A150" s="75" t="s">
        <v>2231</v>
      </c>
      <c r="B150" s="75" t="s">
        <v>737</v>
      </c>
      <c r="C150" s="75">
        <v>1</v>
      </c>
      <c r="D150" s="75" t="s">
        <v>2232</v>
      </c>
      <c r="E150" s="75" t="s">
        <v>2233</v>
      </c>
      <c r="F150" s="75" t="s">
        <v>238</v>
      </c>
      <c r="G150" s="75" t="s">
        <v>1597</v>
      </c>
      <c r="H150" s="75">
        <v>10</v>
      </c>
      <c r="I150" s="77">
        <v>45826.347222222219</v>
      </c>
      <c r="J150" s="76">
        <v>45812</v>
      </c>
      <c r="K150" s="76">
        <v>45824</v>
      </c>
      <c r="L150" s="75" t="s">
        <v>2234</v>
      </c>
      <c r="M150" s="75" t="s">
        <v>2235</v>
      </c>
      <c r="N150" s="75">
        <v>0</v>
      </c>
    </row>
    <row r="151" spans="1:14" ht="21" customHeight="1">
      <c r="A151" s="75" t="s">
        <v>2236</v>
      </c>
      <c r="B151" s="75" t="s">
        <v>737</v>
      </c>
      <c r="C151" s="75">
        <v>2</v>
      </c>
      <c r="D151" s="75" t="s">
        <v>2232</v>
      </c>
      <c r="E151" s="75" t="s">
        <v>2233</v>
      </c>
      <c r="F151" s="75" t="s">
        <v>238</v>
      </c>
      <c r="G151" s="75" t="s">
        <v>1597</v>
      </c>
      <c r="H151" s="75">
        <v>10</v>
      </c>
      <c r="I151" s="77">
        <v>45826.347222222219</v>
      </c>
      <c r="J151" s="76">
        <v>45812</v>
      </c>
      <c r="K151" s="76">
        <v>45824</v>
      </c>
      <c r="L151" s="75" t="s">
        <v>2234</v>
      </c>
      <c r="M151" s="75" t="s">
        <v>2237</v>
      </c>
      <c r="N151" s="75">
        <v>0</v>
      </c>
    </row>
    <row r="152" spans="1:14" ht="21" customHeight="1">
      <c r="A152" s="75" t="s">
        <v>2238</v>
      </c>
      <c r="B152" s="75" t="s">
        <v>737</v>
      </c>
      <c r="C152" s="75">
        <v>3</v>
      </c>
      <c r="D152" s="75" t="s">
        <v>2232</v>
      </c>
      <c r="E152" s="75" t="s">
        <v>2233</v>
      </c>
      <c r="F152" s="75" t="s">
        <v>238</v>
      </c>
      <c r="G152" s="75" t="s">
        <v>1597</v>
      </c>
      <c r="H152" s="75">
        <v>10</v>
      </c>
      <c r="I152" s="77">
        <v>45826.392361111109</v>
      </c>
      <c r="J152" s="76">
        <v>45812</v>
      </c>
      <c r="K152" s="76">
        <v>45824</v>
      </c>
      <c r="L152" s="75" t="s">
        <v>2234</v>
      </c>
      <c r="M152" s="75" t="s">
        <v>2235</v>
      </c>
      <c r="N152" s="75">
        <v>0</v>
      </c>
    </row>
    <row r="153" spans="1:14" ht="21" customHeight="1">
      <c r="A153" s="75" t="s">
        <v>2239</v>
      </c>
      <c r="B153" s="75" t="s">
        <v>737</v>
      </c>
      <c r="C153" s="75">
        <v>4</v>
      </c>
      <c r="D153" s="75" t="s">
        <v>2232</v>
      </c>
      <c r="E153" s="75" t="s">
        <v>2233</v>
      </c>
      <c r="F153" s="75" t="s">
        <v>238</v>
      </c>
      <c r="G153" s="75" t="s">
        <v>1597</v>
      </c>
      <c r="H153" s="75">
        <v>10</v>
      </c>
      <c r="I153" s="77">
        <v>45826.444444444445</v>
      </c>
      <c r="J153" s="76">
        <v>45812</v>
      </c>
      <c r="K153" s="76">
        <v>45824</v>
      </c>
      <c r="L153" s="75" t="s">
        <v>2234</v>
      </c>
      <c r="M153" s="75" t="s">
        <v>2237</v>
      </c>
      <c r="N153" s="75">
        <v>0</v>
      </c>
    </row>
    <row r="154" spans="1:14" ht="21" customHeight="1">
      <c r="A154" s="75" t="s">
        <v>2240</v>
      </c>
      <c r="B154" s="75" t="s">
        <v>737</v>
      </c>
      <c r="C154" s="75">
        <v>5</v>
      </c>
      <c r="D154" s="75" t="s">
        <v>2232</v>
      </c>
      <c r="E154" s="75" t="s">
        <v>2233</v>
      </c>
      <c r="F154" s="75" t="s">
        <v>238</v>
      </c>
      <c r="G154" s="75" t="s">
        <v>1597</v>
      </c>
      <c r="H154" s="75">
        <v>10</v>
      </c>
      <c r="I154" s="77">
        <v>45827.347222222219</v>
      </c>
      <c r="J154" s="76">
        <v>45813</v>
      </c>
      <c r="K154" s="76">
        <v>45824</v>
      </c>
      <c r="L154" s="75" t="s">
        <v>2234</v>
      </c>
      <c r="M154" s="75" t="s">
        <v>2235</v>
      </c>
      <c r="N154" s="75">
        <v>0</v>
      </c>
    </row>
    <row r="155" spans="1:14" ht="21" customHeight="1">
      <c r="A155" s="75" t="s">
        <v>2241</v>
      </c>
      <c r="B155" s="75" t="s">
        <v>737</v>
      </c>
      <c r="C155" s="75">
        <v>6</v>
      </c>
      <c r="D155" s="75" t="s">
        <v>2232</v>
      </c>
      <c r="E155" s="75" t="s">
        <v>2233</v>
      </c>
      <c r="F155" s="75" t="s">
        <v>238</v>
      </c>
      <c r="G155" s="75" t="s">
        <v>1597</v>
      </c>
      <c r="H155" s="75">
        <v>10</v>
      </c>
      <c r="I155" s="77">
        <v>45827.395833333336</v>
      </c>
      <c r="J155" s="76">
        <v>45813</v>
      </c>
      <c r="K155" s="76">
        <v>45824</v>
      </c>
      <c r="L155" s="75" t="s">
        <v>2234</v>
      </c>
      <c r="M155" s="75" t="s">
        <v>2237</v>
      </c>
      <c r="N155" s="75">
        <v>0</v>
      </c>
    </row>
    <row r="156" spans="1:14" ht="21" customHeight="1">
      <c r="A156" s="75" t="s">
        <v>2242</v>
      </c>
      <c r="B156" s="75" t="s">
        <v>737</v>
      </c>
      <c r="C156" s="75">
        <v>7</v>
      </c>
      <c r="D156" s="75" t="s">
        <v>2232</v>
      </c>
      <c r="E156" s="75" t="s">
        <v>2233</v>
      </c>
      <c r="F156" s="75" t="s">
        <v>238</v>
      </c>
      <c r="G156" s="75" t="s">
        <v>1597</v>
      </c>
      <c r="H156" s="75">
        <v>10</v>
      </c>
      <c r="I156" s="77">
        <v>45827.440972222219</v>
      </c>
      <c r="J156" s="76">
        <v>45813</v>
      </c>
      <c r="K156" s="76">
        <v>45824</v>
      </c>
      <c r="L156" s="75" t="s">
        <v>2234</v>
      </c>
      <c r="M156" s="75" t="s">
        <v>2235</v>
      </c>
      <c r="N156" s="75">
        <v>0</v>
      </c>
    </row>
    <row r="157" spans="1:14" ht="21" customHeight="1">
      <c r="A157" s="75" t="s">
        <v>2243</v>
      </c>
      <c r="B157" s="75" t="s">
        <v>737</v>
      </c>
      <c r="C157" s="75">
        <v>8</v>
      </c>
      <c r="D157" s="75" t="s">
        <v>2232</v>
      </c>
      <c r="E157" s="75" t="s">
        <v>2233</v>
      </c>
      <c r="F157" s="75" t="s">
        <v>238</v>
      </c>
      <c r="G157" s="75" t="s">
        <v>1845</v>
      </c>
      <c r="H157" s="75">
        <v>10</v>
      </c>
      <c r="I157" s="77">
        <v>45827.451388888891</v>
      </c>
      <c r="J157" s="76">
        <v>45813</v>
      </c>
      <c r="K157" s="76">
        <v>45824</v>
      </c>
      <c r="L157" s="75" t="s">
        <v>2234</v>
      </c>
      <c r="M157" s="75" t="s">
        <v>2235</v>
      </c>
      <c r="N157" s="75">
        <v>0</v>
      </c>
    </row>
    <row r="158" spans="1:14" ht="21" customHeight="1">
      <c r="A158" s="75" t="s">
        <v>2244</v>
      </c>
      <c r="B158" s="75" t="s">
        <v>737</v>
      </c>
      <c r="C158" s="75">
        <v>9</v>
      </c>
      <c r="D158" s="75" t="s">
        <v>2232</v>
      </c>
      <c r="E158" s="75" t="s">
        <v>2233</v>
      </c>
      <c r="F158" s="75" t="s">
        <v>238</v>
      </c>
      <c r="G158" s="75" t="s">
        <v>2245</v>
      </c>
      <c r="H158" s="75">
        <v>10</v>
      </c>
      <c r="I158" s="77">
        <v>45827.454861111109</v>
      </c>
      <c r="J158" s="76">
        <v>45813</v>
      </c>
      <c r="K158" s="76">
        <v>45824</v>
      </c>
      <c r="L158" s="75" t="s">
        <v>2234</v>
      </c>
      <c r="M158" s="75" t="s">
        <v>2235</v>
      </c>
      <c r="N158" s="75">
        <v>0</v>
      </c>
    </row>
    <row r="159" spans="1:14" ht="21" customHeight="1">
      <c r="A159" s="75" t="s">
        <v>2246</v>
      </c>
      <c r="B159" s="75" t="s">
        <v>737</v>
      </c>
      <c r="C159" s="75">
        <v>10</v>
      </c>
      <c r="D159" s="75" t="s">
        <v>2232</v>
      </c>
      <c r="E159" s="75" t="s">
        <v>2233</v>
      </c>
      <c r="F159" s="75" t="s">
        <v>238</v>
      </c>
      <c r="G159" s="75" t="s">
        <v>1600</v>
      </c>
      <c r="H159" s="75">
        <v>10</v>
      </c>
      <c r="I159" s="77">
        <v>45827</v>
      </c>
      <c r="J159" s="76">
        <v>45813</v>
      </c>
      <c r="K159" s="76">
        <v>45824</v>
      </c>
      <c r="L159" s="75" t="s">
        <v>2234</v>
      </c>
      <c r="M159" s="75" t="s">
        <v>2237</v>
      </c>
      <c r="N159" s="75">
        <v>0</v>
      </c>
    </row>
    <row r="160" spans="1:14" ht="21" customHeight="1">
      <c r="A160" s="75" t="s">
        <v>2247</v>
      </c>
      <c r="B160" s="75" t="s">
        <v>737</v>
      </c>
      <c r="C160" s="75" t="s">
        <v>2248</v>
      </c>
      <c r="D160" s="75" t="s">
        <v>2232</v>
      </c>
      <c r="E160" s="75" t="s">
        <v>2233</v>
      </c>
      <c r="F160" s="75" t="s">
        <v>238</v>
      </c>
      <c r="G160" s="75" t="s">
        <v>2249</v>
      </c>
      <c r="H160" s="75">
        <v>10</v>
      </c>
      <c r="I160" s="77">
        <v>45827.440972222219</v>
      </c>
      <c r="J160" s="76">
        <v>45813</v>
      </c>
      <c r="K160" s="76">
        <v>45824</v>
      </c>
      <c r="L160" s="75" t="s">
        <v>2250</v>
      </c>
      <c r="N160" s="75">
        <v>0</v>
      </c>
    </row>
    <row r="161" spans="1:14" ht="21" customHeight="1">
      <c r="A161" s="75" t="s">
        <v>2251</v>
      </c>
      <c r="B161" s="75" t="s">
        <v>737</v>
      </c>
      <c r="C161" s="75" t="s">
        <v>2252</v>
      </c>
      <c r="D161" s="75" t="s">
        <v>2232</v>
      </c>
      <c r="E161" s="75" t="s">
        <v>2233</v>
      </c>
      <c r="F161" s="75" t="s">
        <v>238</v>
      </c>
      <c r="G161" s="75" t="s">
        <v>2253</v>
      </c>
      <c r="H161" s="75">
        <v>10</v>
      </c>
      <c r="I161" s="77">
        <v>45827.440972222219</v>
      </c>
      <c r="J161" s="76">
        <v>45813</v>
      </c>
      <c r="K161" s="76">
        <v>45824</v>
      </c>
      <c r="L161" s="75" t="s">
        <v>2250</v>
      </c>
      <c r="N161" s="75">
        <v>0</v>
      </c>
    </row>
    <row r="162" spans="1:14" ht="21" customHeight="1">
      <c r="A162" s="75" t="s">
        <v>2254</v>
      </c>
      <c r="B162" s="75" t="s">
        <v>695</v>
      </c>
      <c r="C162" s="75">
        <v>1</v>
      </c>
      <c r="D162" s="75" t="s">
        <v>1592</v>
      </c>
      <c r="E162" s="75" t="s">
        <v>696</v>
      </c>
      <c r="G162" s="75" t="s">
        <v>1600</v>
      </c>
      <c r="H162" s="75">
        <v>6</v>
      </c>
      <c r="I162" s="77">
        <v>45828.375</v>
      </c>
      <c r="J162" s="76">
        <v>45814</v>
      </c>
      <c r="K162" s="76">
        <v>45824</v>
      </c>
      <c r="L162" s="75" t="s">
        <v>2255</v>
      </c>
      <c r="M162" s="75" t="s">
        <v>2235</v>
      </c>
      <c r="N162" s="75">
        <v>0</v>
      </c>
    </row>
    <row r="163" spans="1:14" ht="21" customHeight="1">
      <c r="A163" s="75" t="s">
        <v>2256</v>
      </c>
      <c r="B163" s="75" t="s">
        <v>695</v>
      </c>
      <c r="C163" s="75">
        <v>2</v>
      </c>
      <c r="D163" s="75" t="s">
        <v>1592</v>
      </c>
      <c r="E163" s="75" t="s">
        <v>696</v>
      </c>
      <c r="G163" s="75" t="s">
        <v>2245</v>
      </c>
      <c r="H163" s="75">
        <v>6</v>
      </c>
      <c r="I163" s="77">
        <v>45828.5625</v>
      </c>
      <c r="J163" s="76">
        <v>45814</v>
      </c>
      <c r="K163" s="76">
        <v>45824</v>
      </c>
      <c r="L163" s="75" t="s">
        <v>2255</v>
      </c>
      <c r="M163" s="75" t="s">
        <v>2235</v>
      </c>
      <c r="N163" s="75">
        <v>0</v>
      </c>
    </row>
    <row r="164" spans="1:14" ht="21" customHeight="1">
      <c r="A164" s="75" t="s">
        <v>2257</v>
      </c>
      <c r="B164" s="75" t="s">
        <v>695</v>
      </c>
      <c r="C164" s="75">
        <v>3</v>
      </c>
      <c r="D164" s="75" t="s">
        <v>1592</v>
      </c>
      <c r="E164" s="75" t="s">
        <v>696</v>
      </c>
      <c r="G164" s="75" t="s">
        <v>1845</v>
      </c>
      <c r="H164" s="75">
        <v>6</v>
      </c>
      <c r="I164" s="77">
        <v>45828.559027777781</v>
      </c>
      <c r="J164" s="76">
        <v>45814</v>
      </c>
      <c r="K164" s="76">
        <v>45824</v>
      </c>
      <c r="L164" s="75" t="s">
        <v>2255</v>
      </c>
      <c r="M164" s="75" t="s">
        <v>2235</v>
      </c>
      <c r="N164" s="75">
        <v>0</v>
      </c>
    </row>
    <row r="165" spans="1:14" ht="21" customHeight="1">
      <c r="A165" s="75" t="s">
        <v>2258</v>
      </c>
      <c r="B165" s="75" t="s">
        <v>695</v>
      </c>
      <c r="C165" s="75">
        <v>8</v>
      </c>
      <c r="D165" s="75" t="s">
        <v>1592</v>
      </c>
      <c r="E165" s="75" t="s">
        <v>696</v>
      </c>
      <c r="G165" s="75" t="s">
        <v>1695</v>
      </c>
      <c r="H165" s="75">
        <v>6</v>
      </c>
      <c r="I165" s="77">
        <v>45828.4375</v>
      </c>
      <c r="J165" s="76">
        <v>45814</v>
      </c>
      <c r="K165" s="76">
        <v>45824</v>
      </c>
      <c r="L165" s="75" t="s">
        <v>2255</v>
      </c>
      <c r="M165" s="75" t="s">
        <v>2235</v>
      </c>
      <c r="N165" s="75">
        <v>0</v>
      </c>
    </row>
    <row r="166" spans="1:14" ht="21" customHeight="1">
      <c r="A166" s="75" t="s">
        <v>2259</v>
      </c>
      <c r="B166" s="75" t="s">
        <v>670</v>
      </c>
      <c r="C166" s="75">
        <v>1</v>
      </c>
      <c r="D166" s="75" t="s">
        <v>1592</v>
      </c>
      <c r="E166" s="75" t="s">
        <v>203</v>
      </c>
      <c r="F166" s="75" t="s">
        <v>25</v>
      </c>
      <c r="G166" s="75" t="s">
        <v>1593</v>
      </c>
      <c r="H166" s="75">
        <v>6</v>
      </c>
      <c r="I166" s="77">
        <v>45831.396527777775</v>
      </c>
      <c r="J166" s="76">
        <v>45817</v>
      </c>
      <c r="K166" s="76">
        <v>45824</v>
      </c>
      <c r="L166" s="75" t="s">
        <v>2090</v>
      </c>
      <c r="N166" s="75">
        <v>0</v>
      </c>
    </row>
    <row r="167" spans="1:14" ht="21" customHeight="1">
      <c r="A167" s="75" t="s">
        <v>1963</v>
      </c>
      <c r="B167" s="75" t="s">
        <v>670</v>
      </c>
      <c r="C167" s="75">
        <v>2</v>
      </c>
      <c r="D167" s="75" t="s">
        <v>1592</v>
      </c>
      <c r="E167" s="75" t="s">
        <v>203</v>
      </c>
      <c r="F167" s="75" t="s">
        <v>25</v>
      </c>
      <c r="G167" s="75" t="s">
        <v>1593</v>
      </c>
      <c r="H167" s="75">
        <v>6</v>
      </c>
      <c r="I167" s="77">
        <v>45831.393055555556</v>
      </c>
      <c r="J167" s="76">
        <v>45817</v>
      </c>
      <c r="K167" s="76">
        <v>45824</v>
      </c>
      <c r="L167" s="75" t="s">
        <v>2090</v>
      </c>
      <c r="N167" s="75">
        <v>0</v>
      </c>
    </row>
    <row r="168" spans="1:14" ht="21" customHeight="1">
      <c r="A168" s="75" t="s">
        <v>1966</v>
      </c>
      <c r="B168" s="75" t="s">
        <v>672</v>
      </c>
      <c r="C168" s="75">
        <v>1</v>
      </c>
      <c r="D168" s="75" t="s">
        <v>1592</v>
      </c>
      <c r="E168" s="75" t="s">
        <v>203</v>
      </c>
      <c r="F168" s="75" t="s">
        <v>25</v>
      </c>
      <c r="G168" s="75" t="s">
        <v>1593</v>
      </c>
      <c r="H168" s="75">
        <v>6</v>
      </c>
      <c r="I168" s="77">
        <v>45831.407638888886</v>
      </c>
      <c r="J168" s="76">
        <v>45817</v>
      </c>
      <c r="K168" s="76">
        <v>45824</v>
      </c>
      <c r="L168" s="75" t="s">
        <v>2090</v>
      </c>
      <c r="N168" s="75">
        <v>0</v>
      </c>
    </row>
    <row r="169" spans="1:14" ht="21" customHeight="1">
      <c r="A169" s="75" t="s">
        <v>1967</v>
      </c>
      <c r="B169" s="75" t="s">
        <v>672</v>
      </c>
      <c r="C169" s="75">
        <v>2</v>
      </c>
      <c r="D169" s="75" t="s">
        <v>1592</v>
      </c>
      <c r="E169" s="75" t="s">
        <v>203</v>
      </c>
      <c r="F169" s="75" t="s">
        <v>25</v>
      </c>
      <c r="G169" s="75" t="s">
        <v>1593</v>
      </c>
      <c r="H169" s="75">
        <v>6</v>
      </c>
      <c r="I169" s="77">
        <v>45831.399305555555</v>
      </c>
      <c r="J169" s="76">
        <v>45817</v>
      </c>
      <c r="K169" s="76">
        <v>45824</v>
      </c>
      <c r="L169" s="75" t="s">
        <v>2090</v>
      </c>
      <c r="N169" s="75">
        <v>0</v>
      </c>
    </row>
    <row r="170" spans="1:14" ht="21" customHeight="1">
      <c r="A170" s="75" t="s">
        <v>2260</v>
      </c>
      <c r="B170" s="75" t="s">
        <v>674</v>
      </c>
      <c r="C170" s="75">
        <v>1</v>
      </c>
      <c r="D170" s="75" t="s">
        <v>1592</v>
      </c>
      <c r="E170" s="75" t="s">
        <v>203</v>
      </c>
      <c r="F170" s="75" t="s">
        <v>25</v>
      </c>
      <c r="G170" s="75" t="s">
        <v>1597</v>
      </c>
      <c r="H170" s="75">
        <v>6</v>
      </c>
      <c r="I170" s="77">
        <v>45831.416666666664</v>
      </c>
      <c r="J170" s="76">
        <v>45817</v>
      </c>
      <c r="K170" s="76">
        <v>45824</v>
      </c>
      <c r="L170" s="75" t="s">
        <v>2131</v>
      </c>
      <c r="N170" s="75">
        <v>0</v>
      </c>
    </row>
    <row r="171" spans="1:14" ht="21" customHeight="1">
      <c r="A171" s="75" t="s">
        <v>2261</v>
      </c>
      <c r="B171" s="75" t="s">
        <v>674</v>
      </c>
      <c r="C171" s="75">
        <v>2</v>
      </c>
      <c r="D171" s="75" t="s">
        <v>1592</v>
      </c>
      <c r="E171" s="75" t="s">
        <v>203</v>
      </c>
      <c r="F171" s="75" t="s">
        <v>25</v>
      </c>
      <c r="G171" s="75" t="s">
        <v>1597</v>
      </c>
      <c r="H171" s="75">
        <v>6</v>
      </c>
      <c r="I171" s="77">
        <v>45831.418749999997</v>
      </c>
      <c r="J171" s="76">
        <v>45817</v>
      </c>
      <c r="K171" s="76">
        <v>45824</v>
      </c>
      <c r="L171" s="75" t="s">
        <v>2131</v>
      </c>
      <c r="N171" s="75">
        <v>0</v>
      </c>
    </row>
    <row r="172" spans="1:14" ht="21" customHeight="1">
      <c r="A172" s="75" t="s">
        <v>2262</v>
      </c>
      <c r="B172" s="75" t="s">
        <v>674</v>
      </c>
      <c r="C172" s="75">
        <v>3</v>
      </c>
      <c r="D172" s="75" t="s">
        <v>1592</v>
      </c>
      <c r="E172" s="75" t="s">
        <v>203</v>
      </c>
      <c r="F172" s="75" t="s">
        <v>25</v>
      </c>
      <c r="G172" s="75" t="s">
        <v>1597</v>
      </c>
      <c r="H172" s="75">
        <v>6</v>
      </c>
      <c r="I172" s="77">
        <v>45831.42083333333</v>
      </c>
      <c r="J172" s="76">
        <v>45817</v>
      </c>
      <c r="K172" s="76">
        <v>45824</v>
      </c>
      <c r="L172" s="75" t="s">
        <v>2131</v>
      </c>
      <c r="N172" s="75">
        <v>0</v>
      </c>
    </row>
    <row r="173" spans="1:14" ht="21" customHeight="1">
      <c r="A173" s="75" t="s">
        <v>2263</v>
      </c>
      <c r="B173" s="75" t="s">
        <v>674</v>
      </c>
      <c r="C173" s="75">
        <v>4</v>
      </c>
      <c r="D173" s="75" t="s">
        <v>1592</v>
      </c>
      <c r="E173" s="75" t="s">
        <v>203</v>
      </c>
      <c r="F173" s="75" t="s">
        <v>25</v>
      </c>
      <c r="G173" s="75" t="s">
        <v>1597</v>
      </c>
      <c r="H173" s="75">
        <v>6</v>
      </c>
      <c r="I173" s="77">
        <v>45831.413194444445</v>
      </c>
      <c r="J173" s="76">
        <v>45817</v>
      </c>
      <c r="K173" s="76">
        <v>45824</v>
      </c>
      <c r="L173" s="75" t="s">
        <v>2131</v>
      </c>
      <c r="N173" s="75">
        <v>0</v>
      </c>
    </row>
    <row r="174" spans="1:14" ht="21" customHeight="1">
      <c r="A174" s="75" t="s">
        <v>2264</v>
      </c>
      <c r="B174" s="75" t="s">
        <v>674</v>
      </c>
      <c r="C174" s="75">
        <v>5</v>
      </c>
      <c r="D174" s="75" t="s">
        <v>1592</v>
      </c>
      <c r="E174" s="75" t="s">
        <v>203</v>
      </c>
      <c r="F174" s="75" t="s">
        <v>25</v>
      </c>
      <c r="G174" s="75" t="s">
        <v>1597</v>
      </c>
      <c r="H174" s="75">
        <v>6</v>
      </c>
      <c r="I174" s="77">
        <v>45831.461805555555</v>
      </c>
      <c r="J174" s="76">
        <v>45817</v>
      </c>
      <c r="K174" s="76">
        <v>45824</v>
      </c>
      <c r="L174" s="75" t="s">
        <v>2131</v>
      </c>
      <c r="N174" s="75">
        <v>0</v>
      </c>
    </row>
    <row r="175" spans="1:14" ht="21" customHeight="1">
      <c r="A175" s="75" t="s">
        <v>2265</v>
      </c>
      <c r="B175" s="75" t="s">
        <v>674</v>
      </c>
      <c r="C175" s="75">
        <v>6</v>
      </c>
      <c r="D175" s="75" t="s">
        <v>1592</v>
      </c>
      <c r="E175" s="75" t="s">
        <v>203</v>
      </c>
      <c r="F175" s="75" t="s">
        <v>25</v>
      </c>
      <c r="G175" s="75" t="s">
        <v>1597</v>
      </c>
      <c r="H175" s="75">
        <v>6</v>
      </c>
      <c r="I175" s="77">
        <v>45831.414583333331</v>
      </c>
      <c r="J175" s="76">
        <v>45817</v>
      </c>
      <c r="K175" s="76">
        <v>45824</v>
      </c>
      <c r="L175" s="75" t="s">
        <v>2131</v>
      </c>
      <c r="N175" s="75">
        <v>0</v>
      </c>
    </row>
    <row r="176" spans="1:14" ht="21" customHeight="1">
      <c r="A176" s="75" t="s">
        <v>2266</v>
      </c>
      <c r="B176" s="75" t="s">
        <v>674</v>
      </c>
      <c r="C176" s="75">
        <v>7</v>
      </c>
      <c r="D176" s="75" t="s">
        <v>1592</v>
      </c>
      <c r="E176" s="75" t="s">
        <v>203</v>
      </c>
      <c r="F176" s="75" t="s">
        <v>25</v>
      </c>
      <c r="G176" s="75" t="s">
        <v>1597</v>
      </c>
      <c r="H176" s="75">
        <v>6</v>
      </c>
      <c r="I176" s="77">
        <v>45831.4375</v>
      </c>
      <c r="J176" s="76">
        <v>45817</v>
      </c>
      <c r="K176" s="76">
        <v>45824</v>
      </c>
      <c r="L176" s="75" t="s">
        <v>2131</v>
      </c>
      <c r="N176" s="75">
        <v>0</v>
      </c>
    </row>
    <row r="177" spans="1:14" ht="21" customHeight="1">
      <c r="A177" s="75" t="s">
        <v>2267</v>
      </c>
      <c r="B177" s="75" t="s">
        <v>674</v>
      </c>
      <c r="C177" s="75">
        <v>8</v>
      </c>
      <c r="D177" s="75" t="s">
        <v>1592</v>
      </c>
      <c r="E177" s="75" t="s">
        <v>203</v>
      </c>
      <c r="F177" s="75" t="s">
        <v>25</v>
      </c>
      <c r="G177" s="75" t="s">
        <v>1597</v>
      </c>
      <c r="H177" s="75">
        <v>6</v>
      </c>
      <c r="I177" s="77">
        <v>45831.456250000003</v>
      </c>
      <c r="J177" s="76">
        <v>45817</v>
      </c>
      <c r="K177" s="76">
        <v>45824</v>
      </c>
      <c r="L177" s="75" t="s">
        <v>2131</v>
      </c>
      <c r="N177" s="75">
        <v>0</v>
      </c>
    </row>
    <row r="178" spans="1:14" ht="21" customHeight="1">
      <c r="A178" s="75" t="s">
        <v>2268</v>
      </c>
      <c r="B178" s="75" t="s">
        <v>674</v>
      </c>
      <c r="C178" s="75">
        <v>9</v>
      </c>
      <c r="D178" s="75" t="s">
        <v>1592</v>
      </c>
      <c r="E178" s="75" t="s">
        <v>203</v>
      </c>
      <c r="F178" s="75" t="s">
        <v>25</v>
      </c>
      <c r="G178" s="75" t="s">
        <v>1597</v>
      </c>
      <c r="H178" s="75">
        <v>6</v>
      </c>
      <c r="I178" s="77">
        <v>45831.450694444444</v>
      </c>
      <c r="J178" s="76">
        <v>45817</v>
      </c>
      <c r="K178" s="76">
        <v>45824</v>
      </c>
      <c r="L178" s="75" t="s">
        <v>2131</v>
      </c>
      <c r="N178" s="75">
        <v>0</v>
      </c>
    </row>
    <row r="179" spans="1:14" ht="21" customHeight="1">
      <c r="A179" s="75" t="s">
        <v>2269</v>
      </c>
      <c r="B179" s="75" t="s">
        <v>674</v>
      </c>
      <c r="C179" s="75">
        <v>10</v>
      </c>
      <c r="D179" s="75" t="s">
        <v>1592</v>
      </c>
      <c r="E179" s="75" t="s">
        <v>203</v>
      </c>
      <c r="F179" s="75" t="s">
        <v>25</v>
      </c>
      <c r="G179" s="75" t="s">
        <v>1597</v>
      </c>
      <c r="H179" s="75">
        <v>6</v>
      </c>
      <c r="I179" s="77">
        <v>45831.445833333331</v>
      </c>
      <c r="J179" s="76">
        <v>45817</v>
      </c>
      <c r="K179" s="76">
        <v>45824</v>
      </c>
      <c r="L179" s="75" t="s">
        <v>2131</v>
      </c>
      <c r="N179" s="75">
        <v>0</v>
      </c>
    </row>
    <row r="180" spans="1:14" ht="21" customHeight="1">
      <c r="A180" s="75" t="s">
        <v>1968</v>
      </c>
      <c r="B180" s="75" t="s">
        <v>676</v>
      </c>
      <c r="C180" s="75">
        <v>1</v>
      </c>
      <c r="D180" s="75" t="s">
        <v>1592</v>
      </c>
      <c r="E180" s="75" t="s">
        <v>203</v>
      </c>
      <c r="F180" s="75" t="s">
        <v>25</v>
      </c>
      <c r="G180" s="75" t="s">
        <v>1593</v>
      </c>
      <c r="H180" s="75">
        <v>6</v>
      </c>
      <c r="I180" s="77">
        <v>45831.398611111108</v>
      </c>
      <c r="J180" s="76">
        <v>45817</v>
      </c>
      <c r="K180" s="76">
        <v>45824</v>
      </c>
      <c r="L180" s="75" t="s">
        <v>2090</v>
      </c>
      <c r="N180" s="75">
        <v>0</v>
      </c>
    </row>
    <row r="181" spans="1:14" ht="21" customHeight="1">
      <c r="A181" s="75" t="s">
        <v>1969</v>
      </c>
      <c r="B181" s="75" t="s">
        <v>676</v>
      </c>
      <c r="C181" s="75">
        <v>2</v>
      </c>
      <c r="D181" s="75" t="s">
        <v>1592</v>
      </c>
      <c r="E181" s="75" t="s">
        <v>203</v>
      </c>
      <c r="F181" s="75" t="s">
        <v>25</v>
      </c>
      <c r="G181" s="75" t="s">
        <v>1593</v>
      </c>
      <c r="H181" s="75">
        <v>6</v>
      </c>
      <c r="I181" s="77">
        <v>45831.465277777781</v>
      </c>
      <c r="J181" s="76">
        <v>45817</v>
      </c>
      <c r="K181" s="76">
        <v>45824</v>
      </c>
      <c r="L181" s="75" t="s">
        <v>2090</v>
      </c>
      <c r="N181" s="75">
        <v>0</v>
      </c>
    </row>
    <row r="182" spans="1:14" ht="21" customHeight="1">
      <c r="A182" s="75" t="s">
        <v>1970</v>
      </c>
      <c r="B182" s="75" t="s">
        <v>676</v>
      </c>
      <c r="C182" s="75">
        <v>3</v>
      </c>
      <c r="D182" s="75" t="s">
        <v>1592</v>
      </c>
      <c r="E182" s="75" t="s">
        <v>203</v>
      </c>
      <c r="F182" s="75" t="s">
        <v>25</v>
      </c>
      <c r="G182" s="75" t="s">
        <v>1593</v>
      </c>
      <c r="H182" s="75">
        <v>6</v>
      </c>
      <c r="I182" s="77">
        <v>45831.466666666667</v>
      </c>
      <c r="J182" s="76">
        <v>45817</v>
      </c>
      <c r="K182" s="76">
        <v>45824</v>
      </c>
      <c r="L182" s="75" t="s">
        <v>2090</v>
      </c>
      <c r="N182" s="75">
        <v>0</v>
      </c>
    </row>
    <row r="183" spans="1:14" ht="21" customHeight="1">
      <c r="A183" s="75" t="s">
        <v>1971</v>
      </c>
      <c r="B183" s="75" t="s">
        <v>676</v>
      </c>
      <c r="C183" s="75">
        <v>4</v>
      </c>
      <c r="D183" s="75" t="s">
        <v>1592</v>
      </c>
      <c r="E183" s="75" t="s">
        <v>203</v>
      </c>
      <c r="F183" s="75" t="s">
        <v>25</v>
      </c>
      <c r="G183" s="75" t="s">
        <v>1593</v>
      </c>
      <c r="H183" s="75">
        <v>6</v>
      </c>
      <c r="I183" s="77">
        <v>45831.468055555553</v>
      </c>
      <c r="J183" s="76">
        <v>45817</v>
      </c>
      <c r="K183" s="76">
        <v>45824</v>
      </c>
      <c r="L183" s="75" t="s">
        <v>2090</v>
      </c>
      <c r="N183" s="75">
        <v>0</v>
      </c>
    </row>
    <row r="184" spans="1:14" ht="21" customHeight="1">
      <c r="A184" s="75" t="s">
        <v>1972</v>
      </c>
      <c r="B184" s="75" t="s">
        <v>676</v>
      </c>
      <c r="C184" s="75">
        <v>5</v>
      </c>
      <c r="D184" s="75" t="s">
        <v>1592</v>
      </c>
      <c r="E184" s="75" t="s">
        <v>203</v>
      </c>
      <c r="F184" s="75" t="s">
        <v>25</v>
      </c>
      <c r="G184" s="75" t="s">
        <v>1593</v>
      </c>
      <c r="H184" s="75">
        <v>6</v>
      </c>
      <c r="I184" s="77">
        <v>45831.479166666664</v>
      </c>
      <c r="J184" s="76">
        <v>45817</v>
      </c>
      <c r="K184" s="76">
        <v>45824</v>
      </c>
      <c r="L184" s="75" t="s">
        <v>2090</v>
      </c>
      <c r="N184" s="75">
        <v>0</v>
      </c>
    </row>
    <row r="185" spans="1:14" ht="21" customHeight="1">
      <c r="A185" s="75" t="s">
        <v>1973</v>
      </c>
      <c r="B185" s="75" t="s">
        <v>676</v>
      </c>
      <c r="C185" s="75">
        <v>6</v>
      </c>
      <c r="D185" s="75" t="s">
        <v>1592</v>
      </c>
      <c r="E185" s="75" t="s">
        <v>203</v>
      </c>
      <c r="F185" s="75" t="s">
        <v>25</v>
      </c>
      <c r="G185" s="75" t="s">
        <v>1593</v>
      </c>
      <c r="H185" s="75">
        <v>6</v>
      </c>
      <c r="I185" s="77">
        <v>45831.489583333336</v>
      </c>
      <c r="J185" s="76">
        <v>45817</v>
      </c>
      <c r="K185" s="76">
        <v>45824</v>
      </c>
      <c r="L185" s="75" t="s">
        <v>2090</v>
      </c>
      <c r="N185" s="75">
        <v>0</v>
      </c>
    </row>
    <row r="186" spans="1:14" ht="21" customHeight="1">
      <c r="A186" s="75" t="s">
        <v>1974</v>
      </c>
      <c r="B186" s="75" t="s">
        <v>676</v>
      </c>
      <c r="C186" s="75">
        <v>7</v>
      </c>
      <c r="D186" s="75" t="s">
        <v>1592</v>
      </c>
      <c r="E186" s="75" t="s">
        <v>203</v>
      </c>
      <c r="F186" s="75" t="s">
        <v>25</v>
      </c>
      <c r="G186" s="75" t="s">
        <v>1593</v>
      </c>
      <c r="H186" s="75">
        <v>6</v>
      </c>
      <c r="I186" s="77">
        <v>45831.496527777781</v>
      </c>
      <c r="J186" s="76">
        <v>45817</v>
      </c>
      <c r="K186" s="76">
        <v>45824</v>
      </c>
      <c r="L186" s="75" t="s">
        <v>2090</v>
      </c>
      <c r="N186" s="75">
        <v>0</v>
      </c>
    </row>
    <row r="187" spans="1:14" ht="21" customHeight="1">
      <c r="A187" s="75" t="s">
        <v>1975</v>
      </c>
      <c r="B187" s="75" t="s">
        <v>676</v>
      </c>
      <c r="C187" s="75">
        <v>8</v>
      </c>
      <c r="D187" s="75" t="s">
        <v>1592</v>
      </c>
      <c r="E187" s="75" t="s">
        <v>203</v>
      </c>
      <c r="F187" s="75" t="s">
        <v>25</v>
      </c>
      <c r="G187" s="75" t="s">
        <v>1593</v>
      </c>
      <c r="H187" s="75">
        <v>6</v>
      </c>
      <c r="I187" s="77">
        <v>45831.503472222219</v>
      </c>
      <c r="J187" s="76">
        <v>45817</v>
      </c>
      <c r="K187" s="76">
        <v>45824</v>
      </c>
      <c r="L187" s="75" t="s">
        <v>2090</v>
      </c>
      <c r="N187" s="75">
        <v>0</v>
      </c>
    </row>
    <row r="188" spans="1:14" ht="21" customHeight="1">
      <c r="A188" s="75" t="s">
        <v>2270</v>
      </c>
      <c r="B188" s="75" t="s">
        <v>678</v>
      </c>
      <c r="C188" s="75">
        <v>1</v>
      </c>
      <c r="D188" s="75" t="s">
        <v>1592</v>
      </c>
      <c r="E188" s="75" t="s">
        <v>203</v>
      </c>
      <c r="F188" s="75" t="s">
        <v>25</v>
      </c>
      <c r="G188" s="75" t="s">
        <v>1597</v>
      </c>
      <c r="H188" s="75">
        <v>6</v>
      </c>
      <c r="I188" s="77">
        <v>45831.549305555556</v>
      </c>
      <c r="J188" s="76">
        <v>45817</v>
      </c>
      <c r="K188" s="76">
        <v>45824</v>
      </c>
      <c r="L188" s="75" t="s">
        <v>2131</v>
      </c>
      <c r="N188" s="75">
        <v>0</v>
      </c>
    </row>
    <row r="189" spans="1:14" ht="21" customHeight="1">
      <c r="A189" s="75" t="s">
        <v>2271</v>
      </c>
      <c r="B189" s="75" t="s">
        <v>678</v>
      </c>
      <c r="C189" s="75">
        <v>2</v>
      </c>
      <c r="D189" s="75" t="s">
        <v>1592</v>
      </c>
      <c r="E189" s="75" t="s">
        <v>203</v>
      </c>
      <c r="F189" s="75" t="s">
        <v>25</v>
      </c>
      <c r="G189" s="75" t="s">
        <v>1597</v>
      </c>
      <c r="H189" s="75">
        <v>6</v>
      </c>
      <c r="I189" s="77">
        <v>45831.458333333336</v>
      </c>
      <c r="J189" s="76">
        <v>45817</v>
      </c>
      <c r="K189" s="76">
        <v>45824</v>
      </c>
      <c r="L189" s="75" t="s">
        <v>2131</v>
      </c>
      <c r="N189" s="75">
        <v>0</v>
      </c>
    </row>
    <row r="190" spans="1:14" ht="21" customHeight="1">
      <c r="A190" s="75" t="s">
        <v>2272</v>
      </c>
      <c r="B190" s="75" t="s">
        <v>678</v>
      </c>
      <c r="C190" s="75">
        <v>3</v>
      </c>
      <c r="D190" s="75" t="s">
        <v>1592</v>
      </c>
      <c r="E190" s="75" t="s">
        <v>203</v>
      </c>
      <c r="F190" s="75" t="s">
        <v>25</v>
      </c>
      <c r="G190" s="75" t="s">
        <v>1597</v>
      </c>
      <c r="H190" s="75">
        <v>6</v>
      </c>
      <c r="I190" s="77">
        <v>45831.474999999999</v>
      </c>
      <c r="J190" s="76">
        <v>45817</v>
      </c>
      <c r="K190" s="76">
        <v>45824</v>
      </c>
      <c r="L190" s="75" t="s">
        <v>2131</v>
      </c>
      <c r="N190" s="75">
        <v>0</v>
      </c>
    </row>
    <row r="191" spans="1:14" ht="21" customHeight="1">
      <c r="A191" s="75" t="s">
        <v>2273</v>
      </c>
      <c r="B191" s="75" t="s">
        <v>678</v>
      </c>
      <c r="C191" s="75">
        <v>4</v>
      </c>
      <c r="D191" s="75" t="s">
        <v>1592</v>
      </c>
      <c r="E191" s="75" t="s">
        <v>203</v>
      </c>
      <c r="F191" s="75" t="s">
        <v>25</v>
      </c>
      <c r="G191" s="75" t="s">
        <v>1597</v>
      </c>
      <c r="H191" s="75">
        <v>6</v>
      </c>
      <c r="I191" s="77">
        <v>45831.493055555555</v>
      </c>
      <c r="J191" s="76">
        <v>45817</v>
      </c>
      <c r="K191" s="76">
        <v>45824</v>
      </c>
      <c r="L191" s="75" t="s">
        <v>2131</v>
      </c>
      <c r="N191" s="75">
        <v>0</v>
      </c>
    </row>
    <row r="192" spans="1:14" ht="21" customHeight="1">
      <c r="A192" s="75" t="s">
        <v>2274</v>
      </c>
      <c r="B192" s="75" t="s">
        <v>678</v>
      </c>
      <c r="C192" s="75">
        <v>5</v>
      </c>
      <c r="D192" s="75" t="s">
        <v>1592</v>
      </c>
      <c r="E192" s="75" t="s">
        <v>203</v>
      </c>
      <c r="F192" s="75" t="s">
        <v>25</v>
      </c>
      <c r="G192" s="75" t="s">
        <v>1597</v>
      </c>
      <c r="H192" s="75">
        <v>6</v>
      </c>
      <c r="I192" s="77">
        <v>45831.521527777775</v>
      </c>
      <c r="J192" s="76">
        <v>45817</v>
      </c>
      <c r="K192" s="76">
        <v>45824</v>
      </c>
      <c r="L192" s="75" t="s">
        <v>2131</v>
      </c>
      <c r="N192" s="75">
        <v>0</v>
      </c>
    </row>
    <row r="193" spans="1:14" ht="21" customHeight="1">
      <c r="A193" s="75" t="s">
        <v>2275</v>
      </c>
      <c r="B193" s="75" t="s">
        <v>678</v>
      </c>
      <c r="C193" s="75">
        <v>6</v>
      </c>
      <c r="D193" s="75" t="s">
        <v>1592</v>
      </c>
      <c r="E193" s="75" t="s">
        <v>203</v>
      </c>
      <c r="F193" s="75" t="s">
        <v>25</v>
      </c>
      <c r="G193" s="75" t="s">
        <v>1597</v>
      </c>
      <c r="H193" s="75">
        <v>6</v>
      </c>
      <c r="I193" s="77">
        <v>45831.431250000001</v>
      </c>
      <c r="J193" s="76">
        <v>45817</v>
      </c>
      <c r="K193" s="76">
        <v>45824</v>
      </c>
      <c r="L193" s="75" t="s">
        <v>2131</v>
      </c>
      <c r="N193" s="75">
        <v>0</v>
      </c>
    </row>
    <row r="194" spans="1:14" ht="21" customHeight="1">
      <c r="A194" s="75" t="s">
        <v>1976</v>
      </c>
      <c r="B194" s="75" t="s">
        <v>680</v>
      </c>
      <c r="C194" s="75">
        <v>1</v>
      </c>
      <c r="D194" s="75" t="s">
        <v>1592</v>
      </c>
      <c r="E194" s="75" t="s">
        <v>203</v>
      </c>
      <c r="F194" s="75" t="s">
        <v>25</v>
      </c>
      <c r="G194" s="75" t="s">
        <v>1593</v>
      </c>
      <c r="H194" s="75">
        <v>6</v>
      </c>
      <c r="I194" s="77">
        <v>45831.427083333336</v>
      </c>
      <c r="J194" s="76">
        <v>45817</v>
      </c>
      <c r="K194" s="76">
        <v>45824</v>
      </c>
      <c r="L194" s="75" t="s">
        <v>2090</v>
      </c>
      <c r="N194" s="75">
        <v>0</v>
      </c>
    </row>
    <row r="195" spans="1:14" ht="21" customHeight="1">
      <c r="A195" s="75" t="s">
        <v>1977</v>
      </c>
      <c r="B195" s="75" t="s">
        <v>680</v>
      </c>
      <c r="C195" s="75">
        <v>2</v>
      </c>
      <c r="D195" s="75" t="s">
        <v>1592</v>
      </c>
      <c r="E195" s="75" t="s">
        <v>203</v>
      </c>
      <c r="F195" s="75" t="s">
        <v>25</v>
      </c>
      <c r="G195" s="75" t="s">
        <v>1593</v>
      </c>
      <c r="H195" s="75">
        <v>6</v>
      </c>
      <c r="I195" s="77">
        <v>45831.430555555555</v>
      </c>
      <c r="J195" s="76">
        <v>45817</v>
      </c>
      <c r="K195" s="76">
        <v>45824</v>
      </c>
      <c r="L195" s="75" t="s">
        <v>2090</v>
      </c>
      <c r="N195" s="75">
        <v>0</v>
      </c>
    </row>
    <row r="196" spans="1:14" ht="21" customHeight="1">
      <c r="A196" s="75" t="s">
        <v>1978</v>
      </c>
      <c r="B196" s="75" t="s">
        <v>680</v>
      </c>
      <c r="C196" s="75">
        <v>3</v>
      </c>
      <c r="D196" s="75" t="s">
        <v>1592</v>
      </c>
      <c r="E196" s="75" t="s">
        <v>203</v>
      </c>
      <c r="F196" s="75" t="s">
        <v>25</v>
      </c>
      <c r="G196" s="75" t="s">
        <v>1593</v>
      </c>
      <c r="H196" s="75">
        <v>6</v>
      </c>
      <c r="I196" s="77">
        <v>45831.538194444445</v>
      </c>
      <c r="J196" s="76">
        <v>45817</v>
      </c>
      <c r="K196" s="76">
        <v>45824</v>
      </c>
      <c r="L196" s="75" t="s">
        <v>2090</v>
      </c>
      <c r="N196" s="75">
        <v>0</v>
      </c>
    </row>
    <row r="197" spans="1:14" ht="21" customHeight="1">
      <c r="A197" s="75" t="s">
        <v>1979</v>
      </c>
      <c r="B197" s="75" t="s">
        <v>680</v>
      </c>
      <c r="C197" s="75">
        <v>4</v>
      </c>
      <c r="D197" s="75" t="s">
        <v>1592</v>
      </c>
      <c r="E197" s="75" t="s">
        <v>203</v>
      </c>
      <c r="F197" s="75" t="s">
        <v>25</v>
      </c>
      <c r="G197" s="75" t="s">
        <v>1593</v>
      </c>
      <c r="H197" s="75">
        <v>6</v>
      </c>
      <c r="I197" s="77">
        <v>45831.545138888891</v>
      </c>
      <c r="J197" s="76">
        <v>45817</v>
      </c>
      <c r="K197" s="76">
        <v>45824</v>
      </c>
      <c r="L197" s="75" t="s">
        <v>2090</v>
      </c>
      <c r="N197" s="75">
        <v>0</v>
      </c>
    </row>
    <row r="198" spans="1:14" ht="21" customHeight="1">
      <c r="A198" s="75" t="s">
        <v>1724</v>
      </c>
      <c r="B198" s="75" t="s">
        <v>681</v>
      </c>
      <c r="C198" s="75">
        <v>1</v>
      </c>
      <c r="D198" s="75" t="s">
        <v>1592</v>
      </c>
      <c r="E198" s="75" t="s">
        <v>203</v>
      </c>
      <c r="F198" s="75" t="s">
        <v>25</v>
      </c>
      <c r="G198" s="75" t="s">
        <v>1593</v>
      </c>
      <c r="H198" s="75">
        <v>6</v>
      </c>
      <c r="I198" s="77">
        <v>45831.515972222223</v>
      </c>
      <c r="J198" s="76">
        <v>45817</v>
      </c>
      <c r="K198" s="76">
        <v>45824</v>
      </c>
      <c r="L198" s="75" t="s">
        <v>2090</v>
      </c>
      <c r="N198" s="75">
        <v>0</v>
      </c>
    </row>
    <row r="199" spans="1:14" ht="21" customHeight="1">
      <c r="A199" s="75" t="s">
        <v>1981</v>
      </c>
      <c r="B199" s="75" t="s">
        <v>681</v>
      </c>
      <c r="C199" s="75">
        <v>2</v>
      </c>
      <c r="D199" s="75" t="s">
        <v>1592</v>
      </c>
      <c r="E199" s="75" t="s">
        <v>203</v>
      </c>
      <c r="F199" s="75" t="s">
        <v>25</v>
      </c>
      <c r="G199" s="75" t="s">
        <v>1593</v>
      </c>
      <c r="H199" s="75">
        <v>6</v>
      </c>
      <c r="I199" s="77">
        <v>45831.510416666664</v>
      </c>
      <c r="J199" s="76">
        <v>45817</v>
      </c>
      <c r="K199" s="76">
        <v>45824</v>
      </c>
      <c r="L199" s="75" t="s">
        <v>2090</v>
      </c>
      <c r="N199" s="75">
        <v>0</v>
      </c>
    </row>
    <row r="200" spans="1:14" ht="21" customHeight="1">
      <c r="A200" s="75" t="s">
        <v>1982</v>
      </c>
      <c r="B200" s="75" t="s">
        <v>681</v>
      </c>
      <c r="C200" s="75">
        <v>3</v>
      </c>
      <c r="D200" s="75" t="s">
        <v>1592</v>
      </c>
      <c r="E200" s="75" t="s">
        <v>203</v>
      </c>
      <c r="F200" s="75" t="s">
        <v>25</v>
      </c>
      <c r="G200" s="75" t="s">
        <v>1593</v>
      </c>
      <c r="H200" s="75">
        <v>6</v>
      </c>
      <c r="I200" s="77">
        <v>45831.506944444445</v>
      </c>
      <c r="J200" s="76">
        <v>45817</v>
      </c>
      <c r="K200" s="76">
        <v>45824</v>
      </c>
      <c r="L200" s="75" t="s">
        <v>2090</v>
      </c>
      <c r="N200" s="75">
        <v>0</v>
      </c>
    </row>
    <row r="201" spans="1:14" ht="21" customHeight="1">
      <c r="A201" s="75" t="s">
        <v>1983</v>
      </c>
      <c r="B201" s="75" t="s">
        <v>681</v>
      </c>
      <c r="C201" s="75">
        <v>7</v>
      </c>
      <c r="D201" s="75" t="s">
        <v>1592</v>
      </c>
      <c r="E201" s="75" t="s">
        <v>203</v>
      </c>
      <c r="F201" s="75" t="s">
        <v>25</v>
      </c>
      <c r="G201" s="75" t="s">
        <v>1593</v>
      </c>
      <c r="H201" s="75">
        <v>6</v>
      </c>
      <c r="I201" s="77">
        <v>45831.49722222222</v>
      </c>
      <c r="J201" s="76">
        <v>45817</v>
      </c>
      <c r="K201" s="76">
        <v>45824</v>
      </c>
      <c r="L201" s="75" t="s">
        <v>2090</v>
      </c>
      <c r="N201" s="75">
        <v>0</v>
      </c>
    </row>
    <row r="202" spans="1:14" ht="21" customHeight="1">
      <c r="A202" s="75" t="s">
        <v>1984</v>
      </c>
      <c r="B202" s="75" t="s">
        <v>681</v>
      </c>
      <c r="C202" s="75">
        <v>8</v>
      </c>
      <c r="D202" s="75" t="s">
        <v>1592</v>
      </c>
      <c r="E202" s="75" t="s">
        <v>203</v>
      </c>
      <c r="F202" s="75" t="s">
        <v>25</v>
      </c>
      <c r="G202" s="75" t="s">
        <v>1593</v>
      </c>
      <c r="H202" s="75">
        <v>6</v>
      </c>
      <c r="I202" s="77">
        <v>45831.498611111114</v>
      </c>
      <c r="J202" s="76">
        <v>45817</v>
      </c>
      <c r="K202" s="76">
        <v>45824</v>
      </c>
      <c r="L202" s="75" t="s">
        <v>2090</v>
      </c>
      <c r="N202" s="75">
        <v>0</v>
      </c>
    </row>
    <row r="203" spans="1:14" ht="21" customHeight="1">
      <c r="A203" s="75" t="s">
        <v>1985</v>
      </c>
      <c r="B203" s="75" t="s">
        <v>681</v>
      </c>
      <c r="C203" s="75">
        <v>9</v>
      </c>
      <c r="D203" s="75" t="s">
        <v>1592</v>
      </c>
      <c r="E203" s="75" t="s">
        <v>203</v>
      </c>
      <c r="F203" s="75" t="s">
        <v>25</v>
      </c>
      <c r="G203" s="75" t="s">
        <v>1593</v>
      </c>
      <c r="H203" s="75">
        <v>6</v>
      </c>
      <c r="I203" s="77">
        <v>45831.500694444447</v>
      </c>
      <c r="J203" s="76">
        <v>45817</v>
      </c>
      <c r="K203" s="76">
        <v>45824</v>
      </c>
      <c r="L203" s="75" t="s">
        <v>2090</v>
      </c>
      <c r="N203" s="75">
        <v>0</v>
      </c>
    </row>
    <row r="204" spans="1:14" ht="21" customHeight="1">
      <c r="A204" s="75" t="s">
        <v>1727</v>
      </c>
      <c r="B204" s="75" t="s">
        <v>681</v>
      </c>
      <c r="C204" s="75">
        <v>10</v>
      </c>
      <c r="D204" s="75" t="s">
        <v>1592</v>
      </c>
      <c r="E204" s="75" t="s">
        <v>203</v>
      </c>
      <c r="F204" s="75" t="s">
        <v>25</v>
      </c>
      <c r="G204" s="75" t="s">
        <v>1593</v>
      </c>
      <c r="H204" s="75">
        <v>6</v>
      </c>
      <c r="I204" s="77">
        <v>45831.494444444441</v>
      </c>
      <c r="J204" s="76">
        <v>45817</v>
      </c>
      <c r="K204" s="76">
        <v>45824</v>
      </c>
      <c r="L204" s="75" t="s">
        <v>2090</v>
      </c>
      <c r="N204" s="75">
        <v>0</v>
      </c>
    </row>
    <row r="205" spans="1:14" ht="21" customHeight="1">
      <c r="A205" s="75" t="s">
        <v>2276</v>
      </c>
      <c r="B205" s="75" t="s">
        <v>684</v>
      </c>
      <c r="C205" s="75">
        <v>1</v>
      </c>
      <c r="D205" s="75" t="s">
        <v>1592</v>
      </c>
      <c r="E205" s="75" t="s">
        <v>203</v>
      </c>
      <c r="F205" s="75" t="s">
        <v>25</v>
      </c>
      <c r="G205" s="75" t="s">
        <v>1597</v>
      </c>
      <c r="H205" s="75">
        <v>6</v>
      </c>
      <c r="I205" s="77">
        <v>45831.617361111108</v>
      </c>
      <c r="J205" s="76">
        <v>45817</v>
      </c>
      <c r="K205" s="76">
        <v>45824</v>
      </c>
      <c r="L205" s="75" t="s">
        <v>2131</v>
      </c>
      <c r="N205" s="75">
        <v>0</v>
      </c>
    </row>
    <row r="206" spans="1:14" ht="21" customHeight="1">
      <c r="A206" s="75" t="s">
        <v>2277</v>
      </c>
      <c r="B206" s="75" t="s">
        <v>684</v>
      </c>
      <c r="C206" s="75">
        <v>2</v>
      </c>
      <c r="D206" s="75" t="s">
        <v>1592</v>
      </c>
      <c r="E206" s="75" t="s">
        <v>203</v>
      </c>
      <c r="F206" s="75" t="s">
        <v>25</v>
      </c>
      <c r="G206" s="75" t="s">
        <v>1597</v>
      </c>
      <c r="H206" s="75">
        <v>6</v>
      </c>
      <c r="I206" s="77">
        <v>45831.531944444447</v>
      </c>
      <c r="J206" s="76">
        <v>45817</v>
      </c>
      <c r="K206" s="76">
        <v>45824</v>
      </c>
      <c r="L206" s="75" t="s">
        <v>2131</v>
      </c>
      <c r="N206" s="75">
        <v>0</v>
      </c>
    </row>
    <row r="207" spans="1:14" ht="21" customHeight="1">
      <c r="A207" s="75" t="s">
        <v>2278</v>
      </c>
      <c r="B207" s="75" t="s">
        <v>684</v>
      </c>
      <c r="C207" s="75">
        <v>3</v>
      </c>
      <c r="D207" s="75" t="s">
        <v>1592</v>
      </c>
      <c r="E207" s="75" t="s">
        <v>203</v>
      </c>
      <c r="F207" s="75" t="s">
        <v>25</v>
      </c>
      <c r="G207" s="75" t="s">
        <v>1597</v>
      </c>
      <c r="H207" s="75">
        <v>6</v>
      </c>
      <c r="I207" s="77">
        <v>45831.532638888886</v>
      </c>
      <c r="J207" s="76">
        <v>45817</v>
      </c>
      <c r="K207" s="76">
        <v>45824</v>
      </c>
      <c r="L207" s="75" t="s">
        <v>2131</v>
      </c>
      <c r="N207" s="75">
        <v>0</v>
      </c>
    </row>
    <row r="208" spans="1:14" ht="21" customHeight="1">
      <c r="A208" s="75" t="s">
        <v>2279</v>
      </c>
      <c r="B208" s="75" t="s">
        <v>684</v>
      </c>
      <c r="C208" s="75">
        <v>4</v>
      </c>
      <c r="D208" s="75" t="s">
        <v>1592</v>
      </c>
      <c r="E208" s="75" t="s">
        <v>203</v>
      </c>
      <c r="F208" s="75" t="s">
        <v>25</v>
      </c>
      <c r="G208" s="75" t="s">
        <v>1597</v>
      </c>
      <c r="H208" s="75">
        <v>6</v>
      </c>
      <c r="I208" s="77">
        <v>45831.517361111109</v>
      </c>
      <c r="J208" s="76">
        <v>45817</v>
      </c>
      <c r="K208" s="76">
        <v>45824</v>
      </c>
      <c r="L208" s="75" t="s">
        <v>2131</v>
      </c>
      <c r="N208" s="75">
        <v>0</v>
      </c>
    </row>
    <row r="209" spans="1:14" ht="21" customHeight="1">
      <c r="A209" s="75" t="s">
        <v>2280</v>
      </c>
      <c r="B209" s="75" t="s">
        <v>684</v>
      </c>
      <c r="C209" s="75">
        <v>5</v>
      </c>
      <c r="D209" s="75" t="s">
        <v>1592</v>
      </c>
      <c r="E209" s="75" t="s">
        <v>203</v>
      </c>
      <c r="F209" s="75" t="s">
        <v>25</v>
      </c>
      <c r="G209" s="75" t="s">
        <v>1597</v>
      </c>
      <c r="H209" s="75">
        <v>6</v>
      </c>
      <c r="I209" s="77">
        <v>45831.534722222219</v>
      </c>
      <c r="J209" s="76">
        <v>45817</v>
      </c>
      <c r="K209" s="76">
        <v>45824</v>
      </c>
      <c r="L209" s="75" t="s">
        <v>2131</v>
      </c>
      <c r="N209" s="75">
        <v>0</v>
      </c>
    </row>
    <row r="210" spans="1:14" ht="21" customHeight="1">
      <c r="A210" s="75" t="s">
        <v>2281</v>
      </c>
      <c r="B210" s="75" t="s">
        <v>684</v>
      </c>
      <c r="C210" s="75">
        <v>6</v>
      </c>
      <c r="D210" s="75" t="s">
        <v>1592</v>
      </c>
      <c r="E210" s="75" t="s">
        <v>203</v>
      </c>
      <c r="F210" s="75" t="s">
        <v>25</v>
      </c>
      <c r="G210" s="75" t="s">
        <v>1597</v>
      </c>
      <c r="H210" s="75">
        <v>6</v>
      </c>
      <c r="I210" s="77">
        <v>45831.545138888891</v>
      </c>
      <c r="J210" s="76">
        <v>45817</v>
      </c>
      <c r="K210" s="76">
        <v>45824</v>
      </c>
      <c r="L210" s="75" t="s">
        <v>2131</v>
      </c>
      <c r="N210" s="75">
        <v>0</v>
      </c>
    </row>
    <row r="211" spans="1:14" ht="21" customHeight="1">
      <c r="A211" s="75" t="s">
        <v>2282</v>
      </c>
      <c r="B211" s="75" t="s">
        <v>684</v>
      </c>
      <c r="C211" s="75">
        <v>7</v>
      </c>
      <c r="D211" s="75" t="s">
        <v>1592</v>
      </c>
      <c r="E211" s="75" t="s">
        <v>203</v>
      </c>
      <c r="F211" s="75" t="s">
        <v>25</v>
      </c>
      <c r="G211" s="75" t="s">
        <v>1597</v>
      </c>
      <c r="H211" s="75">
        <v>6</v>
      </c>
      <c r="I211" s="77">
        <v>45831.622916666667</v>
      </c>
      <c r="J211" s="76">
        <v>45817</v>
      </c>
      <c r="K211" s="76">
        <v>45824</v>
      </c>
      <c r="L211" s="75" t="s">
        <v>2131</v>
      </c>
      <c r="N211" s="75">
        <v>0</v>
      </c>
    </row>
    <row r="212" spans="1:14" ht="21" customHeight="1">
      <c r="A212" s="75" t="s">
        <v>2283</v>
      </c>
      <c r="B212" s="75" t="s">
        <v>684</v>
      </c>
      <c r="C212" s="75">
        <v>8</v>
      </c>
      <c r="D212" s="75" t="s">
        <v>1592</v>
      </c>
      <c r="E212" s="75" t="s">
        <v>203</v>
      </c>
      <c r="F212" s="75" t="s">
        <v>25</v>
      </c>
      <c r="G212" s="75" t="s">
        <v>1597</v>
      </c>
      <c r="H212" s="75">
        <v>6</v>
      </c>
      <c r="I212" s="77">
        <v>45831.547222222223</v>
      </c>
      <c r="J212" s="76">
        <v>45817</v>
      </c>
      <c r="K212" s="76">
        <v>45824</v>
      </c>
      <c r="L212" s="75" t="s">
        <v>2131</v>
      </c>
      <c r="N212" s="75">
        <v>0</v>
      </c>
    </row>
    <row r="213" spans="1:14" ht="21" customHeight="1">
      <c r="A213" s="75" t="s">
        <v>2284</v>
      </c>
      <c r="B213" s="75" t="s">
        <v>684</v>
      </c>
      <c r="C213" s="75">
        <v>9</v>
      </c>
      <c r="D213" s="75" t="s">
        <v>1592</v>
      </c>
      <c r="E213" s="75" t="s">
        <v>203</v>
      </c>
      <c r="F213" s="75" t="s">
        <v>25</v>
      </c>
      <c r="G213" s="75" t="s">
        <v>1597</v>
      </c>
      <c r="H213" s="75">
        <v>6</v>
      </c>
      <c r="I213" s="77">
        <v>45831.555555555555</v>
      </c>
      <c r="J213" s="76">
        <v>45817</v>
      </c>
      <c r="K213" s="76">
        <v>45824</v>
      </c>
      <c r="L213" s="75" t="s">
        <v>2131</v>
      </c>
      <c r="N213" s="75">
        <v>0</v>
      </c>
    </row>
    <row r="214" spans="1:14" ht="21" customHeight="1">
      <c r="A214" s="75" t="s">
        <v>2285</v>
      </c>
      <c r="B214" s="75" t="s">
        <v>684</v>
      </c>
      <c r="C214" s="75">
        <v>10</v>
      </c>
      <c r="D214" s="75" t="s">
        <v>1592</v>
      </c>
      <c r="E214" s="75" t="s">
        <v>203</v>
      </c>
      <c r="F214" s="75" t="s">
        <v>25</v>
      </c>
      <c r="G214" s="75" t="s">
        <v>1597</v>
      </c>
      <c r="H214" s="75">
        <v>6</v>
      </c>
      <c r="I214" s="77">
        <v>45831.556250000001</v>
      </c>
      <c r="J214" s="76">
        <v>45817</v>
      </c>
      <c r="K214" s="76">
        <v>45824</v>
      </c>
      <c r="L214" s="75" t="s">
        <v>2131</v>
      </c>
      <c r="N214" s="75">
        <v>0</v>
      </c>
    </row>
    <row r="215" spans="1:14" ht="21" customHeight="1">
      <c r="A215" s="75" t="s">
        <v>2286</v>
      </c>
      <c r="B215" s="75" t="s">
        <v>684</v>
      </c>
      <c r="C215" s="75">
        <v>11</v>
      </c>
      <c r="D215" s="75" t="s">
        <v>1592</v>
      </c>
      <c r="E215" s="75" t="s">
        <v>203</v>
      </c>
      <c r="F215" s="75" t="s">
        <v>25</v>
      </c>
      <c r="G215" s="75" t="s">
        <v>1597</v>
      </c>
      <c r="H215" s="75">
        <v>6</v>
      </c>
      <c r="I215" s="77">
        <v>45831.597222222219</v>
      </c>
      <c r="J215" s="76">
        <v>45817</v>
      </c>
      <c r="K215" s="76">
        <v>45824</v>
      </c>
      <c r="L215" s="75" t="s">
        <v>2131</v>
      </c>
      <c r="N215" s="75">
        <v>0</v>
      </c>
    </row>
    <row r="216" spans="1:14" ht="21" customHeight="1">
      <c r="A216" s="75" t="s">
        <v>2287</v>
      </c>
      <c r="B216" s="75" t="s">
        <v>684</v>
      </c>
      <c r="C216" s="75">
        <v>12</v>
      </c>
      <c r="D216" s="75" t="s">
        <v>1592</v>
      </c>
      <c r="E216" s="75" t="s">
        <v>203</v>
      </c>
      <c r="F216" s="75" t="s">
        <v>25</v>
      </c>
      <c r="G216" s="75" t="s">
        <v>1597</v>
      </c>
      <c r="H216" s="75">
        <v>6</v>
      </c>
      <c r="I216" s="77">
        <v>45831.59652777778</v>
      </c>
      <c r="J216" s="76">
        <v>45817</v>
      </c>
      <c r="K216" s="76">
        <v>45824</v>
      </c>
      <c r="L216" s="75" t="s">
        <v>2131</v>
      </c>
      <c r="N216" s="75">
        <v>0</v>
      </c>
    </row>
    <row r="217" spans="1:14" ht="21" customHeight="1">
      <c r="A217" s="75" t="s">
        <v>2288</v>
      </c>
      <c r="B217" s="75" t="s">
        <v>684</v>
      </c>
      <c r="C217" s="75">
        <v>13</v>
      </c>
      <c r="D217" s="75" t="s">
        <v>1592</v>
      </c>
      <c r="E217" s="75" t="s">
        <v>203</v>
      </c>
      <c r="F217" s="75" t="s">
        <v>25</v>
      </c>
      <c r="G217" s="75" t="s">
        <v>1597</v>
      </c>
      <c r="H217" s="75">
        <v>6</v>
      </c>
      <c r="I217" s="77">
        <v>45831.595833333333</v>
      </c>
      <c r="J217" s="76">
        <v>45817</v>
      </c>
      <c r="K217" s="76">
        <v>45824</v>
      </c>
      <c r="L217" s="75" t="s">
        <v>2131</v>
      </c>
      <c r="N217" s="75">
        <v>0</v>
      </c>
    </row>
    <row r="218" spans="1:14" ht="21" customHeight="1">
      <c r="A218" s="75" t="s">
        <v>2289</v>
      </c>
      <c r="B218" s="75" t="s">
        <v>684</v>
      </c>
      <c r="C218" s="75">
        <v>14</v>
      </c>
      <c r="D218" s="75" t="s">
        <v>1592</v>
      </c>
      <c r="E218" s="75" t="s">
        <v>203</v>
      </c>
      <c r="F218" s="75" t="s">
        <v>25</v>
      </c>
      <c r="G218" s="75" t="s">
        <v>1597</v>
      </c>
      <c r="H218" s="75">
        <v>6</v>
      </c>
      <c r="I218" s="77">
        <v>45831.598611111112</v>
      </c>
      <c r="J218" s="76">
        <v>45817</v>
      </c>
      <c r="K218" s="76">
        <v>45824</v>
      </c>
      <c r="L218" s="75" t="s">
        <v>2131</v>
      </c>
      <c r="N218" s="75">
        <v>0</v>
      </c>
    </row>
    <row r="219" spans="1:14" ht="21" customHeight="1">
      <c r="A219" s="75" t="s">
        <v>1988</v>
      </c>
      <c r="B219" s="75" t="s">
        <v>688</v>
      </c>
      <c r="C219" s="75">
        <v>1</v>
      </c>
      <c r="D219" s="75" t="s">
        <v>1592</v>
      </c>
      <c r="E219" s="75" t="s">
        <v>203</v>
      </c>
      <c r="F219" s="75" t="s">
        <v>25</v>
      </c>
      <c r="G219" s="75" t="s">
        <v>1593</v>
      </c>
      <c r="H219" s="75">
        <v>6</v>
      </c>
      <c r="I219" s="77">
        <v>45831.489583333336</v>
      </c>
      <c r="J219" s="76">
        <v>45817</v>
      </c>
      <c r="K219" s="76">
        <v>45824</v>
      </c>
      <c r="L219" s="75" t="s">
        <v>2090</v>
      </c>
      <c r="N219" s="75">
        <v>0</v>
      </c>
    </row>
    <row r="220" spans="1:14" ht="21" customHeight="1">
      <c r="A220" s="75" t="s">
        <v>1989</v>
      </c>
      <c r="B220" s="75" t="s">
        <v>688</v>
      </c>
      <c r="C220" s="75">
        <v>2</v>
      </c>
      <c r="D220" s="75" t="s">
        <v>1592</v>
      </c>
      <c r="E220" s="75" t="s">
        <v>203</v>
      </c>
      <c r="F220" s="75" t="s">
        <v>25</v>
      </c>
      <c r="G220" s="75" t="s">
        <v>1593</v>
      </c>
      <c r="H220" s="75">
        <v>6</v>
      </c>
      <c r="I220" s="77">
        <v>45831.493055555555</v>
      </c>
      <c r="J220" s="76">
        <v>45817</v>
      </c>
      <c r="K220" s="76">
        <v>45824</v>
      </c>
      <c r="L220" s="75" t="s">
        <v>2090</v>
      </c>
      <c r="N220" s="75">
        <v>0</v>
      </c>
    </row>
    <row r="221" spans="1:14" ht="21" customHeight="1">
      <c r="A221" s="75" t="s">
        <v>1990</v>
      </c>
      <c r="B221" s="75" t="s">
        <v>688</v>
      </c>
      <c r="C221" s="75">
        <v>3</v>
      </c>
      <c r="D221" s="75" t="s">
        <v>1592</v>
      </c>
      <c r="E221" s="75" t="s">
        <v>203</v>
      </c>
      <c r="F221" s="75" t="s">
        <v>25</v>
      </c>
      <c r="G221" s="75" t="s">
        <v>1593</v>
      </c>
      <c r="H221" s="75">
        <v>6</v>
      </c>
      <c r="I221" s="77">
        <v>45831.513888888891</v>
      </c>
      <c r="J221" s="76">
        <v>45817</v>
      </c>
      <c r="K221" s="76">
        <v>45824</v>
      </c>
      <c r="L221" s="75" t="s">
        <v>2090</v>
      </c>
      <c r="N221" s="75">
        <v>0</v>
      </c>
    </row>
    <row r="222" spans="1:14" ht="21" customHeight="1">
      <c r="A222" s="75" t="s">
        <v>1991</v>
      </c>
      <c r="B222" s="75" t="s">
        <v>688</v>
      </c>
      <c r="C222" s="75">
        <v>4</v>
      </c>
      <c r="D222" s="75" t="s">
        <v>1592</v>
      </c>
      <c r="E222" s="75" t="s">
        <v>203</v>
      </c>
      <c r="F222" s="75" t="s">
        <v>25</v>
      </c>
      <c r="G222" s="75" t="s">
        <v>1593</v>
      </c>
      <c r="H222" s="75">
        <v>6</v>
      </c>
      <c r="I222" s="77">
        <v>45831.517361111109</v>
      </c>
      <c r="J222" s="76">
        <v>45817</v>
      </c>
      <c r="K222" s="76">
        <v>45824</v>
      </c>
      <c r="L222" s="75" t="s">
        <v>2090</v>
      </c>
      <c r="N222" s="75">
        <v>0</v>
      </c>
    </row>
    <row r="223" spans="1:14" ht="21" customHeight="1">
      <c r="A223" s="75" t="s">
        <v>1992</v>
      </c>
      <c r="B223" s="75" t="s">
        <v>688</v>
      </c>
      <c r="C223" s="75">
        <v>5</v>
      </c>
      <c r="D223" s="75" t="s">
        <v>1592</v>
      </c>
      <c r="E223" s="75" t="s">
        <v>203</v>
      </c>
      <c r="F223" s="75" t="s">
        <v>25</v>
      </c>
      <c r="G223" s="75" t="s">
        <v>1593</v>
      </c>
      <c r="H223" s="75">
        <v>6</v>
      </c>
      <c r="I223" s="77">
        <v>45831.524305555555</v>
      </c>
      <c r="J223" s="76">
        <v>45817</v>
      </c>
      <c r="K223" s="76">
        <v>45824</v>
      </c>
      <c r="L223" s="75" t="s">
        <v>2090</v>
      </c>
      <c r="N223" s="75">
        <v>0</v>
      </c>
    </row>
    <row r="224" spans="1:14" ht="21" customHeight="1">
      <c r="A224" s="75" t="s">
        <v>1993</v>
      </c>
      <c r="B224" s="75" t="s">
        <v>688</v>
      </c>
      <c r="C224" s="75">
        <v>6</v>
      </c>
      <c r="D224" s="75" t="s">
        <v>1592</v>
      </c>
      <c r="E224" s="75" t="s">
        <v>203</v>
      </c>
      <c r="F224" s="75" t="s">
        <v>25</v>
      </c>
      <c r="G224" s="75" t="s">
        <v>1593</v>
      </c>
      <c r="H224" s="75">
        <v>6</v>
      </c>
      <c r="I224" s="77">
        <v>45831.527777777781</v>
      </c>
      <c r="J224" s="76">
        <v>45817</v>
      </c>
      <c r="K224" s="76">
        <v>45824</v>
      </c>
      <c r="L224" s="75" t="s">
        <v>2090</v>
      </c>
      <c r="N224" s="75">
        <v>0</v>
      </c>
    </row>
    <row r="225" spans="1:14" ht="21" customHeight="1">
      <c r="A225" s="75" t="s">
        <v>1994</v>
      </c>
      <c r="B225" s="75" t="s">
        <v>688</v>
      </c>
      <c r="C225" s="75">
        <v>7</v>
      </c>
      <c r="D225" s="75" t="s">
        <v>1592</v>
      </c>
      <c r="E225" s="75" t="s">
        <v>203</v>
      </c>
      <c r="F225" s="75" t="s">
        <v>25</v>
      </c>
      <c r="G225" s="75" t="s">
        <v>1593</v>
      </c>
      <c r="H225" s="75">
        <v>6</v>
      </c>
      <c r="I225" s="77">
        <v>45831.506944444445</v>
      </c>
      <c r="J225" s="76">
        <v>45817</v>
      </c>
      <c r="K225" s="76">
        <v>45824</v>
      </c>
      <c r="L225" s="75" t="s">
        <v>2090</v>
      </c>
      <c r="N225" s="75">
        <v>0</v>
      </c>
    </row>
    <row r="226" spans="1:14" ht="21" customHeight="1">
      <c r="A226" s="75" t="s">
        <v>1995</v>
      </c>
      <c r="B226" s="75" t="s">
        <v>688</v>
      </c>
      <c r="C226" s="75">
        <v>8</v>
      </c>
      <c r="D226" s="75" t="s">
        <v>1592</v>
      </c>
      <c r="E226" s="75" t="s">
        <v>203</v>
      </c>
      <c r="F226" s="75" t="s">
        <v>25</v>
      </c>
      <c r="G226" s="75" t="s">
        <v>1593</v>
      </c>
      <c r="H226" s="75">
        <v>6</v>
      </c>
      <c r="I226" s="77">
        <v>45831.510416666664</v>
      </c>
      <c r="J226" s="76">
        <v>45817</v>
      </c>
      <c r="K226" s="76">
        <v>45824</v>
      </c>
      <c r="L226" s="75" t="s">
        <v>2090</v>
      </c>
      <c r="N226" s="75">
        <v>0</v>
      </c>
    </row>
    <row r="227" spans="1:14" ht="21" customHeight="1">
      <c r="A227" s="75" t="s">
        <v>1996</v>
      </c>
      <c r="B227" s="75" t="s">
        <v>688</v>
      </c>
      <c r="C227" s="75">
        <v>9</v>
      </c>
      <c r="D227" s="75" t="s">
        <v>1592</v>
      </c>
      <c r="E227" s="75" t="s">
        <v>203</v>
      </c>
      <c r="F227" s="75" t="s">
        <v>25</v>
      </c>
      <c r="G227" s="75" t="s">
        <v>1593</v>
      </c>
      <c r="H227" s="75">
        <v>6</v>
      </c>
      <c r="I227" s="77">
        <v>45831.541666666664</v>
      </c>
      <c r="J227" s="76">
        <v>45817</v>
      </c>
      <c r="K227" s="76">
        <v>45824</v>
      </c>
      <c r="L227" s="75" t="s">
        <v>2090</v>
      </c>
      <c r="N227" s="75">
        <v>0</v>
      </c>
    </row>
    <row r="228" spans="1:14" ht="21" customHeight="1">
      <c r="A228" s="75" t="s">
        <v>1997</v>
      </c>
      <c r="B228" s="75" t="s">
        <v>688</v>
      </c>
      <c r="C228" s="75">
        <v>10</v>
      </c>
      <c r="D228" s="75" t="s">
        <v>1592</v>
      </c>
      <c r="E228" s="75" t="s">
        <v>203</v>
      </c>
      <c r="F228" s="75" t="s">
        <v>25</v>
      </c>
      <c r="G228" s="75" t="s">
        <v>1593</v>
      </c>
      <c r="H228" s="75">
        <v>6</v>
      </c>
      <c r="I228" s="77">
        <v>45831.545138888891</v>
      </c>
      <c r="J228" s="76">
        <v>45817</v>
      </c>
      <c r="K228" s="76">
        <v>45824</v>
      </c>
      <c r="L228" s="75" t="s">
        <v>2090</v>
      </c>
      <c r="N228" s="75">
        <v>0</v>
      </c>
    </row>
    <row r="229" spans="1:14" ht="21" customHeight="1">
      <c r="A229" s="75" t="s">
        <v>1998</v>
      </c>
      <c r="B229" s="75" t="s">
        <v>688</v>
      </c>
      <c r="C229" s="75">
        <v>11</v>
      </c>
      <c r="D229" s="75" t="s">
        <v>1592</v>
      </c>
      <c r="E229" s="75" t="s">
        <v>203</v>
      </c>
      <c r="F229" s="75" t="s">
        <v>25</v>
      </c>
      <c r="G229" s="75" t="s">
        <v>1593</v>
      </c>
      <c r="H229" s="75">
        <v>6</v>
      </c>
      <c r="I229" s="77">
        <v>45831.534722222219</v>
      </c>
      <c r="J229" s="76">
        <v>45817</v>
      </c>
      <c r="K229" s="76">
        <v>45824</v>
      </c>
      <c r="L229" s="75" t="s">
        <v>2090</v>
      </c>
      <c r="N229" s="75">
        <v>0</v>
      </c>
    </row>
    <row r="230" spans="1:14" ht="21" customHeight="1">
      <c r="A230" s="75" t="s">
        <v>1999</v>
      </c>
      <c r="B230" s="75" t="s">
        <v>688</v>
      </c>
      <c r="C230" s="75">
        <v>12</v>
      </c>
      <c r="D230" s="75" t="s">
        <v>1592</v>
      </c>
      <c r="E230" s="75" t="s">
        <v>203</v>
      </c>
      <c r="F230" s="75" t="s">
        <v>25</v>
      </c>
      <c r="G230" s="75" t="s">
        <v>1593</v>
      </c>
      <c r="H230" s="75">
        <v>6</v>
      </c>
      <c r="I230" s="77">
        <v>45831.538194444445</v>
      </c>
      <c r="J230" s="76">
        <v>45817</v>
      </c>
      <c r="K230" s="76">
        <v>45824</v>
      </c>
      <c r="L230" s="75" t="s">
        <v>2090</v>
      </c>
      <c r="N230" s="75">
        <v>0</v>
      </c>
    </row>
    <row r="231" spans="1:14" ht="21" customHeight="1">
      <c r="A231" s="75" t="s">
        <v>2000</v>
      </c>
      <c r="B231" s="75" t="s">
        <v>688</v>
      </c>
      <c r="C231" s="75">
        <v>13</v>
      </c>
      <c r="D231" s="75" t="s">
        <v>1592</v>
      </c>
      <c r="E231" s="75" t="s">
        <v>203</v>
      </c>
      <c r="F231" s="75" t="s">
        <v>25</v>
      </c>
      <c r="G231" s="75" t="s">
        <v>1593</v>
      </c>
      <c r="H231" s="75">
        <v>6</v>
      </c>
      <c r="I231" s="77">
        <v>45831.569444444445</v>
      </c>
      <c r="J231" s="76">
        <v>45817</v>
      </c>
      <c r="K231" s="76">
        <v>45824</v>
      </c>
      <c r="L231" s="75" t="s">
        <v>2090</v>
      </c>
      <c r="N231" s="75">
        <v>0</v>
      </c>
    </row>
    <row r="232" spans="1:14" ht="21" customHeight="1">
      <c r="A232" s="75" t="s">
        <v>2001</v>
      </c>
      <c r="B232" s="75" t="s">
        <v>688</v>
      </c>
      <c r="C232" s="75">
        <v>14</v>
      </c>
      <c r="D232" s="75" t="s">
        <v>1592</v>
      </c>
      <c r="E232" s="75" t="s">
        <v>203</v>
      </c>
      <c r="F232" s="75" t="s">
        <v>25</v>
      </c>
      <c r="G232" s="75" t="s">
        <v>1593</v>
      </c>
      <c r="H232" s="75">
        <v>6</v>
      </c>
      <c r="I232" s="77">
        <v>45831.572916666664</v>
      </c>
      <c r="J232" s="76">
        <v>45817</v>
      </c>
      <c r="K232" s="76">
        <v>45824</v>
      </c>
      <c r="L232" s="75" t="s">
        <v>2090</v>
      </c>
      <c r="N232" s="75">
        <v>0</v>
      </c>
    </row>
    <row r="233" spans="1:14" ht="21" customHeight="1">
      <c r="A233" s="75" t="s">
        <v>2002</v>
      </c>
      <c r="B233" s="75" t="s">
        <v>688</v>
      </c>
      <c r="C233" s="75">
        <v>15</v>
      </c>
      <c r="D233" s="75" t="s">
        <v>1592</v>
      </c>
      <c r="E233" s="75" t="s">
        <v>203</v>
      </c>
      <c r="F233" s="75" t="s">
        <v>25</v>
      </c>
      <c r="G233" s="75" t="s">
        <v>1593</v>
      </c>
      <c r="H233" s="75">
        <v>6</v>
      </c>
      <c r="I233" s="77">
        <v>45831.576388888891</v>
      </c>
      <c r="J233" s="76">
        <v>45817</v>
      </c>
      <c r="K233" s="76">
        <v>45824</v>
      </c>
      <c r="L233" s="75" t="s">
        <v>2090</v>
      </c>
      <c r="N233" s="75">
        <v>0</v>
      </c>
    </row>
    <row r="234" spans="1:14" ht="21" customHeight="1">
      <c r="A234" s="75" t="s">
        <v>2003</v>
      </c>
      <c r="B234" s="75" t="s">
        <v>688</v>
      </c>
      <c r="C234" s="75">
        <v>16</v>
      </c>
      <c r="D234" s="75" t="s">
        <v>1592</v>
      </c>
      <c r="E234" s="75" t="s">
        <v>203</v>
      </c>
      <c r="F234" s="75" t="s">
        <v>25</v>
      </c>
      <c r="G234" s="75" t="s">
        <v>1593</v>
      </c>
      <c r="H234" s="75">
        <v>6</v>
      </c>
      <c r="I234" s="77">
        <v>45831.579861111109</v>
      </c>
      <c r="J234" s="76">
        <v>45817</v>
      </c>
      <c r="K234" s="76">
        <v>45824</v>
      </c>
      <c r="L234" s="75" t="s">
        <v>2090</v>
      </c>
      <c r="N234" s="75">
        <v>0</v>
      </c>
    </row>
    <row r="235" spans="1:14" ht="21" customHeight="1">
      <c r="A235" s="75" t="s">
        <v>2004</v>
      </c>
      <c r="B235" s="75" t="s">
        <v>688</v>
      </c>
      <c r="C235" s="75">
        <v>17</v>
      </c>
      <c r="D235" s="75" t="s">
        <v>1592</v>
      </c>
      <c r="E235" s="75" t="s">
        <v>203</v>
      </c>
      <c r="F235" s="75" t="s">
        <v>25</v>
      </c>
      <c r="G235" s="75" t="s">
        <v>1593</v>
      </c>
      <c r="H235" s="75">
        <v>6</v>
      </c>
      <c r="I235" s="77">
        <v>45831.583333333336</v>
      </c>
      <c r="J235" s="76">
        <v>45817</v>
      </c>
      <c r="K235" s="76">
        <v>45824</v>
      </c>
      <c r="L235" s="75" t="s">
        <v>2090</v>
      </c>
      <c r="N235" s="75">
        <v>0</v>
      </c>
    </row>
    <row r="236" spans="1:14" ht="21" customHeight="1">
      <c r="A236" s="75" t="s">
        <v>2005</v>
      </c>
      <c r="B236" s="75" t="s">
        <v>688</v>
      </c>
      <c r="C236" s="75">
        <v>18</v>
      </c>
      <c r="D236" s="75" t="s">
        <v>1592</v>
      </c>
      <c r="E236" s="75" t="s">
        <v>203</v>
      </c>
      <c r="F236" s="75" t="s">
        <v>25</v>
      </c>
      <c r="G236" s="75" t="s">
        <v>1593</v>
      </c>
      <c r="H236" s="75">
        <v>6</v>
      </c>
      <c r="I236" s="77">
        <v>45831.586805555555</v>
      </c>
      <c r="J236" s="76">
        <v>45817</v>
      </c>
      <c r="K236" s="76">
        <v>45824</v>
      </c>
      <c r="L236" s="75" t="s">
        <v>2090</v>
      </c>
      <c r="N236" s="75">
        <v>0</v>
      </c>
    </row>
    <row r="237" spans="1:14" ht="21" customHeight="1">
      <c r="A237" s="75" t="s">
        <v>2290</v>
      </c>
      <c r="B237" s="75" t="s">
        <v>690</v>
      </c>
      <c r="C237" s="75">
        <v>1</v>
      </c>
      <c r="D237" s="75" t="s">
        <v>1592</v>
      </c>
      <c r="E237" s="75" t="s">
        <v>203</v>
      </c>
      <c r="F237" s="75" t="s">
        <v>25</v>
      </c>
      <c r="G237" s="75" t="s">
        <v>1597</v>
      </c>
      <c r="H237" s="75">
        <v>6</v>
      </c>
      <c r="I237" s="77">
        <v>45831.503472222219</v>
      </c>
      <c r="J237" s="76">
        <v>45817</v>
      </c>
      <c r="K237" s="76">
        <v>45824</v>
      </c>
      <c r="L237" s="75" t="s">
        <v>2131</v>
      </c>
      <c r="N237" s="75">
        <v>0</v>
      </c>
    </row>
    <row r="238" spans="1:14" ht="21" customHeight="1">
      <c r="A238" s="75" t="s">
        <v>2291</v>
      </c>
      <c r="B238" s="75" t="s">
        <v>690</v>
      </c>
      <c r="C238" s="75">
        <v>2</v>
      </c>
      <c r="D238" s="75" t="s">
        <v>1592</v>
      </c>
      <c r="E238" s="75" t="s">
        <v>203</v>
      </c>
      <c r="F238" s="75" t="s">
        <v>25</v>
      </c>
      <c r="G238" s="75" t="s">
        <v>1597</v>
      </c>
      <c r="H238" s="75">
        <v>6</v>
      </c>
      <c r="I238" s="77">
        <v>45831.504861111112</v>
      </c>
      <c r="J238" s="76">
        <v>45817</v>
      </c>
      <c r="K238" s="76">
        <v>45824</v>
      </c>
      <c r="L238" s="75" t="s">
        <v>2131</v>
      </c>
      <c r="N238" s="75">
        <v>0</v>
      </c>
    </row>
    <row r="239" spans="1:14" ht="21" customHeight="1">
      <c r="A239" s="75" t="s">
        <v>2292</v>
      </c>
      <c r="B239" s="75" t="s">
        <v>690</v>
      </c>
      <c r="C239" s="75">
        <v>3</v>
      </c>
      <c r="D239" s="75" t="s">
        <v>1592</v>
      </c>
      <c r="E239" s="75" t="s">
        <v>203</v>
      </c>
      <c r="F239" s="75" t="s">
        <v>25</v>
      </c>
      <c r="G239" s="75" t="s">
        <v>1597</v>
      </c>
      <c r="H239" s="75">
        <v>6</v>
      </c>
      <c r="I239" s="77">
        <v>45831.518055555556</v>
      </c>
      <c r="J239" s="76">
        <v>45817</v>
      </c>
      <c r="K239" s="76">
        <v>45824</v>
      </c>
      <c r="L239" s="75" t="s">
        <v>2131</v>
      </c>
      <c r="N239" s="75">
        <v>0</v>
      </c>
    </row>
    <row r="240" spans="1:14" ht="21" customHeight="1">
      <c r="A240" s="75" t="s">
        <v>2293</v>
      </c>
      <c r="B240" s="75" t="s">
        <v>690</v>
      </c>
      <c r="C240" s="75">
        <v>4</v>
      </c>
      <c r="D240" s="75" t="s">
        <v>1592</v>
      </c>
      <c r="E240" s="75" t="s">
        <v>203</v>
      </c>
      <c r="F240" s="75" t="s">
        <v>25</v>
      </c>
      <c r="G240" s="75" t="s">
        <v>1597</v>
      </c>
      <c r="H240" s="75">
        <v>6</v>
      </c>
      <c r="I240" s="77">
        <v>45831.543055555558</v>
      </c>
      <c r="J240" s="76">
        <v>45817</v>
      </c>
      <c r="K240" s="76">
        <v>45824</v>
      </c>
      <c r="L240" s="75" t="s">
        <v>2131</v>
      </c>
      <c r="N240" s="75">
        <v>0</v>
      </c>
    </row>
    <row r="241" spans="1:14" ht="21" customHeight="1">
      <c r="A241" s="75" t="s">
        <v>2294</v>
      </c>
      <c r="B241" s="75" t="s">
        <v>690</v>
      </c>
      <c r="C241" s="75">
        <v>5</v>
      </c>
      <c r="D241" s="75" t="s">
        <v>1592</v>
      </c>
      <c r="E241" s="75" t="s">
        <v>203</v>
      </c>
      <c r="F241" s="75" t="s">
        <v>25</v>
      </c>
      <c r="G241" s="75" t="s">
        <v>1597</v>
      </c>
      <c r="H241" s="75">
        <v>6</v>
      </c>
      <c r="I241" s="77">
        <v>45831.5625</v>
      </c>
      <c r="J241" s="76">
        <v>45817</v>
      </c>
      <c r="K241" s="76">
        <v>45824</v>
      </c>
      <c r="L241" s="75" t="s">
        <v>2131</v>
      </c>
      <c r="N241" s="75">
        <v>0</v>
      </c>
    </row>
    <row r="242" spans="1:14" ht="21" customHeight="1">
      <c r="A242" s="75" t="s">
        <v>2295</v>
      </c>
      <c r="B242" s="75" t="s">
        <v>690</v>
      </c>
      <c r="C242" s="75">
        <v>6</v>
      </c>
      <c r="D242" s="75" t="s">
        <v>1592</v>
      </c>
      <c r="E242" s="75" t="s">
        <v>203</v>
      </c>
      <c r="F242" s="75" t="s">
        <v>25</v>
      </c>
      <c r="G242" s="75" t="s">
        <v>1597</v>
      </c>
      <c r="H242" s="75">
        <v>6</v>
      </c>
      <c r="I242" s="77">
        <v>45831.572916666664</v>
      </c>
      <c r="J242" s="76">
        <v>45817</v>
      </c>
      <c r="K242" s="76">
        <v>45824</v>
      </c>
      <c r="L242" s="75" t="s">
        <v>2131</v>
      </c>
      <c r="N242" s="75">
        <v>0</v>
      </c>
    </row>
    <row r="243" spans="1:14" ht="21" customHeight="1">
      <c r="A243" s="75" t="s">
        <v>2296</v>
      </c>
      <c r="B243" s="75" t="s">
        <v>690</v>
      </c>
      <c r="C243" s="75">
        <v>7</v>
      </c>
      <c r="D243" s="75" t="s">
        <v>1592</v>
      </c>
      <c r="E243" s="75" t="s">
        <v>203</v>
      </c>
      <c r="F243" s="75" t="s">
        <v>25</v>
      </c>
      <c r="G243" s="75" t="s">
        <v>1597</v>
      </c>
      <c r="H243" s="75">
        <v>6</v>
      </c>
      <c r="I243" s="77">
        <v>45831.549305555556</v>
      </c>
      <c r="J243" s="76">
        <v>45817</v>
      </c>
      <c r="K243" s="76">
        <v>45824</v>
      </c>
      <c r="L243" s="75" t="s">
        <v>2131</v>
      </c>
      <c r="N243" s="75">
        <v>0</v>
      </c>
    </row>
    <row r="244" spans="1:14" ht="21" customHeight="1">
      <c r="A244" s="75" t="s">
        <v>2297</v>
      </c>
      <c r="B244" s="75" t="s">
        <v>690</v>
      </c>
      <c r="C244" s="75">
        <v>8</v>
      </c>
      <c r="D244" s="75" t="s">
        <v>1592</v>
      </c>
      <c r="E244" s="75" t="s">
        <v>203</v>
      </c>
      <c r="F244" s="75" t="s">
        <v>25</v>
      </c>
      <c r="G244" s="75" t="s">
        <v>1597</v>
      </c>
      <c r="H244" s="75">
        <v>6</v>
      </c>
      <c r="I244" s="77">
        <v>45831.611111111109</v>
      </c>
      <c r="J244" s="76">
        <v>45817</v>
      </c>
      <c r="K244" s="76">
        <v>45824</v>
      </c>
      <c r="L244" s="75" t="s">
        <v>2131</v>
      </c>
      <c r="N244" s="75">
        <v>0</v>
      </c>
    </row>
    <row r="245" spans="1:14" ht="21" customHeight="1">
      <c r="A245" s="75" t="s">
        <v>2298</v>
      </c>
      <c r="B245" s="75" t="s">
        <v>690</v>
      </c>
      <c r="C245" s="75">
        <v>9</v>
      </c>
      <c r="D245" s="75" t="s">
        <v>1592</v>
      </c>
      <c r="E245" s="75" t="s">
        <v>203</v>
      </c>
      <c r="F245" s="75" t="s">
        <v>25</v>
      </c>
      <c r="G245" s="75" t="s">
        <v>1597</v>
      </c>
      <c r="H245" s="75">
        <v>6</v>
      </c>
      <c r="I245" s="77">
        <v>45831.614583333336</v>
      </c>
      <c r="J245" s="76">
        <v>45817</v>
      </c>
      <c r="K245" s="76">
        <v>45824</v>
      </c>
      <c r="L245" s="75" t="s">
        <v>2131</v>
      </c>
      <c r="N245" s="75">
        <v>0</v>
      </c>
    </row>
    <row r="246" spans="1:14" ht="21" customHeight="1">
      <c r="A246" s="75" t="s">
        <v>2299</v>
      </c>
      <c r="B246" s="75" t="s">
        <v>690</v>
      </c>
      <c r="C246" s="75">
        <v>10</v>
      </c>
      <c r="D246" s="75" t="s">
        <v>1592</v>
      </c>
      <c r="E246" s="75" t="s">
        <v>203</v>
      </c>
      <c r="F246" s="75" t="s">
        <v>25</v>
      </c>
      <c r="G246" s="75" t="s">
        <v>1597</v>
      </c>
      <c r="H246" s="75">
        <v>6</v>
      </c>
      <c r="I246" s="77">
        <v>45831.536111111112</v>
      </c>
      <c r="J246" s="76">
        <v>45817</v>
      </c>
      <c r="K246" s="76">
        <v>45824</v>
      </c>
      <c r="L246" s="75" t="s">
        <v>2131</v>
      </c>
      <c r="N246" s="75">
        <v>0</v>
      </c>
    </row>
    <row r="247" spans="1:14" ht="21" customHeight="1">
      <c r="A247" s="75" t="s">
        <v>2300</v>
      </c>
      <c r="B247" s="75" t="s">
        <v>690</v>
      </c>
      <c r="C247" s="75">
        <v>11</v>
      </c>
      <c r="D247" s="75" t="s">
        <v>1592</v>
      </c>
      <c r="E247" s="75" t="s">
        <v>203</v>
      </c>
      <c r="F247" s="75" t="s">
        <v>25</v>
      </c>
      <c r="G247" s="75" t="s">
        <v>1597</v>
      </c>
      <c r="H247" s="75">
        <v>6</v>
      </c>
      <c r="I247" s="77">
        <v>45831.526388888888</v>
      </c>
      <c r="J247" s="76">
        <v>45817</v>
      </c>
      <c r="K247" s="76">
        <v>45824</v>
      </c>
      <c r="L247" s="75" t="s">
        <v>2131</v>
      </c>
      <c r="N247" s="75">
        <v>0</v>
      </c>
    </row>
    <row r="248" spans="1:14" ht="21" customHeight="1">
      <c r="A248" s="75" t="s">
        <v>2301</v>
      </c>
      <c r="B248" s="75" t="s">
        <v>690</v>
      </c>
      <c r="C248" s="75">
        <v>12</v>
      </c>
      <c r="D248" s="75" t="s">
        <v>1592</v>
      </c>
      <c r="E248" s="75" t="s">
        <v>203</v>
      </c>
      <c r="F248" s="75" t="s">
        <v>25</v>
      </c>
      <c r="G248" s="75" t="s">
        <v>1597</v>
      </c>
      <c r="H248" s="75">
        <v>6</v>
      </c>
      <c r="I248" s="77">
        <v>45831.527777777781</v>
      </c>
      <c r="J248" s="76">
        <v>45817</v>
      </c>
      <c r="K248" s="76">
        <v>45824</v>
      </c>
      <c r="L248" s="75" t="s">
        <v>2131</v>
      </c>
      <c r="N248" s="75">
        <v>0</v>
      </c>
    </row>
    <row r="249" spans="1:14" ht="21" customHeight="1">
      <c r="A249" s="75" t="s">
        <v>2302</v>
      </c>
      <c r="B249" s="75" t="s">
        <v>690</v>
      </c>
      <c r="C249" s="75">
        <v>13</v>
      </c>
      <c r="D249" s="75" t="s">
        <v>1592</v>
      </c>
      <c r="E249" s="75" t="s">
        <v>203</v>
      </c>
      <c r="F249" s="75" t="s">
        <v>25</v>
      </c>
      <c r="G249" s="75" t="s">
        <v>1597</v>
      </c>
      <c r="H249" s="75">
        <v>6</v>
      </c>
      <c r="I249" s="77">
        <v>45831.525694444441</v>
      </c>
      <c r="J249" s="76">
        <v>45817</v>
      </c>
      <c r="K249" s="76">
        <v>45824</v>
      </c>
      <c r="L249" s="75" t="s">
        <v>2131</v>
      </c>
      <c r="N249" s="75">
        <v>0</v>
      </c>
    </row>
    <row r="250" spans="1:14" ht="21" customHeight="1">
      <c r="A250" s="75" t="s">
        <v>2303</v>
      </c>
      <c r="B250" s="75" t="s">
        <v>690</v>
      </c>
      <c r="C250" s="75">
        <v>14</v>
      </c>
      <c r="D250" s="75" t="s">
        <v>1592</v>
      </c>
      <c r="E250" s="75" t="s">
        <v>203</v>
      </c>
      <c r="F250" s="75" t="s">
        <v>25</v>
      </c>
      <c r="G250" s="75" t="s">
        <v>1597</v>
      </c>
      <c r="H250" s="75">
        <v>6</v>
      </c>
      <c r="I250" s="77">
        <v>45831.51458333333</v>
      </c>
      <c r="J250" s="76">
        <v>45817</v>
      </c>
      <c r="K250" s="76">
        <v>45824</v>
      </c>
      <c r="L250" s="75" t="s">
        <v>2131</v>
      </c>
      <c r="N250" s="75">
        <v>0</v>
      </c>
    </row>
    <row r="251" spans="1:14" ht="21" customHeight="1">
      <c r="A251" s="75" t="s">
        <v>2304</v>
      </c>
      <c r="B251" s="75" t="s">
        <v>690</v>
      </c>
      <c r="C251" s="75">
        <v>15</v>
      </c>
      <c r="D251" s="75" t="s">
        <v>1592</v>
      </c>
      <c r="E251" s="75" t="s">
        <v>203</v>
      </c>
      <c r="F251" s="75" t="s">
        <v>25</v>
      </c>
      <c r="G251" s="75" t="s">
        <v>1597</v>
      </c>
      <c r="H251" s="75">
        <v>6</v>
      </c>
      <c r="I251" s="77">
        <v>45831.509722222225</v>
      </c>
      <c r="J251" s="76">
        <v>45817</v>
      </c>
      <c r="K251" s="76">
        <v>45824</v>
      </c>
      <c r="L251" s="75" t="s">
        <v>2131</v>
      </c>
      <c r="N251" s="75">
        <v>0</v>
      </c>
    </row>
    <row r="252" spans="1:14" ht="21" customHeight="1">
      <c r="A252" s="75" t="s">
        <v>2305</v>
      </c>
      <c r="B252" s="75" t="s">
        <v>690</v>
      </c>
      <c r="C252" s="75">
        <v>16</v>
      </c>
      <c r="D252" s="75" t="s">
        <v>1592</v>
      </c>
      <c r="E252" s="75" t="s">
        <v>203</v>
      </c>
      <c r="F252" s="75" t="s">
        <v>25</v>
      </c>
      <c r="G252" s="75" t="s">
        <v>1597</v>
      </c>
      <c r="H252" s="75">
        <v>6</v>
      </c>
      <c r="I252" s="77">
        <v>45831.525000000001</v>
      </c>
      <c r="J252" s="76">
        <v>45817</v>
      </c>
      <c r="K252" s="76">
        <v>45824</v>
      </c>
      <c r="L252" s="75" t="s">
        <v>2131</v>
      </c>
      <c r="N252" s="75">
        <v>0</v>
      </c>
    </row>
    <row r="253" spans="1:14" ht="21" customHeight="1">
      <c r="A253" s="75" t="s">
        <v>2306</v>
      </c>
      <c r="B253" s="75" t="s">
        <v>690</v>
      </c>
      <c r="C253" s="75">
        <v>17</v>
      </c>
      <c r="D253" s="75" t="s">
        <v>1592</v>
      </c>
      <c r="E253" s="75" t="s">
        <v>203</v>
      </c>
      <c r="F253" s="75" t="s">
        <v>25</v>
      </c>
      <c r="G253" s="75" t="s">
        <v>1597</v>
      </c>
      <c r="H253" s="75">
        <v>6</v>
      </c>
      <c r="I253" s="77">
        <v>45831.527777777781</v>
      </c>
      <c r="J253" s="76">
        <v>45817</v>
      </c>
      <c r="K253" s="76">
        <v>45824</v>
      </c>
      <c r="L253" s="75" t="s">
        <v>2131</v>
      </c>
      <c r="N253" s="75">
        <v>0</v>
      </c>
    </row>
    <row r="254" spans="1:14" ht="21" customHeight="1">
      <c r="A254" s="75" t="s">
        <v>2307</v>
      </c>
      <c r="B254" s="75" t="s">
        <v>690</v>
      </c>
      <c r="C254" s="75">
        <v>18</v>
      </c>
      <c r="D254" s="75" t="s">
        <v>1592</v>
      </c>
      <c r="E254" s="75" t="s">
        <v>203</v>
      </c>
      <c r="F254" s="75" t="s">
        <v>25</v>
      </c>
      <c r="G254" s="75" t="s">
        <v>1597</v>
      </c>
      <c r="H254" s="75">
        <v>6</v>
      </c>
      <c r="I254" s="77">
        <v>45831.635416666664</v>
      </c>
      <c r="J254" s="76">
        <v>45817</v>
      </c>
      <c r="K254" s="76">
        <v>45824</v>
      </c>
      <c r="L254" s="75" t="s">
        <v>2131</v>
      </c>
      <c r="N254" s="75">
        <v>0</v>
      </c>
    </row>
    <row r="255" spans="1:14" ht="21" customHeight="1">
      <c r="A255" s="75" t="s">
        <v>2006</v>
      </c>
      <c r="B255" s="75" t="s">
        <v>692</v>
      </c>
      <c r="C255" s="75">
        <v>1</v>
      </c>
      <c r="D255" s="75" t="s">
        <v>1592</v>
      </c>
      <c r="E255" s="75" t="s">
        <v>203</v>
      </c>
      <c r="F255" s="75" t="s">
        <v>25</v>
      </c>
      <c r="G255" s="75" t="s">
        <v>1593</v>
      </c>
      <c r="H255" s="75">
        <v>6</v>
      </c>
      <c r="I255" s="77">
        <v>45831.415277777778</v>
      </c>
      <c r="J255" s="76">
        <v>45817</v>
      </c>
      <c r="K255" s="76">
        <v>45824</v>
      </c>
      <c r="L255" s="75" t="s">
        <v>2090</v>
      </c>
      <c r="N255" s="75">
        <v>0</v>
      </c>
    </row>
    <row r="256" spans="1:14" ht="21" customHeight="1">
      <c r="A256" s="75" t="s">
        <v>2008</v>
      </c>
      <c r="B256" s="75" t="s">
        <v>692</v>
      </c>
      <c r="C256" s="75">
        <v>2</v>
      </c>
      <c r="D256" s="75" t="s">
        <v>1592</v>
      </c>
      <c r="E256" s="75" t="s">
        <v>203</v>
      </c>
      <c r="F256" s="75" t="s">
        <v>25</v>
      </c>
      <c r="G256" s="75" t="s">
        <v>1593</v>
      </c>
      <c r="H256" s="75">
        <v>6</v>
      </c>
      <c r="I256" s="77">
        <v>45831.415972222225</v>
      </c>
      <c r="J256" s="76">
        <v>45817</v>
      </c>
      <c r="K256" s="76">
        <v>45824</v>
      </c>
      <c r="L256" s="75" t="s">
        <v>2090</v>
      </c>
      <c r="N256" s="75">
        <v>0</v>
      </c>
    </row>
    <row r="257" spans="1:14" ht="21" customHeight="1">
      <c r="A257" s="75" t="s">
        <v>2009</v>
      </c>
      <c r="B257" s="75" t="s">
        <v>692</v>
      </c>
      <c r="C257" s="75">
        <v>3</v>
      </c>
      <c r="D257" s="75" t="s">
        <v>1592</v>
      </c>
      <c r="E257" s="75" t="s">
        <v>203</v>
      </c>
      <c r="F257" s="75" t="s">
        <v>25</v>
      </c>
      <c r="G257" s="75" t="s">
        <v>1593</v>
      </c>
      <c r="H257" s="75">
        <v>6</v>
      </c>
      <c r="I257" s="77">
        <v>45831.505555555559</v>
      </c>
      <c r="J257" s="76">
        <v>45817</v>
      </c>
      <c r="K257" s="76">
        <v>45824</v>
      </c>
      <c r="L257" s="75" t="s">
        <v>2090</v>
      </c>
      <c r="N257" s="75">
        <v>0</v>
      </c>
    </row>
    <row r="258" spans="1:14" ht="21" customHeight="1">
      <c r="A258" s="75" t="s">
        <v>2010</v>
      </c>
      <c r="B258" s="75" t="s">
        <v>692</v>
      </c>
      <c r="C258" s="75">
        <v>5</v>
      </c>
      <c r="D258" s="75" t="s">
        <v>1592</v>
      </c>
      <c r="E258" s="75" t="s">
        <v>203</v>
      </c>
      <c r="F258" s="75" t="s">
        <v>25</v>
      </c>
      <c r="G258" s="75" t="s">
        <v>1593</v>
      </c>
      <c r="H258" s="75">
        <v>6</v>
      </c>
      <c r="I258" s="77">
        <v>45831.510416666664</v>
      </c>
      <c r="J258" s="76">
        <v>45817</v>
      </c>
      <c r="K258" s="76">
        <v>45824</v>
      </c>
      <c r="L258" s="75" t="s">
        <v>2090</v>
      </c>
      <c r="N258" s="75">
        <v>0</v>
      </c>
    </row>
    <row r="259" spans="1:14" ht="21" customHeight="1">
      <c r="A259" s="75" t="s">
        <v>2011</v>
      </c>
      <c r="B259" s="75" t="s">
        <v>692</v>
      </c>
      <c r="C259" s="75">
        <v>7</v>
      </c>
      <c r="D259" s="75" t="s">
        <v>1592</v>
      </c>
      <c r="E259" s="75" t="s">
        <v>203</v>
      </c>
      <c r="F259" s="75" t="s">
        <v>25</v>
      </c>
      <c r="G259" s="75" t="s">
        <v>1593</v>
      </c>
      <c r="H259" s="75">
        <v>6</v>
      </c>
      <c r="I259" s="77">
        <v>45831.517361111109</v>
      </c>
      <c r="J259" s="76">
        <v>45817</v>
      </c>
      <c r="K259" s="76">
        <v>45824</v>
      </c>
      <c r="L259" s="75" t="s">
        <v>2090</v>
      </c>
      <c r="N259" s="75">
        <v>0</v>
      </c>
    </row>
    <row r="260" spans="1:14" ht="21" customHeight="1">
      <c r="A260" s="75" t="s">
        <v>2012</v>
      </c>
      <c r="B260" s="75" t="s">
        <v>692</v>
      </c>
      <c r="C260" s="75">
        <v>8</v>
      </c>
      <c r="D260" s="75" t="s">
        <v>1592</v>
      </c>
      <c r="E260" s="75" t="s">
        <v>203</v>
      </c>
      <c r="F260" s="75" t="s">
        <v>25</v>
      </c>
      <c r="G260" s="75" t="s">
        <v>1593</v>
      </c>
      <c r="H260" s="75">
        <v>6</v>
      </c>
      <c r="I260" s="77">
        <v>45831.543055555558</v>
      </c>
      <c r="J260" s="76">
        <v>45817</v>
      </c>
      <c r="K260" s="76">
        <v>45824</v>
      </c>
      <c r="L260" s="75" t="s">
        <v>2090</v>
      </c>
      <c r="N260" s="75">
        <v>0</v>
      </c>
    </row>
    <row r="261" spans="1:14" ht="21" customHeight="1">
      <c r="A261" s="75" t="s">
        <v>2014</v>
      </c>
      <c r="B261" s="75" t="s">
        <v>692</v>
      </c>
      <c r="C261" s="75">
        <v>11</v>
      </c>
      <c r="D261" s="75" t="s">
        <v>1592</v>
      </c>
      <c r="E261" s="75" t="s">
        <v>203</v>
      </c>
      <c r="F261" s="75" t="s">
        <v>25</v>
      </c>
      <c r="G261" s="75" t="s">
        <v>1593</v>
      </c>
      <c r="H261" s="75">
        <v>6</v>
      </c>
      <c r="I261" s="77">
        <v>45831.520138888889</v>
      </c>
      <c r="J261" s="76">
        <v>45817</v>
      </c>
      <c r="K261" s="76">
        <v>45824</v>
      </c>
      <c r="L261" s="75" t="s">
        <v>2090</v>
      </c>
      <c r="N261" s="75">
        <v>0</v>
      </c>
    </row>
    <row r="262" spans="1:14" ht="21" customHeight="1">
      <c r="A262" s="75" t="s">
        <v>2015</v>
      </c>
      <c r="B262" s="75" t="s">
        <v>692</v>
      </c>
      <c r="C262" s="75">
        <v>12</v>
      </c>
      <c r="D262" s="75" t="s">
        <v>1592</v>
      </c>
      <c r="E262" s="75" t="s">
        <v>203</v>
      </c>
      <c r="F262" s="75" t="s">
        <v>25</v>
      </c>
      <c r="G262" s="75" t="s">
        <v>1593</v>
      </c>
      <c r="H262" s="75">
        <v>6</v>
      </c>
      <c r="I262" s="77">
        <v>45831.521527777775</v>
      </c>
      <c r="J262" s="76">
        <v>45817</v>
      </c>
      <c r="K262" s="76">
        <v>45824</v>
      </c>
      <c r="L262" s="75" t="s">
        <v>2090</v>
      </c>
      <c r="N262" s="75">
        <v>0</v>
      </c>
    </row>
    <row r="263" spans="1:14" ht="21" customHeight="1">
      <c r="A263" s="75" t="s">
        <v>2016</v>
      </c>
      <c r="B263" s="75" t="s">
        <v>692</v>
      </c>
      <c r="C263" s="75">
        <v>13</v>
      </c>
      <c r="D263" s="75" t="s">
        <v>1592</v>
      </c>
      <c r="E263" s="75" t="s">
        <v>203</v>
      </c>
      <c r="F263" s="75" t="s">
        <v>25</v>
      </c>
      <c r="G263" s="75" t="s">
        <v>1593</v>
      </c>
      <c r="H263" s="75">
        <v>6</v>
      </c>
      <c r="I263" s="77">
        <v>45831.527777777781</v>
      </c>
      <c r="J263" s="76">
        <v>45817</v>
      </c>
      <c r="K263" s="76">
        <v>45824</v>
      </c>
      <c r="L263" s="75" t="s">
        <v>2090</v>
      </c>
      <c r="N263" s="75">
        <v>0</v>
      </c>
    </row>
    <row r="264" spans="1:14" ht="21" customHeight="1">
      <c r="A264" s="75" t="s">
        <v>2017</v>
      </c>
      <c r="B264" s="75" t="s">
        <v>692</v>
      </c>
      <c r="C264" s="75">
        <v>14</v>
      </c>
      <c r="D264" s="75" t="s">
        <v>1592</v>
      </c>
      <c r="E264" s="75" t="s">
        <v>203</v>
      </c>
      <c r="F264" s="75" t="s">
        <v>25</v>
      </c>
      <c r="G264" s="75" t="s">
        <v>1593</v>
      </c>
      <c r="H264" s="75">
        <v>6</v>
      </c>
      <c r="I264" s="77">
        <v>45831.534722222219</v>
      </c>
      <c r="J264" s="76">
        <v>45817</v>
      </c>
      <c r="K264" s="76">
        <v>45824</v>
      </c>
      <c r="L264" s="75" t="s">
        <v>2090</v>
      </c>
      <c r="N264" s="75">
        <v>0</v>
      </c>
    </row>
    <row r="265" spans="1:14" ht="21" customHeight="1">
      <c r="A265" s="75" t="s">
        <v>2308</v>
      </c>
      <c r="B265" s="75" t="s">
        <v>732</v>
      </c>
      <c r="C265" s="75">
        <v>1</v>
      </c>
      <c r="D265" s="75" t="s">
        <v>1592</v>
      </c>
      <c r="E265" s="75" t="s">
        <v>733</v>
      </c>
      <c r="F265" s="75" t="s">
        <v>735</v>
      </c>
      <c r="G265" s="75" t="s">
        <v>1695</v>
      </c>
      <c r="H265" s="75">
        <v>3</v>
      </c>
      <c r="I265" s="77">
        <v>45835.472222222219</v>
      </c>
      <c r="J265" s="76">
        <v>45821</v>
      </c>
      <c r="K265" s="76">
        <v>45824</v>
      </c>
      <c r="L265" s="75" t="s">
        <v>2309</v>
      </c>
    </row>
    <row r="266" spans="1:14" ht="21" customHeight="1">
      <c r="A266" s="75" t="s">
        <v>2310</v>
      </c>
      <c r="B266" s="75" t="s">
        <v>732</v>
      </c>
      <c r="C266" s="75">
        <v>2</v>
      </c>
      <c r="D266" s="75" t="s">
        <v>1592</v>
      </c>
      <c r="E266" s="75" t="s">
        <v>733</v>
      </c>
      <c r="F266" s="75" t="s">
        <v>735</v>
      </c>
      <c r="G266" s="75" t="s">
        <v>1907</v>
      </c>
      <c r="H266" s="75">
        <v>3</v>
      </c>
      <c r="I266" s="77">
        <v>45835.459027777775</v>
      </c>
      <c r="J266" s="76">
        <v>45821</v>
      </c>
      <c r="K266" s="76">
        <v>45824</v>
      </c>
      <c r="L266" s="75" t="s">
        <v>2309</v>
      </c>
    </row>
    <row r="267" spans="1:14" ht="21" customHeight="1">
      <c r="A267" s="75" t="s">
        <v>2311</v>
      </c>
      <c r="B267" s="75" t="s">
        <v>763</v>
      </c>
      <c r="C267" s="75">
        <v>1</v>
      </c>
      <c r="D267" s="75" t="s">
        <v>1592</v>
      </c>
      <c r="E267" s="75" t="s">
        <v>127</v>
      </c>
      <c r="F267" s="75" t="s">
        <v>25</v>
      </c>
      <c r="G267" s="75" t="s">
        <v>1699</v>
      </c>
      <c r="H267" s="75">
        <v>6</v>
      </c>
      <c r="I267" s="77">
        <v>45833.8125</v>
      </c>
      <c r="J267" s="76">
        <v>45819</v>
      </c>
      <c r="K267" s="76">
        <v>45825</v>
      </c>
      <c r="L267" s="75" t="s">
        <v>2312</v>
      </c>
      <c r="N267" s="75">
        <v>0</v>
      </c>
    </row>
    <row r="268" spans="1:14" ht="21" customHeight="1">
      <c r="A268" s="75" t="s">
        <v>2074</v>
      </c>
      <c r="B268" s="75" t="s">
        <v>849</v>
      </c>
      <c r="C268" s="75">
        <v>1</v>
      </c>
      <c r="E268" s="75" t="s">
        <v>850</v>
      </c>
      <c r="F268" s="75" t="s">
        <v>25</v>
      </c>
      <c r="G268" s="75" t="s">
        <v>1597</v>
      </c>
      <c r="H268" s="75">
        <v>14</v>
      </c>
      <c r="I268" s="77">
        <v>45826.607638888891</v>
      </c>
      <c r="J268" s="76">
        <v>45812</v>
      </c>
      <c r="K268" s="76">
        <v>45826</v>
      </c>
      <c r="L268" s="75" t="s">
        <v>2313</v>
      </c>
      <c r="M268" s="75" t="s">
        <v>2314</v>
      </c>
      <c r="N268" s="75">
        <v>0</v>
      </c>
    </row>
    <row r="269" spans="1:14" ht="21" customHeight="1">
      <c r="A269" s="75" t="s">
        <v>1820</v>
      </c>
      <c r="B269" s="75" t="s">
        <v>916</v>
      </c>
      <c r="C269" s="75">
        <v>1</v>
      </c>
      <c r="E269" s="75" t="s">
        <v>1821</v>
      </c>
      <c r="F269" s="75" t="s">
        <v>919</v>
      </c>
      <c r="G269" s="75" t="s">
        <v>1699</v>
      </c>
      <c r="H269" s="75">
        <v>14</v>
      </c>
      <c r="I269" s="77">
        <v>45826.56527777778</v>
      </c>
      <c r="J269" s="76">
        <v>45812</v>
      </c>
      <c r="K269" s="76">
        <v>45826</v>
      </c>
      <c r="L269" s="75" t="s">
        <v>2315</v>
      </c>
      <c r="M269" s="75" t="s">
        <v>2316</v>
      </c>
      <c r="N269" s="75">
        <v>0</v>
      </c>
    </row>
    <row r="270" spans="1:14" ht="21" customHeight="1">
      <c r="A270" s="75" t="s">
        <v>1664</v>
      </c>
      <c r="B270" s="75" t="s">
        <v>857</v>
      </c>
      <c r="C270" s="75">
        <v>1</v>
      </c>
      <c r="D270" s="75" t="s">
        <v>1592</v>
      </c>
      <c r="E270" s="75" t="s">
        <v>75</v>
      </c>
      <c r="F270" s="75" t="s">
        <v>214</v>
      </c>
      <c r="G270" s="75" t="s">
        <v>1597</v>
      </c>
      <c r="H270" s="75">
        <v>6</v>
      </c>
      <c r="I270" s="77">
        <v>45831.725694444445</v>
      </c>
      <c r="J270" s="76">
        <v>45817</v>
      </c>
      <c r="K270" s="76">
        <v>45826</v>
      </c>
      <c r="L270" s="75" t="s">
        <v>2317</v>
      </c>
      <c r="N270" s="75">
        <v>0</v>
      </c>
    </row>
    <row r="271" spans="1:14" ht="21" customHeight="1">
      <c r="A271" s="75" t="s">
        <v>1665</v>
      </c>
      <c r="B271" s="75" t="s">
        <v>857</v>
      </c>
      <c r="C271" s="75">
        <v>2</v>
      </c>
      <c r="D271" s="75" t="s">
        <v>1592</v>
      </c>
      <c r="E271" s="75" t="s">
        <v>75</v>
      </c>
      <c r="F271" s="75" t="s">
        <v>214</v>
      </c>
      <c r="G271" s="75" t="s">
        <v>1597</v>
      </c>
      <c r="H271" s="75">
        <v>6</v>
      </c>
      <c r="I271" s="77">
        <v>45831.604166666664</v>
      </c>
      <c r="J271" s="76">
        <v>45817</v>
      </c>
      <c r="K271" s="76">
        <v>45826</v>
      </c>
      <c r="L271" s="75" t="s">
        <v>2317</v>
      </c>
      <c r="N271" s="75">
        <v>0</v>
      </c>
    </row>
    <row r="272" spans="1:14" ht="21" customHeight="1">
      <c r="A272" s="75" t="s">
        <v>1666</v>
      </c>
      <c r="B272" s="75" t="s">
        <v>857</v>
      </c>
      <c r="C272" s="75">
        <v>3</v>
      </c>
      <c r="D272" s="75" t="s">
        <v>1592</v>
      </c>
      <c r="E272" s="75" t="s">
        <v>75</v>
      </c>
      <c r="F272" s="75" t="s">
        <v>214</v>
      </c>
      <c r="G272" s="75" t="s">
        <v>1597</v>
      </c>
      <c r="H272" s="75">
        <v>6</v>
      </c>
      <c r="I272" s="77">
        <v>45831.659722222219</v>
      </c>
      <c r="J272" s="76">
        <v>45817</v>
      </c>
      <c r="K272" s="76">
        <v>45826</v>
      </c>
      <c r="L272" s="75" t="s">
        <v>2317</v>
      </c>
      <c r="N272" s="75">
        <v>0</v>
      </c>
    </row>
    <row r="273" spans="1:14" ht="21" customHeight="1">
      <c r="A273" s="75" t="s">
        <v>1667</v>
      </c>
      <c r="B273" s="75" t="s">
        <v>857</v>
      </c>
      <c r="C273" s="75">
        <v>4</v>
      </c>
      <c r="D273" s="75" t="s">
        <v>1592</v>
      </c>
      <c r="E273" s="75" t="s">
        <v>75</v>
      </c>
      <c r="F273" s="75" t="s">
        <v>214</v>
      </c>
      <c r="G273" s="75" t="s">
        <v>1597</v>
      </c>
      <c r="H273" s="75">
        <v>6</v>
      </c>
      <c r="I273" s="77">
        <v>45831.628472222219</v>
      </c>
      <c r="J273" s="76">
        <v>45817</v>
      </c>
      <c r="K273" s="76">
        <v>45826</v>
      </c>
      <c r="L273" s="75" t="s">
        <v>2317</v>
      </c>
      <c r="N273" s="75">
        <v>0</v>
      </c>
    </row>
    <row r="274" spans="1:14" ht="21" customHeight="1">
      <c r="A274" s="75" t="s">
        <v>1668</v>
      </c>
      <c r="B274" s="75" t="s">
        <v>857</v>
      </c>
      <c r="C274" s="75">
        <v>5</v>
      </c>
      <c r="D274" s="75" t="s">
        <v>1592</v>
      </c>
      <c r="E274" s="75" t="s">
        <v>75</v>
      </c>
      <c r="F274" s="75" t="s">
        <v>214</v>
      </c>
      <c r="G274" s="75" t="s">
        <v>1597</v>
      </c>
      <c r="H274" s="75">
        <v>6</v>
      </c>
      <c r="I274" s="77">
        <v>45831.6875</v>
      </c>
      <c r="J274" s="76">
        <v>45817</v>
      </c>
      <c r="K274" s="76">
        <v>45826</v>
      </c>
      <c r="L274" s="75" t="s">
        <v>2317</v>
      </c>
      <c r="N274" s="75">
        <v>0</v>
      </c>
    </row>
    <row r="275" spans="1:14" ht="21" customHeight="1">
      <c r="A275" s="75" t="s">
        <v>1669</v>
      </c>
      <c r="B275" s="75" t="s">
        <v>857</v>
      </c>
      <c r="C275" s="75">
        <v>6</v>
      </c>
      <c r="D275" s="75" t="s">
        <v>1592</v>
      </c>
      <c r="E275" s="75" t="s">
        <v>75</v>
      </c>
      <c r="F275" s="75" t="s">
        <v>214</v>
      </c>
      <c r="G275" s="75" t="s">
        <v>1597</v>
      </c>
      <c r="H275" s="75">
        <v>6</v>
      </c>
      <c r="I275" s="77">
        <v>45831.777777777781</v>
      </c>
      <c r="J275" s="76">
        <v>45817</v>
      </c>
      <c r="K275" s="76">
        <v>45826</v>
      </c>
      <c r="L275" s="75" t="s">
        <v>2317</v>
      </c>
      <c r="N275" s="75">
        <v>0</v>
      </c>
    </row>
    <row r="276" spans="1:14" ht="21" customHeight="1">
      <c r="A276" s="75" t="s">
        <v>1670</v>
      </c>
      <c r="B276" s="75" t="s">
        <v>857</v>
      </c>
      <c r="C276" s="75">
        <v>7</v>
      </c>
      <c r="D276" s="75" t="s">
        <v>1592</v>
      </c>
      <c r="E276" s="75" t="s">
        <v>75</v>
      </c>
      <c r="F276" s="75" t="s">
        <v>214</v>
      </c>
      <c r="G276" s="75" t="s">
        <v>1597</v>
      </c>
      <c r="H276" s="75">
        <v>6</v>
      </c>
      <c r="I276" s="77">
        <v>45831.756944444445</v>
      </c>
      <c r="J276" s="76">
        <v>45817</v>
      </c>
      <c r="K276" s="76">
        <v>45826</v>
      </c>
      <c r="L276" s="75" t="s">
        <v>2317</v>
      </c>
      <c r="N276" s="75">
        <v>0</v>
      </c>
    </row>
    <row r="277" spans="1:14" ht="21" customHeight="1">
      <c r="A277" s="75" t="s">
        <v>2318</v>
      </c>
      <c r="B277" s="75" t="s">
        <v>860</v>
      </c>
      <c r="C277" s="75">
        <v>1</v>
      </c>
      <c r="D277" s="75" t="s">
        <v>1592</v>
      </c>
      <c r="E277" s="75" t="s">
        <v>861</v>
      </c>
      <c r="F277" s="75" t="s">
        <v>863</v>
      </c>
      <c r="G277" s="75" t="s">
        <v>1597</v>
      </c>
      <c r="H277" s="75">
        <v>6</v>
      </c>
      <c r="I277" s="77">
        <v>45833.375</v>
      </c>
      <c r="J277" s="76">
        <v>45819</v>
      </c>
      <c r="K277" s="76">
        <v>45826</v>
      </c>
      <c r="L277" s="75" t="s">
        <v>2319</v>
      </c>
      <c r="N277" s="75">
        <v>0</v>
      </c>
    </row>
    <row r="278" spans="1:14" ht="21" customHeight="1">
      <c r="A278" s="75" t="s">
        <v>2320</v>
      </c>
      <c r="B278" s="75" t="s">
        <v>860</v>
      </c>
      <c r="C278" s="75">
        <v>2</v>
      </c>
      <c r="D278" s="75" t="s">
        <v>1592</v>
      </c>
      <c r="E278" s="75" t="s">
        <v>861</v>
      </c>
      <c r="F278" s="75" t="s">
        <v>863</v>
      </c>
      <c r="G278" s="75" t="s">
        <v>1597</v>
      </c>
      <c r="H278" s="75">
        <v>6</v>
      </c>
      <c r="I278" s="77">
        <v>45833.378472222219</v>
      </c>
      <c r="J278" s="76">
        <v>45819</v>
      </c>
      <c r="K278" s="76">
        <v>45826</v>
      </c>
      <c r="L278" s="75" t="s">
        <v>2319</v>
      </c>
      <c r="N278" s="75">
        <v>0</v>
      </c>
    </row>
    <row r="279" spans="1:14" ht="21" customHeight="1">
      <c r="A279" s="75" t="s">
        <v>2321</v>
      </c>
      <c r="B279" s="75" t="s">
        <v>860</v>
      </c>
      <c r="C279" s="75">
        <v>3</v>
      </c>
      <c r="D279" s="75" t="s">
        <v>1592</v>
      </c>
      <c r="E279" s="75" t="s">
        <v>861</v>
      </c>
      <c r="F279" s="75" t="s">
        <v>863</v>
      </c>
      <c r="G279" s="75" t="s">
        <v>1597</v>
      </c>
      <c r="H279" s="75">
        <v>6</v>
      </c>
      <c r="I279" s="77">
        <v>45833.385416666664</v>
      </c>
      <c r="J279" s="76">
        <v>45819</v>
      </c>
      <c r="K279" s="76">
        <v>45826</v>
      </c>
      <c r="L279" s="75" t="s">
        <v>2319</v>
      </c>
      <c r="N279" s="75">
        <v>0</v>
      </c>
    </row>
    <row r="280" spans="1:14" ht="21" customHeight="1">
      <c r="A280" s="75" t="s">
        <v>2322</v>
      </c>
      <c r="B280" s="75" t="s">
        <v>860</v>
      </c>
      <c r="C280" s="75">
        <v>4</v>
      </c>
      <c r="D280" s="75" t="s">
        <v>1592</v>
      </c>
      <c r="E280" s="75" t="s">
        <v>861</v>
      </c>
      <c r="F280" s="75" t="s">
        <v>863</v>
      </c>
      <c r="G280" s="75" t="s">
        <v>1597</v>
      </c>
      <c r="H280" s="75">
        <v>6</v>
      </c>
      <c r="I280" s="77">
        <v>45833.388888888891</v>
      </c>
      <c r="J280" s="76">
        <v>45819</v>
      </c>
      <c r="K280" s="76">
        <v>45826</v>
      </c>
      <c r="L280" s="75" t="s">
        <v>2319</v>
      </c>
      <c r="N280" s="75">
        <v>0</v>
      </c>
    </row>
    <row r="281" spans="1:14" ht="21" customHeight="1">
      <c r="A281" s="75" t="s">
        <v>2323</v>
      </c>
      <c r="B281" s="75" t="s">
        <v>860</v>
      </c>
      <c r="C281" s="75">
        <v>5</v>
      </c>
      <c r="D281" s="75" t="s">
        <v>1592</v>
      </c>
      <c r="E281" s="75" t="s">
        <v>861</v>
      </c>
      <c r="F281" s="75" t="s">
        <v>863</v>
      </c>
      <c r="G281" s="75" t="s">
        <v>2324</v>
      </c>
      <c r="H281" s="75">
        <v>6</v>
      </c>
      <c r="I281" s="77">
        <v>45833.381944444445</v>
      </c>
      <c r="J281" s="76">
        <v>45819</v>
      </c>
      <c r="K281" s="76">
        <v>45826</v>
      </c>
      <c r="L281" s="75" t="s">
        <v>2319</v>
      </c>
      <c r="N281" s="75">
        <v>0</v>
      </c>
    </row>
    <row r="282" spans="1:14" ht="21" customHeight="1">
      <c r="A282" s="75" t="s">
        <v>1681</v>
      </c>
      <c r="B282" s="75" t="s">
        <v>865</v>
      </c>
      <c r="C282" s="75">
        <v>1</v>
      </c>
      <c r="D282" s="75" t="s">
        <v>1592</v>
      </c>
      <c r="E282" s="75" t="s">
        <v>866</v>
      </c>
      <c r="F282" s="75" t="s">
        <v>28</v>
      </c>
      <c r="G282" s="75" t="s">
        <v>1593</v>
      </c>
      <c r="H282" s="75">
        <v>6</v>
      </c>
      <c r="I282" s="77">
        <v>45833.520833333336</v>
      </c>
      <c r="J282" s="76">
        <v>45819</v>
      </c>
      <c r="K282" s="76">
        <v>45826</v>
      </c>
      <c r="L282" s="75" t="s">
        <v>2319</v>
      </c>
      <c r="N282" s="75">
        <v>0</v>
      </c>
    </row>
    <row r="283" spans="1:14" ht="21" customHeight="1">
      <c r="A283" s="75" t="s">
        <v>1682</v>
      </c>
      <c r="B283" s="75" t="s">
        <v>865</v>
      </c>
      <c r="C283" s="75">
        <v>2</v>
      </c>
      <c r="D283" s="75" t="s">
        <v>1592</v>
      </c>
      <c r="E283" s="75" t="s">
        <v>866</v>
      </c>
      <c r="F283" s="75" t="s">
        <v>28</v>
      </c>
      <c r="G283" s="75" t="s">
        <v>1593</v>
      </c>
      <c r="H283" s="75">
        <v>6</v>
      </c>
      <c r="I283" s="77">
        <v>45833.520833333336</v>
      </c>
      <c r="J283" s="76">
        <v>45819</v>
      </c>
      <c r="K283" s="76">
        <v>45826</v>
      </c>
      <c r="L283" s="75" t="s">
        <v>2319</v>
      </c>
      <c r="N283" s="75">
        <v>0</v>
      </c>
    </row>
    <row r="284" spans="1:14" ht="21" customHeight="1">
      <c r="A284" s="75" t="s">
        <v>1683</v>
      </c>
      <c r="B284" s="75" t="s">
        <v>865</v>
      </c>
      <c r="C284" s="75">
        <v>3</v>
      </c>
      <c r="D284" s="75" t="s">
        <v>1592</v>
      </c>
      <c r="E284" s="75" t="s">
        <v>866</v>
      </c>
      <c r="F284" s="75" t="s">
        <v>28</v>
      </c>
      <c r="G284" s="75" t="s">
        <v>1593</v>
      </c>
      <c r="H284" s="75">
        <v>6</v>
      </c>
      <c r="I284" s="77">
        <v>45833.53125</v>
      </c>
      <c r="J284" s="76">
        <v>45819</v>
      </c>
      <c r="K284" s="76">
        <v>45826</v>
      </c>
      <c r="L284" s="75" t="s">
        <v>2319</v>
      </c>
      <c r="N284" s="75">
        <v>0</v>
      </c>
    </row>
    <row r="285" spans="1:14" ht="21" customHeight="1">
      <c r="A285" s="75" t="s">
        <v>1684</v>
      </c>
      <c r="B285" s="75" t="s">
        <v>865</v>
      </c>
      <c r="C285" s="75">
        <v>4</v>
      </c>
      <c r="D285" s="75" t="s">
        <v>1592</v>
      </c>
      <c r="E285" s="75" t="s">
        <v>866</v>
      </c>
      <c r="F285" s="75" t="s">
        <v>28</v>
      </c>
      <c r="G285" s="75" t="s">
        <v>1593</v>
      </c>
      <c r="H285" s="75">
        <v>6</v>
      </c>
      <c r="I285" s="77">
        <v>45833.53125</v>
      </c>
      <c r="J285" s="76">
        <v>45819</v>
      </c>
      <c r="K285" s="76">
        <v>45826</v>
      </c>
      <c r="L285" s="75" t="s">
        <v>2319</v>
      </c>
      <c r="N285" s="75">
        <v>0</v>
      </c>
    </row>
    <row r="286" spans="1:14" ht="21" customHeight="1">
      <c r="A286" s="75" t="s">
        <v>1762</v>
      </c>
      <c r="B286" s="75" t="s">
        <v>883</v>
      </c>
      <c r="C286" s="75">
        <v>1</v>
      </c>
      <c r="D286" s="75" t="s">
        <v>1592</v>
      </c>
      <c r="E286" s="75" t="s">
        <v>203</v>
      </c>
      <c r="F286" s="75" t="s">
        <v>25</v>
      </c>
      <c r="G286" s="75" t="s">
        <v>1593</v>
      </c>
      <c r="H286" s="75">
        <v>6</v>
      </c>
      <c r="I286" s="77">
        <v>45834.506944444445</v>
      </c>
      <c r="J286" s="76">
        <v>45820</v>
      </c>
      <c r="K286" s="76">
        <v>45826</v>
      </c>
      <c r="L286" s="75" t="s">
        <v>2090</v>
      </c>
      <c r="N286" s="75">
        <v>0</v>
      </c>
    </row>
    <row r="287" spans="1:14" ht="21" customHeight="1">
      <c r="A287" s="75" t="s">
        <v>1764</v>
      </c>
      <c r="B287" s="75" t="s">
        <v>883</v>
      </c>
      <c r="C287" s="75">
        <v>2</v>
      </c>
      <c r="D287" s="75" t="s">
        <v>1592</v>
      </c>
      <c r="E287" s="75" t="s">
        <v>203</v>
      </c>
      <c r="F287" s="75" t="s">
        <v>25</v>
      </c>
      <c r="G287" s="75" t="s">
        <v>1593</v>
      </c>
      <c r="H287" s="75">
        <v>6</v>
      </c>
      <c r="I287" s="77">
        <v>45834.42083333333</v>
      </c>
      <c r="J287" s="76">
        <v>45820</v>
      </c>
      <c r="K287" s="76">
        <v>45826</v>
      </c>
      <c r="L287" s="75" t="s">
        <v>2090</v>
      </c>
      <c r="N287" s="75">
        <v>0</v>
      </c>
    </row>
    <row r="288" spans="1:14" ht="21" customHeight="1">
      <c r="A288" s="75" t="s">
        <v>1765</v>
      </c>
      <c r="B288" s="75" t="s">
        <v>886</v>
      </c>
      <c r="C288" s="75">
        <v>1</v>
      </c>
      <c r="D288" s="75" t="s">
        <v>1592</v>
      </c>
      <c r="E288" s="75" t="s">
        <v>203</v>
      </c>
      <c r="F288" s="75" t="s">
        <v>25</v>
      </c>
      <c r="G288" s="75" t="s">
        <v>1593</v>
      </c>
      <c r="H288" s="75">
        <v>6</v>
      </c>
      <c r="I288" s="77">
        <v>45834.415277777778</v>
      </c>
      <c r="J288" s="76">
        <v>45820</v>
      </c>
      <c r="K288" s="76">
        <v>45826</v>
      </c>
      <c r="L288" s="75" t="s">
        <v>2090</v>
      </c>
      <c r="N288" s="75">
        <v>0</v>
      </c>
    </row>
    <row r="289" spans="1:14" ht="21" customHeight="1">
      <c r="A289" s="75" t="s">
        <v>1766</v>
      </c>
      <c r="B289" s="75" t="s">
        <v>888</v>
      </c>
      <c r="C289" s="75">
        <v>1</v>
      </c>
      <c r="D289" s="75" t="s">
        <v>1592</v>
      </c>
      <c r="E289" s="75" t="s">
        <v>203</v>
      </c>
      <c r="F289" s="75" t="s">
        <v>25</v>
      </c>
      <c r="G289" s="75" t="s">
        <v>1593</v>
      </c>
      <c r="H289" s="75">
        <v>6</v>
      </c>
      <c r="I289" s="77">
        <v>45834.375</v>
      </c>
      <c r="J289" s="76">
        <v>45820</v>
      </c>
      <c r="K289" s="76">
        <v>45826</v>
      </c>
      <c r="L289" s="75" t="s">
        <v>2090</v>
      </c>
      <c r="N289" s="75">
        <v>0</v>
      </c>
    </row>
    <row r="290" spans="1:14" ht="21" customHeight="1">
      <c r="A290" s="75" t="s">
        <v>2325</v>
      </c>
      <c r="B290" s="75" t="s">
        <v>895</v>
      </c>
      <c r="C290" s="75">
        <v>7</v>
      </c>
      <c r="D290" s="75" t="s">
        <v>1592</v>
      </c>
      <c r="E290" s="75" t="s">
        <v>203</v>
      </c>
      <c r="F290" s="75" t="s">
        <v>25</v>
      </c>
      <c r="G290" s="75" t="s">
        <v>1597</v>
      </c>
      <c r="H290" s="75">
        <v>6</v>
      </c>
      <c r="I290" s="77">
        <v>45834.424305555556</v>
      </c>
      <c r="J290" s="76">
        <v>45820</v>
      </c>
      <c r="K290" s="76">
        <v>45826</v>
      </c>
      <c r="L290" s="75" t="s">
        <v>2131</v>
      </c>
      <c r="N290" s="75">
        <v>0</v>
      </c>
    </row>
    <row r="291" spans="1:14" ht="21" customHeight="1">
      <c r="A291" s="75" t="s">
        <v>1767</v>
      </c>
      <c r="B291" s="75" t="s">
        <v>900</v>
      </c>
      <c r="C291" s="75">
        <v>1</v>
      </c>
      <c r="D291" s="75" t="s">
        <v>1592</v>
      </c>
      <c r="E291" s="75" t="s">
        <v>203</v>
      </c>
      <c r="F291" s="75" t="s">
        <v>25</v>
      </c>
      <c r="G291" s="75" t="s">
        <v>1593</v>
      </c>
      <c r="H291" s="75">
        <v>6</v>
      </c>
      <c r="I291" s="77">
        <v>45834.375</v>
      </c>
      <c r="J291" s="76">
        <v>45820</v>
      </c>
      <c r="K291" s="76">
        <v>45826</v>
      </c>
      <c r="L291" s="75" t="s">
        <v>2090</v>
      </c>
      <c r="N291" s="75">
        <v>0</v>
      </c>
    </row>
    <row r="292" spans="1:14" ht="21" customHeight="1">
      <c r="A292" s="75" t="s">
        <v>1768</v>
      </c>
      <c r="B292" s="75" t="s">
        <v>900</v>
      </c>
      <c r="C292" s="75">
        <v>2</v>
      </c>
      <c r="D292" s="75" t="s">
        <v>1592</v>
      </c>
      <c r="E292" s="75" t="s">
        <v>203</v>
      </c>
      <c r="F292" s="75" t="s">
        <v>25</v>
      </c>
      <c r="G292" s="75" t="s">
        <v>1593</v>
      </c>
      <c r="H292" s="75">
        <v>6</v>
      </c>
      <c r="I292" s="77">
        <v>45834.388888888891</v>
      </c>
      <c r="J292" s="76">
        <v>45820</v>
      </c>
      <c r="K292" s="76">
        <v>45826</v>
      </c>
      <c r="L292" s="75" t="s">
        <v>2090</v>
      </c>
      <c r="N292" s="75">
        <v>0</v>
      </c>
    </row>
    <row r="293" spans="1:14" ht="21" customHeight="1">
      <c r="A293" s="75" t="s">
        <v>1769</v>
      </c>
      <c r="B293" s="75" t="s">
        <v>900</v>
      </c>
      <c r="C293" s="75">
        <v>3</v>
      </c>
      <c r="D293" s="75" t="s">
        <v>1592</v>
      </c>
      <c r="E293" s="75" t="s">
        <v>203</v>
      </c>
      <c r="F293" s="75" t="s">
        <v>25</v>
      </c>
      <c r="G293" s="75" t="s">
        <v>1593</v>
      </c>
      <c r="H293" s="75">
        <v>6</v>
      </c>
      <c r="I293" s="77">
        <v>45834.395833333336</v>
      </c>
      <c r="J293" s="76">
        <v>45820</v>
      </c>
      <c r="K293" s="76">
        <v>45826</v>
      </c>
      <c r="L293" s="75" t="s">
        <v>2090</v>
      </c>
      <c r="N293" s="75">
        <v>0</v>
      </c>
    </row>
    <row r="294" spans="1:14" ht="21" customHeight="1">
      <c r="A294" s="75" t="s">
        <v>1770</v>
      </c>
      <c r="B294" s="75" t="s">
        <v>900</v>
      </c>
      <c r="C294" s="75">
        <v>4</v>
      </c>
      <c r="D294" s="75" t="s">
        <v>1592</v>
      </c>
      <c r="E294" s="75" t="s">
        <v>203</v>
      </c>
      <c r="F294" s="75" t="s">
        <v>25</v>
      </c>
      <c r="G294" s="75" t="s">
        <v>1593</v>
      </c>
      <c r="H294" s="75">
        <v>6</v>
      </c>
      <c r="I294" s="77">
        <v>45834.40625</v>
      </c>
      <c r="J294" s="76">
        <v>45820</v>
      </c>
      <c r="K294" s="76">
        <v>45826</v>
      </c>
      <c r="L294" s="75" t="s">
        <v>2090</v>
      </c>
      <c r="N294" s="75">
        <v>0</v>
      </c>
    </row>
    <row r="295" spans="1:14" ht="21" customHeight="1">
      <c r="A295" s="75" t="s">
        <v>1771</v>
      </c>
      <c r="B295" s="75" t="s">
        <v>900</v>
      </c>
      <c r="C295" s="75">
        <v>5</v>
      </c>
      <c r="D295" s="75" t="s">
        <v>1592</v>
      </c>
      <c r="E295" s="75" t="s">
        <v>203</v>
      </c>
      <c r="F295" s="75" t="s">
        <v>25</v>
      </c>
      <c r="G295" s="75" t="s">
        <v>1593</v>
      </c>
      <c r="H295" s="75">
        <v>6</v>
      </c>
      <c r="I295" s="77">
        <v>45834.416666666664</v>
      </c>
      <c r="J295" s="76">
        <v>45820</v>
      </c>
      <c r="K295" s="76">
        <v>45826</v>
      </c>
      <c r="L295" s="75" t="s">
        <v>2090</v>
      </c>
      <c r="N295" s="75">
        <v>0</v>
      </c>
    </row>
    <row r="296" spans="1:14" ht="21" customHeight="1">
      <c r="A296" s="75" t="s">
        <v>1772</v>
      </c>
      <c r="B296" s="75" t="s">
        <v>900</v>
      </c>
      <c r="C296" s="75">
        <v>6</v>
      </c>
      <c r="D296" s="75" t="s">
        <v>1592</v>
      </c>
      <c r="E296" s="75" t="s">
        <v>203</v>
      </c>
      <c r="F296" s="75" t="s">
        <v>25</v>
      </c>
      <c r="G296" s="75" t="s">
        <v>1593</v>
      </c>
      <c r="H296" s="75">
        <v>6</v>
      </c>
      <c r="I296" s="77">
        <v>45834.5</v>
      </c>
      <c r="J296" s="76">
        <v>45820</v>
      </c>
      <c r="K296" s="76">
        <v>45826</v>
      </c>
      <c r="L296" s="75" t="s">
        <v>2090</v>
      </c>
      <c r="N296" s="75">
        <v>0</v>
      </c>
    </row>
    <row r="297" spans="1:14" ht="21" customHeight="1">
      <c r="A297" s="75" t="s">
        <v>1773</v>
      </c>
      <c r="B297" s="75" t="s">
        <v>900</v>
      </c>
      <c r="C297" s="75">
        <v>7</v>
      </c>
      <c r="D297" s="75" t="s">
        <v>1592</v>
      </c>
      <c r="E297" s="75" t="s">
        <v>203</v>
      </c>
      <c r="F297" s="75" t="s">
        <v>25</v>
      </c>
      <c r="G297" s="75" t="s">
        <v>1593</v>
      </c>
      <c r="H297" s="75">
        <v>6</v>
      </c>
      <c r="I297" s="77">
        <v>45834.527777777781</v>
      </c>
      <c r="J297" s="76">
        <v>45820</v>
      </c>
      <c r="K297" s="76">
        <v>45826</v>
      </c>
      <c r="L297" s="75" t="s">
        <v>2090</v>
      </c>
      <c r="N297" s="75">
        <v>0</v>
      </c>
    </row>
    <row r="298" spans="1:14" ht="21" customHeight="1">
      <c r="A298" s="75" t="s">
        <v>1774</v>
      </c>
      <c r="B298" s="75" t="s">
        <v>900</v>
      </c>
      <c r="C298" s="75">
        <v>8</v>
      </c>
      <c r="D298" s="75" t="s">
        <v>1592</v>
      </c>
      <c r="E298" s="75" t="s">
        <v>203</v>
      </c>
      <c r="F298" s="75" t="s">
        <v>25</v>
      </c>
      <c r="G298" s="75" t="s">
        <v>1593</v>
      </c>
      <c r="H298" s="75">
        <v>6</v>
      </c>
      <c r="I298" s="77">
        <v>45834.545138888891</v>
      </c>
      <c r="J298" s="76">
        <v>45820</v>
      </c>
      <c r="K298" s="76">
        <v>45826</v>
      </c>
      <c r="L298" s="75" t="s">
        <v>2090</v>
      </c>
      <c r="N298" s="75">
        <v>0</v>
      </c>
    </row>
    <row r="299" spans="1:14" ht="21" customHeight="1">
      <c r="A299" s="75" t="s">
        <v>1775</v>
      </c>
      <c r="B299" s="75" t="s">
        <v>900</v>
      </c>
      <c r="C299" s="75">
        <v>9</v>
      </c>
      <c r="D299" s="75" t="s">
        <v>1592</v>
      </c>
      <c r="E299" s="75" t="s">
        <v>203</v>
      </c>
      <c r="F299" s="75" t="s">
        <v>25</v>
      </c>
      <c r="G299" s="75" t="s">
        <v>1593</v>
      </c>
      <c r="H299" s="75">
        <v>6</v>
      </c>
      <c r="I299" s="77">
        <v>45834.559027777781</v>
      </c>
      <c r="J299" s="76">
        <v>45820</v>
      </c>
      <c r="K299" s="76">
        <v>45826</v>
      </c>
      <c r="L299" s="75" t="s">
        <v>2090</v>
      </c>
      <c r="N299" s="75">
        <v>0</v>
      </c>
    </row>
    <row r="300" spans="1:14" ht="21" customHeight="1">
      <c r="A300" s="75" t="s">
        <v>1776</v>
      </c>
      <c r="B300" s="75" t="s">
        <v>900</v>
      </c>
      <c r="C300" s="75">
        <v>10</v>
      </c>
      <c r="D300" s="75" t="s">
        <v>1592</v>
      </c>
      <c r="E300" s="75" t="s">
        <v>203</v>
      </c>
      <c r="F300" s="75" t="s">
        <v>25</v>
      </c>
      <c r="G300" s="75" t="s">
        <v>1593</v>
      </c>
      <c r="H300" s="75">
        <v>6</v>
      </c>
      <c r="I300" s="77">
        <v>45834.572916666664</v>
      </c>
      <c r="J300" s="76">
        <v>45820</v>
      </c>
      <c r="K300" s="76">
        <v>45826</v>
      </c>
      <c r="L300" s="75" t="s">
        <v>2090</v>
      </c>
      <c r="N300" s="75">
        <v>0</v>
      </c>
    </row>
    <row r="301" spans="1:14" ht="21" customHeight="1">
      <c r="A301" s="75" t="s">
        <v>1777</v>
      </c>
      <c r="B301" s="75" t="s">
        <v>901</v>
      </c>
      <c r="C301" s="75">
        <v>1</v>
      </c>
      <c r="D301" s="75" t="s">
        <v>1592</v>
      </c>
      <c r="E301" s="75" t="s">
        <v>203</v>
      </c>
      <c r="F301" s="75" t="s">
        <v>25</v>
      </c>
      <c r="G301" s="75" t="s">
        <v>1593</v>
      </c>
      <c r="H301" s="75">
        <v>6</v>
      </c>
      <c r="I301" s="77">
        <v>45834.506944444445</v>
      </c>
      <c r="J301" s="76">
        <v>45820</v>
      </c>
      <c r="K301" s="76">
        <v>45826</v>
      </c>
      <c r="L301" s="75" t="s">
        <v>2090</v>
      </c>
      <c r="N301" s="75">
        <v>0</v>
      </c>
    </row>
    <row r="302" spans="1:14" ht="21" customHeight="1">
      <c r="A302" s="75" t="s">
        <v>1778</v>
      </c>
      <c r="B302" s="75" t="s">
        <v>901</v>
      </c>
      <c r="C302" s="75">
        <v>2</v>
      </c>
      <c r="D302" s="75" t="s">
        <v>1592</v>
      </c>
      <c r="E302" s="75" t="s">
        <v>203</v>
      </c>
      <c r="F302" s="75" t="s">
        <v>25</v>
      </c>
      <c r="G302" s="75" t="s">
        <v>1593</v>
      </c>
      <c r="H302" s="75">
        <v>6</v>
      </c>
      <c r="I302" s="77">
        <v>45834.513194444444</v>
      </c>
      <c r="J302" s="76">
        <v>45820</v>
      </c>
      <c r="K302" s="76">
        <v>45826</v>
      </c>
      <c r="L302" s="75" t="s">
        <v>2090</v>
      </c>
      <c r="N302" s="75">
        <v>0</v>
      </c>
    </row>
    <row r="303" spans="1:14" ht="21" customHeight="1">
      <c r="A303" s="75" t="s">
        <v>1779</v>
      </c>
      <c r="B303" s="75" t="s">
        <v>901</v>
      </c>
      <c r="C303" s="75">
        <v>6</v>
      </c>
      <c r="D303" s="75" t="s">
        <v>1592</v>
      </c>
      <c r="E303" s="75" t="s">
        <v>203</v>
      </c>
      <c r="F303" s="75" t="s">
        <v>25</v>
      </c>
      <c r="G303" s="75" t="s">
        <v>1593</v>
      </c>
      <c r="H303" s="75">
        <v>6</v>
      </c>
      <c r="I303" s="77">
        <v>45834.537499999999</v>
      </c>
      <c r="J303" s="76">
        <v>45820</v>
      </c>
      <c r="K303" s="76">
        <v>45826</v>
      </c>
      <c r="L303" s="75" t="s">
        <v>2090</v>
      </c>
      <c r="N303" s="75">
        <v>0</v>
      </c>
    </row>
    <row r="304" spans="1:14" ht="21" customHeight="1">
      <c r="A304" s="75" t="s">
        <v>1781</v>
      </c>
      <c r="B304" s="75" t="s">
        <v>901</v>
      </c>
      <c r="C304" s="75">
        <v>7</v>
      </c>
      <c r="D304" s="75" t="s">
        <v>1592</v>
      </c>
      <c r="E304" s="75" t="s">
        <v>203</v>
      </c>
      <c r="F304" s="75" t="s">
        <v>25</v>
      </c>
      <c r="G304" s="75" t="s">
        <v>1593</v>
      </c>
      <c r="H304" s="75">
        <v>6</v>
      </c>
      <c r="I304" s="77">
        <v>45834.54583333333</v>
      </c>
      <c r="J304" s="76">
        <v>45820</v>
      </c>
      <c r="K304" s="76">
        <v>45826</v>
      </c>
      <c r="L304" s="75" t="s">
        <v>2090</v>
      </c>
      <c r="N304" s="75">
        <v>0</v>
      </c>
    </row>
    <row r="305" spans="1:14" ht="21" customHeight="1">
      <c r="A305" s="75" t="s">
        <v>1782</v>
      </c>
      <c r="B305" s="75" t="s">
        <v>901</v>
      </c>
      <c r="C305" s="75">
        <v>8</v>
      </c>
      <c r="D305" s="75" t="s">
        <v>1592</v>
      </c>
      <c r="E305" s="75" t="s">
        <v>203</v>
      </c>
      <c r="F305" s="75" t="s">
        <v>25</v>
      </c>
      <c r="G305" s="75" t="s">
        <v>1593</v>
      </c>
      <c r="H305" s="75">
        <v>6</v>
      </c>
      <c r="I305" s="77">
        <v>45834.49722222222</v>
      </c>
      <c r="J305" s="76">
        <v>45820</v>
      </c>
      <c r="K305" s="76">
        <v>45826</v>
      </c>
      <c r="L305" s="75" t="s">
        <v>2090</v>
      </c>
      <c r="N305" s="75">
        <v>0</v>
      </c>
    </row>
    <row r="306" spans="1:14" ht="21" customHeight="1">
      <c r="A306" s="75" t="s">
        <v>1783</v>
      </c>
      <c r="B306" s="75" t="s">
        <v>901</v>
      </c>
      <c r="C306" s="75">
        <v>9</v>
      </c>
      <c r="D306" s="75" t="s">
        <v>1592</v>
      </c>
      <c r="E306" s="75" t="s">
        <v>203</v>
      </c>
      <c r="F306" s="75" t="s">
        <v>25</v>
      </c>
      <c r="G306" s="75" t="s">
        <v>1593</v>
      </c>
      <c r="H306" s="75">
        <v>6</v>
      </c>
      <c r="I306" s="77">
        <v>45834.476388888892</v>
      </c>
      <c r="J306" s="76">
        <v>45820</v>
      </c>
      <c r="K306" s="76">
        <v>45826</v>
      </c>
      <c r="L306" s="75" t="s">
        <v>2090</v>
      </c>
      <c r="N306" s="75">
        <v>0</v>
      </c>
    </row>
    <row r="307" spans="1:14" ht="21" customHeight="1">
      <c r="A307" s="75" t="s">
        <v>1784</v>
      </c>
      <c r="B307" s="75" t="s">
        <v>904</v>
      </c>
      <c r="C307" s="75">
        <v>1</v>
      </c>
      <c r="D307" s="75" t="s">
        <v>1592</v>
      </c>
      <c r="E307" s="75" t="s">
        <v>203</v>
      </c>
      <c r="F307" s="75" t="s">
        <v>25</v>
      </c>
      <c r="G307" s="75" t="s">
        <v>1593</v>
      </c>
      <c r="H307" s="75">
        <v>6</v>
      </c>
      <c r="I307" s="77">
        <v>45834.554166666669</v>
      </c>
      <c r="J307" s="76">
        <v>45820</v>
      </c>
      <c r="K307" s="76">
        <v>45826</v>
      </c>
      <c r="L307" s="75" t="s">
        <v>2090</v>
      </c>
      <c r="N307" s="75">
        <v>0</v>
      </c>
    </row>
    <row r="308" spans="1:14" ht="21" customHeight="1">
      <c r="A308" s="75" t="s">
        <v>1785</v>
      </c>
      <c r="B308" s="75" t="s">
        <v>904</v>
      </c>
      <c r="C308" s="75">
        <v>2</v>
      </c>
      <c r="D308" s="75" t="s">
        <v>1592</v>
      </c>
      <c r="E308" s="75" t="s">
        <v>203</v>
      </c>
      <c r="F308" s="75" t="s">
        <v>25</v>
      </c>
      <c r="G308" s="75" t="s">
        <v>1593</v>
      </c>
      <c r="H308" s="75">
        <v>6</v>
      </c>
      <c r="I308" s="77">
        <v>45834.592361111114</v>
      </c>
      <c r="J308" s="76">
        <v>45820</v>
      </c>
      <c r="K308" s="76">
        <v>45826</v>
      </c>
      <c r="L308" s="75" t="s">
        <v>2090</v>
      </c>
      <c r="N308" s="75">
        <v>0</v>
      </c>
    </row>
    <row r="309" spans="1:14" ht="21" customHeight="1">
      <c r="A309" s="75" t="s">
        <v>1786</v>
      </c>
      <c r="B309" s="75" t="s">
        <v>906</v>
      </c>
      <c r="C309" s="75">
        <v>1</v>
      </c>
      <c r="D309" s="75" t="s">
        <v>1592</v>
      </c>
      <c r="E309" s="75" t="s">
        <v>203</v>
      </c>
      <c r="F309" s="75" t="s">
        <v>25</v>
      </c>
      <c r="G309" s="75" t="s">
        <v>1593</v>
      </c>
      <c r="H309" s="75">
        <v>6</v>
      </c>
      <c r="I309" s="77">
        <v>45834.397222222222</v>
      </c>
      <c r="J309" s="76">
        <v>45820</v>
      </c>
      <c r="K309" s="76">
        <v>45826</v>
      </c>
      <c r="L309" s="75" t="s">
        <v>2090</v>
      </c>
    </row>
    <row r="310" spans="1:14" ht="21" customHeight="1">
      <c r="A310" s="75" t="s">
        <v>1788</v>
      </c>
      <c r="B310" s="75" t="s">
        <v>906</v>
      </c>
      <c r="C310" s="75">
        <v>2</v>
      </c>
      <c r="D310" s="75" t="s">
        <v>1592</v>
      </c>
      <c r="E310" s="75" t="s">
        <v>203</v>
      </c>
      <c r="F310" s="75" t="s">
        <v>25</v>
      </c>
      <c r="G310" s="75" t="s">
        <v>1593</v>
      </c>
      <c r="H310" s="75">
        <v>6</v>
      </c>
      <c r="I310" s="77">
        <v>45834.40625</v>
      </c>
      <c r="J310" s="76">
        <v>45820</v>
      </c>
      <c r="K310" s="76">
        <v>45826</v>
      </c>
      <c r="L310" s="75" t="s">
        <v>2090</v>
      </c>
    </row>
    <row r="311" spans="1:14" ht="21" customHeight="1">
      <c r="A311" s="75" t="s">
        <v>1789</v>
      </c>
      <c r="B311" s="75" t="s">
        <v>906</v>
      </c>
      <c r="C311" s="75">
        <v>3</v>
      </c>
      <c r="D311" s="75" t="s">
        <v>1592</v>
      </c>
      <c r="E311" s="75" t="s">
        <v>203</v>
      </c>
      <c r="F311" s="75" t="s">
        <v>25</v>
      </c>
      <c r="G311" s="75" t="s">
        <v>1593</v>
      </c>
      <c r="H311" s="75">
        <v>6</v>
      </c>
      <c r="I311" s="77">
        <v>45834.409722222219</v>
      </c>
      <c r="J311" s="76">
        <v>45820</v>
      </c>
      <c r="K311" s="76">
        <v>45826</v>
      </c>
      <c r="L311" s="75" t="s">
        <v>2090</v>
      </c>
    </row>
    <row r="312" spans="1:14" ht="21" customHeight="1">
      <c r="A312" s="75" t="s">
        <v>1790</v>
      </c>
      <c r="B312" s="75" t="s">
        <v>906</v>
      </c>
      <c r="C312" s="75">
        <v>4</v>
      </c>
      <c r="D312" s="75" t="s">
        <v>1592</v>
      </c>
      <c r="E312" s="75" t="s">
        <v>203</v>
      </c>
      <c r="F312" s="75" t="s">
        <v>25</v>
      </c>
      <c r="G312" s="75" t="s">
        <v>1593</v>
      </c>
      <c r="H312" s="75">
        <v>6</v>
      </c>
      <c r="I312" s="77">
        <v>45834.416666666664</v>
      </c>
      <c r="J312" s="76">
        <v>45820</v>
      </c>
      <c r="K312" s="76">
        <v>45826</v>
      </c>
      <c r="L312" s="75" t="s">
        <v>2090</v>
      </c>
    </row>
    <row r="313" spans="1:14" ht="21" customHeight="1">
      <c r="A313" s="75" t="s">
        <v>1791</v>
      </c>
      <c r="B313" s="75" t="s">
        <v>906</v>
      </c>
      <c r="C313" s="75">
        <v>5</v>
      </c>
      <c r="D313" s="75" t="s">
        <v>1592</v>
      </c>
      <c r="E313" s="75" t="s">
        <v>203</v>
      </c>
      <c r="F313" s="75" t="s">
        <v>25</v>
      </c>
      <c r="G313" s="75" t="s">
        <v>1593</v>
      </c>
      <c r="H313" s="75">
        <v>6</v>
      </c>
      <c r="I313" s="77">
        <v>45834.420138888891</v>
      </c>
      <c r="J313" s="76">
        <v>45820</v>
      </c>
      <c r="K313" s="76">
        <v>45826</v>
      </c>
      <c r="L313" s="75" t="s">
        <v>2090</v>
      </c>
    </row>
    <row r="314" spans="1:14" ht="21" customHeight="1">
      <c r="A314" s="75" t="s">
        <v>1792</v>
      </c>
      <c r="B314" s="75" t="s">
        <v>906</v>
      </c>
      <c r="C314" s="75">
        <v>6</v>
      </c>
      <c r="D314" s="75" t="s">
        <v>1592</v>
      </c>
      <c r="E314" s="75" t="s">
        <v>203</v>
      </c>
      <c r="F314" s="75" t="s">
        <v>25</v>
      </c>
      <c r="G314" s="75" t="s">
        <v>1593</v>
      </c>
      <c r="H314" s="75">
        <v>6</v>
      </c>
      <c r="I314" s="77">
        <v>45834.423611111109</v>
      </c>
      <c r="J314" s="76">
        <v>45820</v>
      </c>
      <c r="K314" s="76">
        <v>45826</v>
      </c>
      <c r="L314" s="75" t="s">
        <v>2090</v>
      </c>
    </row>
    <row r="315" spans="1:14" ht="21" customHeight="1">
      <c r="A315" s="75" t="s">
        <v>1793</v>
      </c>
      <c r="B315" s="75" t="s">
        <v>906</v>
      </c>
      <c r="C315" s="75">
        <v>7</v>
      </c>
      <c r="D315" s="75" t="s">
        <v>1592</v>
      </c>
      <c r="E315" s="75" t="s">
        <v>203</v>
      </c>
      <c r="F315" s="75" t="s">
        <v>25</v>
      </c>
      <c r="G315" s="75" t="s">
        <v>1593</v>
      </c>
      <c r="H315" s="75">
        <v>6</v>
      </c>
      <c r="I315" s="77">
        <v>45834.427083333336</v>
      </c>
      <c r="J315" s="76">
        <v>45820</v>
      </c>
      <c r="K315" s="76">
        <v>45826</v>
      </c>
      <c r="L315" s="75" t="s">
        <v>2090</v>
      </c>
    </row>
    <row r="316" spans="1:14" ht="21" customHeight="1">
      <c r="A316" s="75" t="s">
        <v>1794</v>
      </c>
      <c r="B316" s="75" t="s">
        <v>906</v>
      </c>
      <c r="C316" s="75">
        <v>8</v>
      </c>
      <c r="D316" s="75" t="s">
        <v>1592</v>
      </c>
      <c r="E316" s="75" t="s">
        <v>203</v>
      </c>
      <c r="F316" s="75" t="s">
        <v>25</v>
      </c>
      <c r="G316" s="75" t="s">
        <v>1593</v>
      </c>
      <c r="H316" s="75">
        <v>6</v>
      </c>
      <c r="I316" s="77">
        <v>45834.436805555553</v>
      </c>
      <c r="J316" s="76">
        <v>45820</v>
      </c>
      <c r="K316" s="76">
        <v>45826</v>
      </c>
      <c r="L316" s="75" t="s">
        <v>2090</v>
      </c>
    </row>
    <row r="317" spans="1:14" ht="21" customHeight="1">
      <c r="A317" s="75" t="s">
        <v>1795</v>
      </c>
      <c r="B317" s="75" t="s">
        <v>906</v>
      </c>
      <c r="C317" s="75">
        <v>9</v>
      </c>
      <c r="D317" s="75" t="s">
        <v>1592</v>
      </c>
      <c r="E317" s="75" t="s">
        <v>203</v>
      </c>
      <c r="F317" s="75" t="s">
        <v>25</v>
      </c>
      <c r="G317" s="75" t="s">
        <v>1593</v>
      </c>
      <c r="H317" s="75">
        <v>6</v>
      </c>
      <c r="I317" s="77">
        <v>45834.439583333333</v>
      </c>
      <c r="J317" s="76">
        <v>45820</v>
      </c>
      <c r="K317" s="76">
        <v>45826</v>
      </c>
      <c r="L317" s="75" t="s">
        <v>2090</v>
      </c>
    </row>
    <row r="318" spans="1:14" ht="21" customHeight="1">
      <c r="A318" s="75" t="s">
        <v>1796</v>
      </c>
      <c r="B318" s="75" t="s">
        <v>906</v>
      </c>
      <c r="C318" s="75">
        <v>10</v>
      </c>
      <c r="D318" s="75" t="s">
        <v>1592</v>
      </c>
      <c r="E318" s="75" t="s">
        <v>203</v>
      </c>
      <c r="F318" s="75" t="s">
        <v>25</v>
      </c>
      <c r="G318" s="75" t="s">
        <v>1593</v>
      </c>
      <c r="H318" s="75">
        <v>6</v>
      </c>
      <c r="I318" s="77">
        <v>45834.45416666667</v>
      </c>
      <c r="J318" s="76">
        <v>45820</v>
      </c>
      <c r="K318" s="76">
        <v>45826</v>
      </c>
      <c r="L318" s="75" t="s">
        <v>2090</v>
      </c>
    </row>
    <row r="319" spans="1:14" ht="21" customHeight="1">
      <c r="A319" s="75" t="s">
        <v>1797</v>
      </c>
      <c r="B319" s="75" t="s">
        <v>906</v>
      </c>
      <c r="C319" s="75">
        <v>11</v>
      </c>
      <c r="D319" s="75" t="s">
        <v>1592</v>
      </c>
      <c r="E319" s="75" t="s">
        <v>203</v>
      </c>
      <c r="F319" s="75" t="s">
        <v>25</v>
      </c>
      <c r="G319" s="75" t="s">
        <v>1593</v>
      </c>
      <c r="H319" s="75">
        <v>6</v>
      </c>
      <c r="I319" s="77">
        <v>45834.456944444442</v>
      </c>
      <c r="J319" s="76">
        <v>45820</v>
      </c>
      <c r="K319" s="76">
        <v>45826</v>
      </c>
      <c r="L319" s="75" t="s">
        <v>2090</v>
      </c>
    </row>
    <row r="320" spans="1:14" ht="21" customHeight="1">
      <c r="A320" s="75" t="s">
        <v>1798</v>
      </c>
      <c r="B320" s="75" t="s">
        <v>906</v>
      </c>
      <c r="C320" s="75">
        <v>12</v>
      </c>
      <c r="D320" s="75" t="s">
        <v>1592</v>
      </c>
      <c r="E320" s="75" t="s">
        <v>203</v>
      </c>
      <c r="F320" s="75" t="s">
        <v>25</v>
      </c>
      <c r="G320" s="75" t="s">
        <v>1593</v>
      </c>
      <c r="H320" s="75">
        <v>6</v>
      </c>
      <c r="I320" s="77">
        <v>45834.46597222222</v>
      </c>
      <c r="J320" s="76">
        <v>45820</v>
      </c>
      <c r="K320" s="76">
        <v>45826</v>
      </c>
      <c r="L320" s="75" t="s">
        <v>2090</v>
      </c>
    </row>
    <row r="321" spans="1:12" ht="21" customHeight="1">
      <c r="A321" s="75" t="s">
        <v>1799</v>
      </c>
      <c r="B321" s="75" t="s">
        <v>906</v>
      </c>
      <c r="C321" s="75">
        <v>13</v>
      </c>
      <c r="D321" s="75" t="s">
        <v>1592</v>
      </c>
      <c r="E321" s="75" t="s">
        <v>203</v>
      </c>
      <c r="F321" s="75" t="s">
        <v>25</v>
      </c>
      <c r="G321" s="75" t="s">
        <v>1593</v>
      </c>
      <c r="H321" s="75">
        <v>6</v>
      </c>
      <c r="I321" s="77">
        <v>45834.576388888891</v>
      </c>
      <c r="J321" s="76">
        <v>45820</v>
      </c>
      <c r="K321" s="76">
        <v>45826</v>
      </c>
      <c r="L321" s="75" t="s">
        <v>2090</v>
      </c>
    </row>
    <row r="322" spans="1:12" ht="21" customHeight="1">
      <c r="A322" s="75" t="s">
        <v>1800</v>
      </c>
      <c r="B322" s="75" t="s">
        <v>906</v>
      </c>
      <c r="C322" s="75">
        <v>14</v>
      </c>
      <c r="D322" s="75" t="s">
        <v>1592</v>
      </c>
      <c r="E322" s="75" t="s">
        <v>203</v>
      </c>
      <c r="F322" s="75" t="s">
        <v>25</v>
      </c>
      <c r="G322" s="75" t="s">
        <v>1593</v>
      </c>
      <c r="H322" s="75">
        <v>6</v>
      </c>
      <c r="I322" s="77">
        <v>45834.577777777777</v>
      </c>
      <c r="J322" s="76">
        <v>45820</v>
      </c>
      <c r="K322" s="76">
        <v>45826</v>
      </c>
      <c r="L322" s="75" t="s">
        <v>2090</v>
      </c>
    </row>
    <row r="323" spans="1:12" ht="21" customHeight="1">
      <c r="A323" s="75" t="s">
        <v>1801</v>
      </c>
      <c r="B323" s="75" t="s">
        <v>906</v>
      </c>
      <c r="C323" s="75">
        <v>15</v>
      </c>
      <c r="D323" s="75" t="s">
        <v>1592</v>
      </c>
      <c r="E323" s="75" t="s">
        <v>203</v>
      </c>
      <c r="F323" s="75" t="s">
        <v>25</v>
      </c>
      <c r="G323" s="75" t="s">
        <v>1593</v>
      </c>
      <c r="H323" s="75">
        <v>6</v>
      </c>
      <c r="I323" s="77">
        <v>45834.57916666667</v>
      </c>
      <c r="J323" s="76">
        <v>45820</v>
      </c>
      <c r="K323" s="76">
        <v>45826</v>
      </c>
      <c r="L323" s="75" t="s">
        <v>2090</v>
      </c>
    </row>
    <row r="324" spans="1:12" ht="21" customHeight="1">
      <c r="A324" s="75" t="s">
        <v>1802</v>
      </c>
      <c r="B324" s="75" t="s">
        <v>907</v>
      </c>
      <c r="C324" s="75">
        <v>1</v>
      </c>
      <c r="D324" s="75" t="s">
        <v>1592</v>
      </c>
      <c r="E324" s="75" t="s">
        <v>203</v>
      </c>
      <c r="F324" s="75" t="s">
        <v>25</v>
      </c>
      <c r="G324" s="75" t="s">
        <v>1803</v>
      </c>
      <c r="H324" s="75">
        <v>6</v>
      </c>
      <c r="I324" s="77">
        <v>45834.366666666669</v>
      </c>
      <c r="J324" s="76">
        <v>45820</v>
      </c>
      <c r="K324" s="76">
        <v>45826</v>
      </c>
      <c r="L324" s="75" t="s">
        <v>2090</v>
      </c>
    </row>
    <row r="325" spans="1:12" ht="21" customHeight="1">
      <c r="A325" s="75" t="s">
        <v>1804</v>
      </c>
      <c r="B325" s="75" t="s">
        <v>907</v>
      </c>
      <c r="C325" s="75">
        <v>2</v>
      </c>
      <c r="D325" s="75" t="s">
        <v>1592</v>
      </c>
      <c r="E325" s="75" t="s">
        <v>203</v>
      </c>
      <c r="F325" s="75" t="s">
        <v>25</v>
      </c>
      <c r="G325" s="75" t="s">
        <v>1803</v>
      </c>
      <c r="H325" s="75">
        <v>6</v>
      </c>
      <c r="I325" s="77">
        <v>45834.368055555555</v>
      </c>
      <c r="J325" s="76">
        <v>45820</v>
      </c>
      <c r="K325" s="76">
        <v>45826</v>
      </c>
      <c r="L325" s="75" t="s">
        <v>2090</v>
      </c>
    </row>
    <row r="326" spans="1:12" ht="21" customHeight="1">
      <c r="A326" s="75" t="s">
        <v>1805</v>
      </c>
      <c r="B326" s="75" t="s">
        <v>907</v>
      </c>
      <c r="C326" s="75">
        <v>3</v>
      </c>
      <c r="D326" s="75" t="s">
        <v>1592</v>
      </c>
      <c r="E326" s="75" t="s">
        <v>203</v>
      </c>
      <c r="F326" s="75" t="s">
        <v>25</v>
      </c>
      <c r="G326" s="75" t="s">
        <v>1803</v>
      </c>
      <c r="H326" s="75">
        <v>6</v>
      </c>
      <c r="I326" s="77">
        <v>45834.370138888888</v>
      </c>
      <c r="J326" s="76">
        <v>45820</v>
      </c>
      <c r="K326" s="76">
        <v>45826</v>
      </c>
      <c r="L326" s="75" t="s">
        <v>2090</v>
      </c>
    </row>
    <row r="327" spans="1:12" ht="21" customHeight="1">
      <c r="A327" s="75" t="s">
        <v>1806</v>
      </c>
      <c r="B327" s="75" t="s">
        <v>907</v>
      </c>
      <c r="C327" s="75">
        <v>4</v>
      </c>
      <c r="D327" s="75" t="s">
        <v>1592</v>
      </c>
      <c r="E327" s="75" t="s">
        <v>203</v>
      </c>
      <c r="F327" s="75" t="s">
        <v>25</v>
      </c>
      <c r="G327" s="75" t="s">
        <v>1803</v>
      </c>
      <c r="H327" s="75">
        <v>6</v>
      </c>
      <c r="I327" s="77">
        <v>45834.40625</v>
      </c>
      <c r="J327" s="76">
        <v>45820</v>
      </c>
      <c r="K327" s="76">
        <v>45826</v>
      </c>
      <c r="L327" s="75" t="s">
        <v>2090</v>
      </c>
    </row>
    <row r="328" spans="1:12" ht="21" customHeight="1">
      <c r="A328" s="75" t="s">
        <v>1807</v>
      </c>
      <c r="B328" s="75" t="s">
        <v>907</v>
      </c>
      <c r="C328" s="75">
        <v>5</v>
      </c>
      <c r="D328" s="75" t="s">
        <v>1592</v>
      </c>
      <c r="E328" s="75" t="s">
        <v>203</v>
      </c>
      <c r="F328" s="75" t="s">
        <v>25</v>
      </c>
      <c r="G328" s="75" t="s">
        <v>1803</v>
      </c>
      <c r="H328" s="75">
        <v>6</v>
      </c>
      <c r="I328" s="77">
        <v>45834.40902777778</v>
      </c>
      <c r="J328" s="76">
        <v>45820</v>
      </c>
      <c r="K328" s="76">
        <v>45826</v>
      </c>
      <c r="L328" s="75" t="s">
        <v>2090</v>
      </c>
    </row>
    <row r="329" spans="1:12" ht="21" customHeight="1">
      <c r="A329" s="75" t="s">
        <v>1808</v>
      </c>
      <c r="B329" s="75" t="s">
        <v>907</v>
      </c>
      <c r="C329" s="75">
        <v>6</v>
      </c>
      <c r="D329" s="75" t="s">
        <v>1592</v>
      </c>
      <c r="E329" s="75" t="s">
        <v>203</v>
      </c>
      <c r="F329" s="75" t="s">
        <v>25</v>
      </c>
      <c r="G329" s="75" t="s">
        <v>1803</v>
      </c>
      <c r="H329" s="75">
        <v>6</v>
      </c>
      <c r="I329" s="77">
        <v>45834.412499999999</v>
      </c>
      <c r="J329" s="76">
        <v>45820</v>
      </c>
      <c r="K329" s="76">
        <v>45826</v>
      </c>
      <c r="L329" s="75" t="s">
        <v>2090</v>
      </c>
    </row>
    <row r="330" spans="1:12" ht="21" customHeight="1">
      <c r="A330" s="75" t="s">
        <v>1809</v>
      </c>
      <c r="B330" s="75" t="s">
        <v>907</v>
      </c>
      <c r="C330" s="75">
        <v>7</v>
      </c>
      <c r="D330" s="75" t="s">
        <v>1592</v>
      </c>
      <c r="E330" s="75" t="s">
        <v>203</v>
      </c>
      <c r="F330" s="75" t="s">
        <v>25</v>
      </c>
      <c r="G330" s="75" t="s">
        <v>1803</v>
      </c>
      <c r="H330" s="75">
        <v>6</v>
      </c>
      <c r="I330" s="77">
        <v>45834.427083333336</v>
      </c>
      <c r="J330" s="76">
        <v>45820</v>
      </c>
      <c r="K330" s="76">
        <v>45826</v>
      </c>
      <c r="L330" s="75" t="s">
        <v>2090</v>
      </c>
    </row>
    <row r="331" spans="1:12" ht="21" customHeight="1">
      <c r="A331" s="75" t="s">
        <v>1810</v>
      </c>
      <c r="B331" s="75" t="s">
        <v>907</v>
      </c>
      <c r="C331" s="75">
        <v>8</v>
      </c>
      <c r="D331" s="75" t="s">
        <v>1592</v>
      </c>
      <c r="E331" s="75" t="s">
        <v>203</v>
      </c>
      <c r="F331" s="75" t="s">
        <v>25</v>
      </c>
      <c r="G331" s="75" t="s">
        <v>1803</v>
      </c>
      <c r="H331" s="75">
        <v>6</v>
      </c>
      <c r="I331" s="77">
        <v>45834.429861111108</v>
      </c>
      <c r="J331" s="76">
        <v>45820</v>
      </c>
      <c r="K331" s="76">
        <v>45826</v>
      </c>
      <c r="L331" s="75" t="s">
        <v>2090</v>
      </c>
    </row>
    <row r="332" spans="1:12" ht="21" customHeight="1">
      <c r="A332" s="75" t="s">
        <v>1811</v>
      </c>
      <c r="B332" s="75" t="s">
        <v>907</v>
      </c>
      <c r="C332" s="75">
        <v>9</v>
      </c>
      <c r="D332" s="75" t="s">
        <v>1592</v>
      </c>
      <c r="E332" s="75" t="s">
        <v>203</v>
      </c>
      <c r="F332" s="75" t="s">
        <v>25</v>
      </c>
      <c r="G332" s="75" t="s">
        <v>1803</v>
      </c>
      <c r="H332" s="75">
        <v>6</v>
      </c>
      <c r="I332" s="77">
        <v>45834.433333333334</v>
      </c>
      <c r="J332" s="76">
        <v>45820</v>
      </c>
      <c r="K332" s="76">
        <v>45826</v>
      </c>
      <c r="L332" s="75" t="s">
        <v>2090</v>
      </c>
    </row>
    <row r="333" spans="1:12" ht="21" customHeight="1">
      <c r="A333" s="75" t="s">
        <v>1812</v>
      </c>
      <c r="B333" s="75" t="s">
        <v>907</v>
      </c>
      <c r="C333" s="75">
        <v>10</v>
      </c>
      <c r="D333" s="75" t="s">
        <v>1592</v>
      </c>
      <c r="E333" s="75" t="s">
        <v>203</v>
      </c>
      <c r="F333" s="75" t="s">
        <v>25</v>
      </c>
      <c r="G333" s="75" t="s">
        <v>1803</v>
      </c>
      <c r="H333" s="75">
        <v>6</v>
      </c>
      <c r="I333" s="77">
        <v>45834.451388888891</v>
      </c>
      <c r="J333" s="76">
        <v>45820</v>
      </c>
      <c r="K333" s="76">
        <v>45826</v>
      </c>
      <c r="L333" s="75" t="s">
        <v>2090</v>
      </c>
    </row>
    <row r="334" spans="1:12" ht="21" customHeight="1">
      <c r="A334" s="75" t="s">
        <v>1813</v>
      </c>
      <c r="B334" s="75" t="s">
        <v>907</v>
      </c>
      <c r="C334" s="75">
        <v>11</v>
      </c>
      <c r="D334" s="75" t="s">
        <v>1592</v>
      </c>
      <c r="E334" s="75" t="s">
        <v>203</v>
      </c>
      <c r="F334" s="75" t="s">
        <v>25</v>
      </c>
      <c r="G334" s="75" t="s">
        <v>1803</v>
      </c>
      <c r="H334" s="75">
        <v>6</v>
      </c>
      <c r="I334" s="77">
        <v>45834.45416666667</v>
      </c>
      <c r="J334" s="76">
        <v>45820</v>
      </c>
      <c r="K334" s="76">
        <v>45826</v>
      </c>
      <c r="L334" s="75" t="s">
        <v>2090</v>
      </c>
    </row>
    <row r="335" spans="1:12" ht="21" customHeight="1">
      <c r="A335" s="75" t="s">
        <v>1814</v>
      </c>
      <c r="B335" s="75" t="s">
        <v>907</v>
      </c>
      <c r="C335" s="75">
        <v>12</v>
      </c>
      <c r="D335" s="75" t="s">
        <v>1592</v>
      </c>
      <c r="E335" s="75" t="s">
        <v>203</v>
      </c>
      <c r="F335" s="75" t="s">
        <v>25</v>
      </c>
      <c r="G335" s="75" t="s">
        <v>1803</v>
      </c>
      <c r="H335" s="75">
        <v>6</v>
      </c>
      <c r="I335" s="77">
        <v>45834.457638888889</v>
      </c>
      <c r="J335" s="76">
        <v>45820</v>
      </c>
      <c r="K335" s="76">
        <v>45826</v>
      </c>
      <c r="L335" s="75" t="s">
        <v>2090</v>
      </c>
    </row>
    <row r="336" spans="1:12" ht="21" customHeight="1">
      <c r="A336" s="75" t="s">
        <v>1815</v>
      </c>
      <c r="B336" s="75" t="s">
        <v>907</v>
      </c>
      <c r="C336" s="75">
        <v>13</v>
      </c>
      <c r="D336" s="75" t="s">
        <v>1592</v>
      </c>
      <c r="E336" s="75" t="s">
        <v>203</v>
      </c>
      <c r="F336" s="75" t="s">
        <v>25</v>
      </c>
      <c r="G336" s="75" t="s">
        <v>1803</v>
      </c>
      <c r="H336" s="75">
        <v>6</v>
      </c>
      <c r="I336" s="77">
        <v>45834.510416666664</v>
      </c>
      <c r="J336" s="76">
        <v>45820</v>
      </c>
      <c r="K336" s="76">
        <v>45826</v>
      </c>
      <c r="L336" s="75" t="s">
        <v>2090</v>
      </c>
    </row>
    <row r="337" spans="1:14" ht="21" customHeight="1">
      <c r="A337" s="75" t="s">
        <v>1816</v>
      </c>
      <c r="B337" s="75" t="s">
        <v>907</v>
      </c>
      <c r="C337" s="75">
        <v>14</v>
      </c>
      <c r="D337" s="75" t="s">
        <v>1592</v>
      </c>
      <c r="E337" s="75" t="s">
        <v>203</v>
      </c>
      <c r="F337" s="75" t="s">
        <v>25</v>
      </c>
      <c r="G337" s="75" t="s">
        <v>1803</v>
      </c>
      <c r="H337" s="75">
        <v>6</v>
      </c>
      <c r="I337" s="77">
        <v>45834.51458333333</v>
      </c>
      <c r="J337" s="76">
        <v>45820</v>
      </c>
      <c r="K337" s="76">
        <v>45826</v>
      </c>
      <c r="L337" s="75" t="s">
        <v>2090</v>
      </c>
    </row>
    <row r="338" spans="1:14" ht="21" customHeight="1">
      <c r="A338" s="75" t="s">
        <v>1817</v>
      </c>
      <c r="B338" s="75" t="s">
        <v>907</v>
      </c>
      <c r="C338" s="75">
        <v>15</v>
      </c>
      <c r="D338" s="75" t="s">
        <v>1592</v>
      </c>
      <c r="E338" s="75" t="s">
        <v>203</v>
      </c>
      <c r="F338" s="75" t="s">
        <v>25</v>
      </c>
      <c r="G338" s="75" t="s">
        <v>1803</v>
      </c>
      <c r="H338" s="75">
        <v>6</v>
      </c>
      <c r="I338" s="77">
        <v>45834.518750000003</v>
      </c>
      <c r="J338" s="76">
        <v>45820</v>
      </c>
      <c r="K338" s="76">
        <v>45826</v>
      </c>
      <c r="L338" s="75" t="s">
        <v>2090</v>
      </c>
    </row>
    <row r="339" spans="1:14" ht="21" customHeight="1">
      <c r="A339" s="75" t="s">
        <v>1655</v>
      </c>
      <c r="B339" s="75" t="s">
        <v>931</v>
      </c>
      <c r="C339" s="75">
        <v>1</v>
      </c>
      <c r="E339" s="75" t="s">
        <v>59</v>
      </c>
      <c r="F339" s="75" t="s">
        <v>25</v>
      </c>
      <c r="G339" s="75" t="s">
        <v>1597</v>
      </c>
      <c r="H339" s="75">
        <v>14</v>
      </c>
      <c r="I339" s="77">
        <v>45827.529166666667</v>
      </c>
      <c r="J339" s="76">
        <v>45813</v>
      </c>
      <c r="K339" s="76">
        <v>45827</v>
      </c>
      <c r="L339" s="75" t="s">
        <v>2317</v>
      </c>
      <c r="N339" s="75">
        <v>0</v>
      </c>
    </row>
    <row r="340" spans="1:14" ht="21" customHeight="1">
      <c r="A340" s="75" t="s">
        <v>1656</v>
      </c>
      <c r="B340" s="75" t="s">
        <v>934</v>
      </c>
      <c r="C340" s="75">
        <v>1</v>
      </c>
      <c r="E340" s="75" t="s">
        <v>59</v>
      </c>
      <c r="F340" s="75" t="s">
        <v>25</v>
      </c>
      <c r="G340" s="75" t="s">
        <v>1600</v>
      </c>
      <c r="H340" s="75">
        <v>14</v>
      </c>
      <c r="I340" s="77">
        <v>45827.529166666667</v>
      </c>
      <c r="J340" s="76">
        <v>45813</v>
      </c>
      <c r="K340" s="76">
        <v>45827</v>
      </c>
      <c r="L340" s="75" t="s">
        <v>2317</v>
      </c>
      <c r="N340" s="75">
        <v>0</v>
      </c>
    </row>
    <row r="341" spans="1:14" ht="21" customHeight="1">
      <c r="A341" s="75" t="s">
        <v>1657</v>
      </c>
      <c r="B341" s="75" t="s">
        <v>936</v>
      </c>
      <c r="C341" s="75">
        <v>1</v>
      </c>
      <c r="E341" s="75" t="s">
        <v>59</v>
      </c>
      <c r="F341" s="75" t="s">
        <v>25</v>
      </c>
      <c r="G341" s="75" t="s">
        <v>1597</v>
      </c>
      <c r="H341" s="75">
        <v>14</v>
      </c>
      <c r="I341" s="77">
        <v>45827.475694444445</v>
      </c>
      <c r="J341" s="76">
        <v>45813</v>
      </c>
      <c r="K341" s="76">
        <v>45827</v>
      </c>
      <c r="L341" s="75" t="s">
        <v>2317</v>
      </c>
      <c r="N341" s="75">
        <v>0</v>
      </c>
    </row>
    <row r="342" spans="1:14" ht="21" customHeight="1">
      <c r="A342" s="75" t="s">
        <v>1658</v>
      </c>
      <c r="B342" s="75" t="s">
        <v>939</v>
      </c>
      <c r="C342" s="75">
        <v>1</v>
      </c>
      <c r="E342" s="75" t="s">
        <v>59</v>
      </c>
      <c r="F342" s="75" t="s">
        <v>25</v>
      </c>
      <c r="G342" s="75" t="s">
        <v>1600</v>
      </c>
      <c r="H342" s="75">
        <v>14</v>
      </c>
      <c r="I342" s="77">
        <v>45827.434027777781</v>
      </c>
      <c r="J342" s="76">
        <v>45813</v>
      </c>
      <c r="K342" s="76">
        <v>45827</v>
      </c>
      <c r="L342" s="75" t="s">
        <v>2317</v>
      </c>
      <c r="N342" s="75">
        <v>0</v>
      </c>
    </row>
    <row r="343" spans="1:14" ht="21" customHeight="1">
      <c r="A343" s="75" t="s">
        <v>1659</v>
      </c>
      <c r="B343" s="75" t="s">
        <v>941</v>
      </c>
      <c r="C343" s="75">
        <v>1</v>
      </c>
      <c r="E343" s="75" t="s">
        <v>59</v>
      </c>
      <c r="F343" s="75" t="s">
        <v>25</v>
      </c>
      <c r="G343" s="75" t="s">
        <v>1597</v>
      </c>
      <c r="H343" s="75">
        <v>14</v>
      </c>
      <c r="I343" s="77">
        <v>45827.434027777781</v>
      </c>
      <c r="J343" s="76">
        <v>45813</v>
      </c>
      <c r="K343" s="76">
        <v>45827</v>
      </c>
      <c r="L343" s="75" t="s">
        <v>2317</v>
      </c>
      <c r="N343" s="75">
        <v>0</v>
      </c>
    </row>
    <row r="344" spans="1:14" ht="21" customHeight="1">
      <c r="A344" s="75" t="s">
        <v>1660</v>
      </c>
      <c r="B344" s="75" t="s">
        <v>943</v>
      </c>
      <c r="C344" s="75">
        <v>1</v>
      </c>
      <c r="E344" s="75" t="s">
        <v>59</v>
      </c>
      <c r="F344" s="75" t="s">
        <v>25</v>
      </c>
      <c r="G344" s="75" t="s">
        <v>1600</v>
      </c>
      <c r="H344" s="75">
        <v>14</v>
      </c>
      <c r="I344" s="77">
        <v>45827.475694444445</v>
      </c>
      <c r="J344" s="76">
        <v>45813</v>
      </c>
      <c r="K344" s="76">
        <v>45827</v>
      </c>
      <c r="L344" s="75" t="s">
        <v>2317</v>
      </c>
      <c r="N344" s="75">
        <v>0</v>
      </c>
    </row>
    <row r="345" spans="1:14" ht="21" customHeight="1">
      <c r="A345" s="75" t="s">
        <v>1674</v>
      </c>
      <c r="B345" s="75" t="s">
        <v>948</v>
      </c>
      <c r="C345" s="75">
        <v>1</v>
      </c>
      <c r="E345" s="75" t="s">
        <v>105</v>
      </c>
      <c r="F345" s="75" t="s">
        <v>25</v>
      </c>
      <c r="G345" s="75" t="s">
        <v>1593</v>
      </c>
      <c r="H345" s="75">
        <v>6</v>
      </c>
      <c r="I345" s="77">
        <v>45832.354166666664</v>
      </c>
      <c r="J345" s="76">
        <v>45818</v>
      </c>
      <c r="K345" s="76">
        <v>45827</v>
      </c>
      <c r="L345" s="75" t="s">
        <v>2319</v>
      </c>
    </row>
    <row r="346" spans="1:14" ht="21" customHeight="1">
      <c r="A346" s="75" t="s">
        <v>1675</v>
      </c>
      <c r="B346" s="75" t="s">
        <v>948</v>
      </c>
      <c r="C346" s="75">
        <v>2</v>
      </c>
      <c r="E346" s="75" t="s">
        <v>105</v>
      </c>
      <c r="F346" s="75" t="s">
        <v>25</v>
      </c>
      <c r="G346" s="75" t="s">
        <v>1593</v>
      </c>
      <c r="H346" s="75">
        <v>6</v>
      </c>
      <c r="I346" s="77">
        <v>45832.496527777781</v>
      </c>
      <c r="J346" s="76">
        <v>45818</v>
      </c>
      <c r="K346" s="76">
        <v>45827</v>
      </c>
      <c r="L346" s="75" t="s">
        <v>2319</v>
      </c>
    </row>
    <row r="347" spans="1:14" ht="21" customHeight="1">
      <c r="A347" s="75" t="s">
        <v>1676</v>
      </c>
      <c r="B347" s="75" t="s">
        <v>948</v>
      </c>
      <c r="C347" s="75">
        <v>3</v>
      </c>
      <c r="E347" s="75" t="s">
        <v>105</v>
      </c>
      <c r="F347" s="75" t="s">
        <v>25</v>
      </c>
      <c r="G347" s="75" t="s">
        <v>1593</v>
      </c>
      <c r="H347" s="75">
        <v>6</v>
      </c>
      <c r="I347" s="77">
        <v>45832.597222222219</v>
      </c>
      <c r="J347" s="76">
        <v>45818</v>
      </c>
      <c r="K347" s="76">
        <v>45827</v>
      </c>
      <c r="L347" s="75" t="s">
        <v>2319</v>
      </c>
    </row>
    <row r="348" spans="1:14" ht="21" customHeight="1">
      <c r="A348" s="75" t="s">
        <v>1677</v>
      </c>
      <c r="B348" s="75" t="s">
        <v>948</v>
      </c>
      <c r="C348" s="75">
        <v>4</v>
      </c>
      <c r="E348" s="75" t="s">
        <v>105</v>
      </c>
      <c r="F348" s="75" t="s">
        <v>25</v>
      </c>
      <c r="G348" s="75" t="s">
        <v>1593</v>
      </c>
      <c r="H348" s="75">
        <v>6</v>
      </c>
      <c r="I348" s="77">
        <v>45832.642361111109</v>
      </c>
      <c r="J348" s="76">
        <v>45818</v>
      </c>
      <c r="K348" s="76">
        <v>45827</v>
      </c>
      <c r="L348" s="75" t="s">
        <v>2319</v>
      </c>
    </row>
    <row r="349" spans="1:14" ht="21" customHeight="1">
      <c r="A349" s="75" t="s">
        <v>1678</v>
      </c>
      <c r="B349" s="75" t="s">
        <v>948</v>
      </c>
      <c r="C349" s="75">
        <v>5</v>
      </c>
      <c r="E349" s="75" t="s">
        <v>105</v>
      </c>
      <c r="F349" s="75" t="s">
        <v>25</v>
      </c>
      <c r="G349" s="75" t="s">
        <v>1593</v>
      </c>
      <c r="H349" s="75">
        <v>6</v>
      </c>
      <c r="I349" s="77">
        <v>45832.684027777781</v>
      </c>
      <c r="J349" s="76">
        <v>45818</v>
      </c>
      <c r="K349" s="76">
        <v>45827</v>
      </c>
      <c r="L349" s="75" t="s">
        <v>2319</v>
      </c>
    </row>
    <row r="350" spans="1:14" ht="21" customHeight="1">
      <c r="A350" s="75" t="s">
        <v>1685</v>
      </c>
      <c r="B350" s="75" t="s">
        <v>948</v>
      </c>
      <c r="C350" s="75">
        <v>6</v>
      </c>
      <c r="E350" s="75" t="s">
        <v>105</v>
      </c>
      <c r="F350" s="75" t="s">
        <v>25</v>
      </c>
      <c r="G350" s="75" t="s">
        <v>1593</v>
      </c>
      <c r="H350" s="75">
        <v>6</v>
      </c>
      <c r="I350" s="77">
        <v>45833.322916666664</v>
      </c>
      <c r="J350" s="76">
        <v>45819</v>
      </c>
      <c r="K350" s="76">
        <v>45827</v>
      </c>
      <c r="L350" s="75" t="s">
        <v>2319</v>
      </c>
    </row>
    <row r="351" spans="1:14" ht="21" customHeight="1">
      <c r="A351" s="75" t="s">
        <v>1689</v>
      </c>
      <c r="B351" s="75" t="s">
        <v>948</v>
      </c>
      <c r="C351" s="75">
        <v>7</v>
      </c>
      <c r="E351" s="75" t="s">
        <v>105</v>
      </c>
      <c r="F351" s="75" t="s">
        <v>25</v>
      </c>
      <c r="G351" s="75" t="s">
        <v>1593</v>
      </c>
      <c r="H351" s="75">
        <v>6</v>
      </c>
      <c r="I351" s="77">
        <v>45834.340277777781</v>
      </c>
      <c r="J351" s="76">
        <v>45820</v>
      </c>
      <c r="K351" s="76">
        <v>45827</v>
      </c>
      <c r="L351" s="75" t="s">
        <v>2319</v>
      </c>
    </row>
    <row r="352" spans="1:14" ht="21" customHeight="1">
      <c r="A352" s="75" t="s">
        <v>2326</v>
      </c>
      <c r="B352" s="75" t="s">
        <v>946</v>
      </c>
      <c r="C352" s="75">
        <v>1</v>
      </c>
      <c r="D352" s="75" t="s">
        <v>1592</v>
      </c>
      <c r="E352" s="75" t="s">
        <v>203</v>
      </c>
      <c r="F352" s="75" t="s">
        <v>25</v>
      </c>
      <c r="G352" s="75" t="s">
        <v>1597</v>
      </c>
      <c r="H352" s="75">
        <v>6</v>
      </c>
      <c r="I352" s="77">
        <v>45835.413194444445</v>
      </c>
      <c r="J352" s="76">
        <v>45821</v>
      </c>
      <c r="K352" s="76">
        <v>45827</v>
      </c>
      <c r="L352" s="75" t="s">
        <v>2131</v>
      </c>
    </row>
    <row r="353" spans="1:12" ht="21" customHeight="1">
      <c r="A353" s="75" t="s">
        <v>2327</v>
      </c>
      <c r="B353" s="75" t="s">
        <v>946</v>
      </c>
      <c r="C353" s="75">
        <v>2</v>
      </c>
      <c r="D353" s="75" t="s">
        <v>1592</v>
      </c>
      <c r="E353" s="75" t="s">
        <v>203</v>
      </c>
      <c r="F353" s="75" t="s">
        <v>25</v>
      </c>
      <c r="G353" s="75" t="s">
        <v>1597</v>
      </c>
      <c r="H353" s="75">
        <v>6</v>
      </c>
      <c r="I353" s="77">
        <v>45835.416666666664</v>
      </c>
      <c r="J353" s="76">
        <v>45821</v>
      </c>
      <c r="K353" s="76">
        <v>45827</v>
      </c>
      <c r="L353" s="75" t="s">
        <v>2131</v>
      </c>
    </row>
    <row r="354" spans="1:12" ht="21" customHeight="1">
      <c r="A354" s="75" t="s">
        <v>2328</v>
      </c>
      <c r="B354" s="75" t="s">
        <v>946</v>
      </c>
      <c r="C354" s="75">
        <v>3</v>
      </c>
      <c r="D354" s="75" t="s">
        <v>1592</v>
      </c>
      <c r="E354" s="75" t="s">
        <v>203</v>
      </c>
      <c r="F354" s="75" t="s">
        <v>25</v>
      </c>
      <c r="G354" s="75" t="s">
        <v>1597</v>
      </c>
      <c r="H354" s="75">
        <v>6</v>
      </c>
      <c r="I354" s="77">
        <v>45835.420138888891</v>
      </c>
      <c r="J354" s="76">
        <v>45821</v>
      </c>
      <c r="K354" s="76">
        <v>45827</v>
      </c>
      <c r="L354" s="75" t="s">
        <v>2131</v>
      </c>
    </row>
    <row r="355" spans="1:12" ht="21" customHeight="1">
      <c r="A355" s="75" t="s">
        <v>2329</v>
      </c>
      <c r="B355" s="75" t="s">
        <v>946</v>
      </c>
      <c r="C355" s="75">
        <v>4</v>
      </c>
      <c r="D355" s="75" t="s">
        <v>1592</v>
      </c>
      <c r="E355" s="75" t="s">
        <v>203</v>
      </c>
      <c r="F355" s="75" t="s">
        <v>25</v>
      </c>
      <c r="G355" s="75" t="s">
        <v>1597</v>
      </c>
      <c r="H355" s="75">
        <v>6</v>
      </c>
      <c r="I355" s="77">
        <v>45835.494444444441</v>
      </c>
      <c r="J355" s="76">
        <v>45821</v>
      </c>
      <c r="K355" s="76">
        <v>45827</v>
      </c>
      <c r="L355" s="75" t="s">
        <v>2131</v>
      </c>
    </row>
    <row r="356" spans="1:12" ht="21" customHeight="1">
      <c r="A356" s="75" t="s">
        <v>2330</v>
      </c>
      <c r="B356" s="75" t="s">
        <v>946</v>
      </c>
      <c r="C356" s="75">
        <v>5</v>
      </c>
      <c r="D356" s="75" t="s">
        <v>1592</v>
      </c>
      <c r="E356" s="75" t="s">
        <v>203</v>
      </c>
      <c r="F356" s="75" t="s">
        <v>25</v>
      </c>
      <c r="G356" s="75" t="s">
        <v>1597</v>
      </c>
      <c r="H356" s="75">
        <v>6</v>
      </c>
      <c r="I356" s="77">
        <v>45835.427777777775</v>
      </c>
      <c r="J356" s="76">
        <v>45821</v>
      </c>
      <c r="K356" s="76">
        <v>45827</v>
      </c>
      <c r="L356" s="75" t="s">
        <v>2131</v>
      </c>
    </row>
    <row r="357" spans="1:12" ht="21" customHeight="1">
      <c r="A357" s="75" t="s">
        <v>2331</v>
      </c>
      <c r="B357" s="75" t="s">
        <v>946</v>
      </c>
      <c r="C357" s="75">
        <v>6</v>
      </c>
      <c r="D357" s="75" t="s">
        <v>1592</v>
      </c>
      <c r="E357" s="75" t="s">
        <v>203</v>
      </c>
      <c r="F357" s="75" t="s">
        <v>25</v>
      </c>
      <c r="G357" s="75" t="s">
        <v>1597</v>
      </c>
      <c r="H357" s="75">
        <v>6</v>
      </c>
      <c r="I357" s="77">
        <v>45835.495138888888</v>
      </c>
      <c r="J357" s="76">
        <v>45821</v>
      </c>
      <c r="K357" s="76">
        <v>45827</v>
      </c>
      <c r="L357" s="75" t="s">
        <v>2131</v>
      </c>
    </row>
    <row r="358" spans="1:12" ht="21" customHeight="1">
      <c r="A358" s="75" t="s">
        <v>2332</v>
      </c>
      <c r="B358" s="75" t="s">
        <v>946</v>
      </c>
      <c r="C358" s="75">
        <v>7</v>
      </c>
      <c r="D358" s="75" t="s">
        <v>1592</v>
      </c>
      <c r="E358" s="75" t="s">
        <v>203</v>
      </c>
      <c r="F358" s="75" t="s">
        <v>25</v>
      </c>
      <c r="G358" s="75" t="s">
        <v>1597</v>
      </c>
      <c r="H358" s="75">
        <v>6</v>
      </c>
      <c r="I358" s="77">
        <v>45835.432638888888</v>
      </c>
      <c r="J358" s="76">
        <v>45821</v>
      </c>
      <c r="K358" s="76">
        <v>45827</v>
      </c>
      <c r="L358" s="75" t="s">
        <v>2131</v>
      </c>
    </row>
    <row r="359" spans="1:12" ht="21" customHeight="1">
      <c r="A359" s="75" t="s">
        <v>2333</v>
      </c>
      <c r="B359" s="75" t="s">
        <v>946</v>
      </c>
      <c r="C359" s="75">
        <v>8</v>
      </c>
      <c r="D359" s="75" t="s">
        <v>1592</v>
      </c>
      <c r="E359" s="75" t="s">
        <v>203</v>
      </c>
      <c r="F359" s="75" t="s">
        <v>25</v>
      </c>
      <c r="G359" s="75" t="s">
        <v>1597</v>
      </c>
      <c r="H359" s="75">
        <v>6</v>
      </c>
      <c r="I359" s="77">
        <v>45835.450694444444</v>
      </c>
      <c r="J359" s="76">
        <v>45821</v>
      </c>
      <c r="K359" s="76">
        <v>45827</v>
      </c>
      <c r="L359" s="75" t="s">
        <v>2131</v>
      </c>
    </row>
    <row r="360" spans="1:12" ht="21" customHeight="1">
      <c r="A360" s="75" t="s">
        <v>2334</v>
      </c>
      <c r="B360" s="75" t="s">
        <v>946</v>
      </c>
      <c r="C360" s="75">
        <v>9</v>
      </c>
      <c r="D360" s="75" t="s">
        <v>1592</v>
      </c>
      <c r="E360" s="75" t="s">
        <v>203</v>
      </c>
      <c r="F360" s="75" t="s">
        <v>25</v>
      </c>
      <c r="G360" s="75" t="s">
        <v>1597</v>
      </c>
      <c r="H360" s="75">
        <v>6</v>
      </c>
      <c r="I360" s="77">
        <v>45835.495138888888</v>
      </c>
      <c r="J360" s="76">
        <v>45821</v>
      </c>
      <c r="K360" s="76">
        <v>45827</v>
      </c>
      <c r="L360" s="75" t="s">
        <v>2131</v>
      </c>
    </row>
    <row r="361" spans="1:12" ht="21" customHeight="1">
      <c r="A361" s="75" t="s">
        <v>2335</v>
      </c>
      <c r="B361" s="75" t="s">
        <v>946</v>
      </c>
      <c r="C361" s="75">
        <v>10</v>
      </c>
      <c r="D361" s="75" t="s">
        <v>1592</v>
      </c>
      <c r="E361" s="75" t="s">
        <v>203</v>
      </c>
      <c r="F361" s="75" t="s">
        <v>25</v>
      </c>
      <c r="G361" s="75" t="s">
        <v>1597</v>
      </c>
      <c r="H361" s="75">
        <v>6</v>
      </c>
      <c r="I361" s="77">
        <v>45835.489583333336</v>
      </c>
      <c r="J361" s="76">
        <v>45821</v>
      </c>
      <c r="K361" s="76">
        <v>45827</v>
      </c>
      <c r="L361" s="75" t="s">
        <v>2131</v>
      </c>
    </row>
    <row r="362" spans="1:12" ht="21" customHeight="1">
      <c r="A362" s="75" t="s">
        <v>2336</v>
      </c>
      <c r="B362" s="75" t="s">
        <v>946</v>
      </c>
      <c r="C362" s="75">
        <v>11</v>
      </c>
      <c r="D362" s="75" t="s">
        <v>1592</v>
      </c>
      <c r="E362" s="75" t="s">
        <v>203</v>
      </c>
      <c r="F362" s="75" t="s">
        <v>25</v>
      </c>
      <c r="G362" s="75" t="s">
        <v>1597</v>
      </c>
      <c r="H362" s="75">
        <v>6</v>
      </c>
      <c r="I362" s="77">
        <v>45835.463888888888</v>
      </c>
      <c r="J362" s="76">
        <v>45821</v>
      </c>
      <c r="K362" s="76">
        <v>45827</v>
      </c>
      <c r="L362" s="75" t="s">
        <v>2131</v>
      </c>
    </row>
    <row r="363" spans="1:12" ht="21" customHeight="1">
      <c r="A363" s="75" t="s">
        <v>2337</v>
      </c>
      <c r="B363" s="75" t="s">
        <v>946</v>
      </c>
      <c r="C363" s="75">
        <v>12</v>
      </c>
      <c r="D363" s="75" t="s">
        <v>1592</v>
      </c>
      <c r="E363" s="75" t="s">
        <v>203</v>
      </c>
      <c r="F363" s="75" t="s">
        <v>25</v>
      </c>
      <c r="G363" s="75" t="s">
        <v>1597</v>
      </c>
      <c r="H363" s="75">
        <v>6</v>
      </c>
      <c r="I363" s="77">
        <v>45835.475694444445</v>
      </c>
      <c r="J363" s="76">
        <v>45821</v>
      </c>
      <c r="K363" s="76">
        <v>45827</v>
      </c>
      <c r="L363" s="75" t="s">
        <v>2131</v>
      </c>
    </row>
    <row r="364" spans="1:12" ht="21" customHeight="1">
      <c r="A364" s="75" t="s">
        <v>2338</v>
      </c>
      <c r="B364" s="75" t="s">
        <v>946</v>
      </c>
      <c r="C364" s="75">
        <v>13</v>
      </c>
      <c r="D364" s="75" t="s">
        <v>1592</v>
      </c>
      <c r="E364" s="75" t="s">
        <v>203</v>
      </c>
      <c r="F364" s="75" t="s">
        <v>25</v>
      </c>
      <c r="G364" s="75" t="s">
        <v>1597</v>
      </c>
      <c r="H364" s="75">
        <v>6</v>
      </c>
      <c r="I364" s="77">
        <v>45835.486805555556</v>
      </c>
      <c r="J364" s="76">
        <v>45821</v>
      </c>
      <c r="K364" s="76">
        <v>45827</v>
      </c>
      <c r="L364" s="75" t="s">
        <v>2131</v>
      </c>
    </row>
    <row r="365" spans="1:12" ht="21" customHeight="1">
      <c r="A365" s="75" t="s">
        <v>2339</v>
      </c>
      <c r="B365" s="75" t="s">
        <v>946</v>
      </c>
      <c r="C365" s="75">
        <v>14</v>
      </c>
      <c r="D365" s="75" t="s">
        <v>1592</v>
      </c>
      <c r="E365" s="75" t="s">
        <v>203</v>
      </c>
      <c r="F365" s="75" t="s">
        <v>25</v>
      </c>
      <c r="G365" s="75" t="s">
        <v>1597</v>
      </c>
      <c r="H365" s="75">
        <v>6</v>
      </c>
      <c r="I365" s="77">
        <v>45835.476388888892</v>
      </c>
      <c r="J365" s="76">
        <v>45821</v>
      </c>
      <c r="K365" s="76">
        <v>45827</v>
      </c>
      <c r="L365" s="75" t="s">
        <v>2131</v>
      </c>
    </row>
    <row r="366" spans="1:12" ht="21" customHeight="1">
      <c r="A366" s="75" t="s">
        <v>2340</v>
      </c>
      <c r="B366" s="75" t="s">
        <v>946</v>
      </c>
      <c r="C366" s="75">
        <v>15</v>
      </c>
      <c r="D366" s="75" t="s">
        <v>1592</v>
      </c>
      <c r="E366" s="75" t="s">
        <v>203</v>
      </c>
      <c r="F366" s="75" t="s">
        <v>25</v>
      </c>
      <c r="G366" s="75" t="s">
        <v>1597</v>
      </c>
      <c r="H366" s="75">
        <v>6</v>
      </c>
      <c r="I366" s="77">
        <v>45835.466666666667</v>
      </c>
      <c r="J366" s="76">
        <v>45821</v>
      </c>
      <c r="K366" s="76">
        <v>45827</v>
      </c>
      <c r="L366" s="75" t="s">
        <v>2131</v>
      </c>
    </row>
    <row r="367" spans="1:12" ht="21" customHeight="1">
      <c r="A367" s="75" t="s">
        <v>2341</v>
      </c>
      <c r="B367" s="75" t="s">
        <v>946</v>
      </c>
      <c r="C367" s="75">
        <v>16</v>
      </c>
      <c r="D367" s="75" t="s">
        <v>1592</v>
      </c>
      <c r="E367" s="75" t="s">
        <v>203</v>
      </c>
      <c r="F367" s="75" t="s">
        <v>25</v>
      </c>
      <c r="G367" s="75" t="s">
        <v>1597</v>
      </c>
      <c r="H367" s="75">
        <v>6</v>
      </c>
      <c r="I367" s="77">
        <v>45835.445833333331</v>
      </c>
      <c r="J367" s="76">
        <v>45821</v>
      </c>
      <c r="K367" s="76">
        <v>45827</v>
      </c>
      <c r="L367" s="75" t="s">
        <v>2131</v>
      </c>
    </row>
    <row r="368" spans="1:12" ht="21" customHeight="1">
      <c r="A368" s="75" t="s">
        <v>2342</v>
      </c>
      <c r="B368" s="75" t="s">
        <v>946</v>
      </c>
      <c r="C368" s="75">
        <v>17</v>
      </c>
      <c r="D368" s="75" t="s">
        <v>1592</v>
      </c>
      <c r="E368" s="75" t="s">
        <v>203</v>
      </c>
      <c r="F368" s="75" t="s">
        <v>25</v>
      </c>
      <c r="G368" s="75" t="s">
        <v>1597</v>
      </c>
      <c r="H368" s="75">
        <v>6</v>
      </c>
      <c r="I368" s="77">
        <v>45835.48333333333</v>
      </c>
      <c r="J368" s="76">
        <v>45821</v>
      </c>
      <c r="K368" s="76">
        <v>45827</v>
      </c>
      <c r="L368" s="75" t="s">
        <v>2131</v>
      </c>
    </row>
    <row r="369" spans="1:12" ht="21" customHeight="1">
      <c r="A369" s="75" t="s">
        <v>2343</v>
      </c>
      <c r="B369" s="75" t="s">
        <v>946</v>
      </c>
      <c r="C369" s="75">
        <v>18</v>
      </c>
      <c r="D369" s="75" t="s">
        <v>1592</v>
      </c>
      <c r="E369" s="75" t="s">
        <v>203</v>
      </c>
      <c r="F369" s="75" t="s">
        <v>25</v>
      </c>
      <c r="G369" s="75" t="s">
        <v>1597</v>
      </c>
      <c r="H369" s="75">
        <v>6</v>
      </c>
      <c r="I369" s="77">
        <v>45835.456944444442</v>
      </c>
      <c r="J369" s="76">
        <v>45821</v>
      </c>
      <c r="K369" s="76">
        <v>45827</v>
      </c>
      <c r="L369" s="75" t="s">
        <v>2131</v>
      </c>
    </row>
    <row r="370" spans="1:12" ht="21" customHeight="1">
      <c r="A370" s="75" t="s">
        <v>2344</v>
      </c>
      <c r="B370" s="75" t="s">
        <v>946</v>
      </c>
      <c r="C370" s="75">
        <v>19</v>
      </c>
      <c r="D370" s="75" t="s">
        <v>1592</v>
      </c>
      <c r="E370" s="75" t="s">
        <v>203</v>
      </c>
      <c r="F370" s="75" t="s">
        <v>25</v>
      </c>
      <c r="G370" s="75" t="s">
        <v>1597</v>
      </c>
      <c r="H370" s="75">
        <v>6</v>
      </c>
      <c r="I370" s="77">
        <v>45835.425000000003</v>
      </c>
      <c r="J370" s="76">
        <v>45821</v>
      </c>
      <c r="K370" s="76">
        <v>45827</v>
      </c>
      <c r="L370" s="75" t="s">
        <v>2131</v>
      </c>
    </row>
    <row r="371" spans="1:12" ht="21" customHeight="1">
      <c r="A371" s="75" t="s">
        <v>2345</v>
      </c>
      <c r="B371" s="75" t="s">
        <v>946</v>
      </c>
      <c r="C371" s="75">
        <v>20</v>
      </c>
      <c r="D371" s="75" t="s">
        <v>1592</v>
      </c>
      <c r="E371" s="75" t="s">
        <v>203</v>
      </c>
      <c r="F371" s="75" t="s">
        <v>25</v>
      </c>
      <c r="G371" s="75" t="s">
        <v>1597</v>
      </c>
      <c r="H371" s="75">
        <v>6</v>
      </c>
      <c r="I371" s="77">
        <v>45835.4375</v>
      </c>
      <c r="J371" s="76">
        <v>45821</v>
      </c>
      <c r="K371" s="76">
        <v>45827</v>
      </c>
      <c r="L371" s="75" t="s">
        <v>2131</v>
      </c>
    </row>
    <row r="372" spans="1:12" ht="21" customHeight="1">
      <c r="A372" s="75" t="s">
        <v>2346</v>
      </c>
      <c r="B372" s="75" t="s">
        <v>946</v>
      </c>
      <c r="C372" s="75">
        <v>21</v>
      </c>
      <c r="D372" s="75" t="s">
        <v>1592</v>
      </c>
      <c r="E372" s="75" t="s">
        <v>203</v>
      </c>
      <c r="F372" s="75" t="s">
        <v>25</v>
      </c>
      <c r="G372" s="75" t="s">
        <v>1597</v>
      </c>
      <c r="H372" s="75">
        <v>6</v>
      </c>
      <c r="I372" s="77">
        <v>45835.45</v>
      </c>
      <c r="J372" s="76">
        <v>45821</v>
      </c>
      <c r="K372" s="76">
        <v>45827</v>
      </c>
      <c r="L372" s="75" t="s">
        <v>2131</v>
      </c>
    </row>
    <row r="373" spans="1:12" ht="21" customHeight="1">
      <c r="A373" s="75" t="s">
        <v>2347</v>
      </c>
      <c r="B373" s="75" t="s">
        <v>946</v>
      </c>
      <c r="C373" s="75">
        <v>22</v>
      </c>
      <c r="D373" s="75" t="s">
        <v>1592</v>
      </c>
      <c r="E373" s="75" t="s">
        <v>203</v>
      </c>
      <c r="F373" s="75" t="s">
        <v>25</v>
      </c>
      <c r="G373" s="75" t="s">
        <v>1597</v>
      </c>
      <c r="H373" s="75">
        <v>6</v>
      </c>
      <c r="I373" s="77">
        <v>45835.461805555555</v>
      </c>
      <c r="J373" s="76">
        <v>45821</v>
      </c>
      <c r="K373" s="76">
        <v>45827</v>
      </c>
      <c r="L373" s="75" t="s">
        <v>2131</v>
      </c>
    </row>
    <row r="374" spans="1:12" ht="21" customHeight="1">
      <c r="A374" s="75" t="s">
        <v>2348</v>
      </c>
      <c r="B374" s="75" t="s">
        <v>946</v>
      </c>
      <c r="C374" s="75">
        <v>23</v>
      </c>
      <c r="D374" s="75" t="s">
        <v>1592</v>
      </c>
      <c r="E374" s="75" t="s">
        <v>203</v>
      </c>
      <c r="F374" s="75" t="s">
        <v>25</v>
      </c>
      <c r="G374" s="75" t="s">
        <v>1597</v>
      </c>
      <c r="H374" s="75">
        <v>6</v>
      </c>
      <c r="I374" s="77">
        <v>45835.434027777781</v>
      </c>
      <c r="J374" s="76">
        <v>45821</v>
      </c>
      <c r="K374" s="76">
        <v>45827</v>
      </c>
      <c r="L374" s="75" t="s">
        <v>2131</v>
      </c>
    </row>
    <row r="375" spans="1:12" ht="21" customHeight="1">
      <c r="A375" s="75" t="s">
        <v>2349</v>
      </c>
      <c r="B375" s="75" t="s">
        <v>946</v>
      </c>
      <c r="C375" s="75">
        <v>24</v>
      </c>
      <c r="D375" s="75" t="s">
        <v>1592</v>
      </c>
      <c r="E375" s="75" t="s">
        <v>203</v>
      </c>
      <c r="F375" s="75" t="s">
        <v>25</v>
      </c>
      <c r="G375" s="75" t="s">
        <v>1597</v>
      </c>
      <c r="H375" s="75">
        <v>6</v>
      </c>
      <c r="I375" s="77">
        <v>45835.472916666666</v>
      </c>
      <c r="J375" s="76">
        <v>45821</v>
      </c>
      <c r="K375" s="76">
        <v>45827</v>
      </c>
      <c r="L375" s="75" t="s">
        <v>2131</v>
      </c>
    </row>
    <row r="376" spans="1:12" ht="21" customHeight="1">
      <c r="A376" s="75" t="s">
        <v>2350</v>
      </c>
      <c r="B376" s="75" t="s">
        <v>946</v>
      </c>
      <c r="C376" s="75">
        <v>25</v>
      </c>
      <c r="D376" s="75" t="s">
        <v>1592</v>
      </c>
      <c r="E376" s="75" t="s">
        <v>203</v>
      </c>
      <c r="F376" s="75" t="s">
        <v>25</v>
      </c>
      <c r="G376" s="75" t="s">
        <v>1597</v>
      </c>
      <c r="H376" s="75">
        <v>6</v>
      </c>
      <c r="I376" s="77">
        <v>45835.480555555558</v>
      </c>
      <c r="J376" s="76">
        <v>45821</v>
      </c>
      <c r="K376" s="76">
        <v>45827</v>
      </c>
      <c r="L376" s="75" t="s">
        <v>2131</v>
      </c>
    </row>
    <row r="377" spans="1:12" ht="21" customHeight="1">
      <c r="A377" s="75" t="s">
        <v>2351</v>
      </c>
      <c r="B377" s="75" t="s">
        <v>946</v>
      </c>
      <c r="C377" s="75">
        <v>26</v>
      </c>
      <c r="D377" s="75" t="s">
        <v>1592</v>
      </c>
      <c r="E377" s="75" t="s">
        <v>203</v>
      </c>
      <c r="F377" s="75" t="s">
        <v>25</v>
      </c>
      <c r="G377" s="75" t="s">
        <v>1597</v>
      </c>
      <c r="H377" s="75">
        <v>6</v>
      </c>
      <c r="I377" s="77">
        <v>45835.461111111108</v>
      </c>
      <c r="J377" s="76">
        <v>45821</v>
      </c>
      <c r="K377" s="76">
        <v>45827</v>
      </c>
      <c r="L377" s="75" t="s">
        <v>2131</v>
      </c>
    </row>
    <row r="378" spans="1:12" ht="21" customHeight="1">
      <c r="A378" s="75" t="s">
        <v>2352</v>
      </c>
      <c r="B378" s="75" t="s">
        <v>946</v>
      </c>
      <c r="C378" s="75">
        <v>27</v>
      </c>
      <c r="D378" s="75" t="s">
        <v>1592</v>
      </c>
      <c r="E378" s="75" t="s">
        <v>203</v>
      </c>
      <c r="F378" s="75" t="s">
        <v>25</v>
      </c>
      <c r="G378" s="75" t="s">
        <v>1597</v>
      </c>
      <c r="H378" s="75">
        <v>6</v>
      </c>
      <c r="I378" s="77">
        <v>45835.431944444441</v>
      </c>
      <c r="J378" s="76">
        <v>45821</v>
      </c>
      <c r="K378" s="76">
        <v>45827</v>
      </c>
      <c r="L378" s="75" t="s">
        <v>2131</v>
      </c>
    </row>
    <row r="379" spans="1:12" ht="21" customHeight="1">
      <c r="A379" s="75" t="s">
        <v>2353</v>
      </c>
      <c r="B379" s="75" t="s">
        <v>946</v>
      </c>
      <c r="C379" s="75">
        <v>28</v>
      </c>
      <c r="D379" s="75" t="s">
        <v>1592</v>
      </c>
      <c r="E379" s="75" t="s">
        <v>203</v>
      </c>
      <c r="F379" s="75" t="s">
        <v>25</v>
      </c>
      <c r="G379" s="75" t="s">
        <v>1597</v>
      </c>
      <c r="H379" s="75">
        <v>6</v>
      </c>
      <c r="I379" s="77">
        <v>45835.423611111109</v>
      </c>
      <c r="J379" s="76">
        <v>45821</v>
      </c>
      <c r="K379" s="76">
        <v>45827</v>
      </c>
      <c r="L379" s="75" t="s">
        <v>2131</v>
      </c>
    </row>
    <row r="380" spans="1:12" ht="21" customHeight="1">
      <c r="A380" s="75" t="s">
        <v>1828</v>
      </c>
      <c r="B380" s="75" t="s">
        <v>956</v>
      </c>
      <c r="C380" s="75">
        <v>1</v>
      </c>
      <c r="D380" s="75" t="s">
        <v>1592</v>
      </c>
      <c r="E380" s="75" t="s">
        <v>203</v>
      </c>
      <c r="F380" s="75" t="s">
        <v>25</v>
      </c>
      <c r="G380" s="75" t="s">
        <v>1593</v>
      </c>
      <c r="H380" s="75">
        <v>6</v>
      </c>
      <c r="I380" s="77">
        <v>45835.350694444445</v>
      </c>
      <c r="J380" s="76">
        <v>45821</v>
      </c>
      <c r="K380" s="76">
        <v>45827</v>
      </c>
      <c r="L380" s="75" t="s">
        <v>2090</v>
      </c>
    </row>
    <row r="381" spans="1:12" ht="21" customHeight="1">
      <c r="A381" s="75" t="s">
        <v>1830</v>
      </c>
      <c r="B381" s="75" t="s">
        <v>956</v>
      </c>
      <c r="C381" s="75">
        <v>2</v>
      </c>
      <c r="D381" s="75" t="s">
        <v>1592</v>
      </c>
      <c r="E381" s="75" t="s">
        <v>203</v>
      </c>
      <c r="F381" s="75" t="s">
        <v>25</v>
      </c>
      <c r="G381" s="75" t="s">
        <v>1593</v>
      </c>
      <c r="H381" s="75">
        <v>6</v>
      </c>
      <c r="I381" s="77">
        <v>45835.368055555555</v>
      </c>
      <c r="J381" s="76">
        <v>45821</v>
      </c>
      <c r="K381" s="76">
        <v>45827</v>
      </c>
      <c r="L381" s="75" t="s">
        <v>2090</v>
      </c>
    </row>
    <row r="382" spans="1:12" ht="21" customHeight="1">
      <c r="A382" s="75" t="s">
        <v>1831</v>
      </c>
      <c r="B382" s="75" t="s">
        <v>956</v>
      </c>
      <c r="C382" s="75">
        <v>3</v>
      </c>
      <c r="D382" s="75" t="s">
        <v>1592</v>
      </c>
      <c r="E382" s="75" t="s">
        <v>203</v>
      </c>
      <c r="F382" s="75" t="s">
        <v>25</v>
      </c>
      <c r="G382" s="75" t="s">
        <v>1593</v>
      </c>
      <c r="H382" s="75">
        <v>6</v>
      </c>
      <c r="I382" s="77">
        <v>45835.381944444445</v>
      </c>
      <c r="J382" s="76">
        <v>45821</v>
      </c>
      <c r="K382" s="76">
        <v>45827</v>
      </c>
      <c r="L382" s="75" t="s">
        <v>2090</v>
      </c>
    </row>
    <row r="383" spans="1:12" ht="21" customHeight="1">
      <c r="A383" s="75" t="s">
        <v>1832</v>
      </c>
      <c r="B383" s="75" t="s">
        <v>956</v>
      </c>
      <c r="C383" s="75">
        <v>4</v>
      </c>
      <c r="D383" s="75" t="s">
        <v>1592</v>
      </c>
      <c r="E383" s="75" t="s">
        <v>203</v>
      </c>
      <c r="F383" s="75" t="s">
        <v>25</v>
      </c>
      <c r="G383" s="75" t="s">
        <v>1593</v>
      </c>
      <c r="H383" s="75">
        <v>6</v>
      </c>
      <c r="I383" s="77">
        <v>45835.395833333336</v>
      </c>
      <c r="J383" s="76">
        <v>45821</v>
      </c>
      <c r="K383" s="76">
        <v>45827</v>
      </c>
      <c r="L383" s="75" t="s">
        <v>2090</v>
      </c>
    </row>
    <row r="384" spans="1:12" ht="21" customHeight="1">
      <c r="A384" s="75" t="s">
        <v>1833</v>
      </c>
      <c r="B384" s="75" t="s">
        <v>956</v>
      </c>
      <c r="C384" s="75">
        <v>5</v>
      </c>
      <c r="D384" s="75" t="s">
        <v>1592</v>
      </c>
      <c r="E384" s="75" t="s">
        <v>203</v>
      </c>
      <c r="F384" s="75" t="s">
        <v>25</v>
      </c>
      <c r="G384" s="75" t="s">
        <v>1593</v>
      </c>
      <c r="H384" s="75">
        <v>6</v>
      </c>
      <c r="I384" s="77">
        <v>45835.413194444445</v>
      </c>
      <c r="J384" s="76">
        <v>45821</v>
      </c>
      <c r="K384" s="76">
        <v>45827</v>
      </c>
      <c r="L384" s="75" t="s">
        <v>2090</v>
      </c>
    </row>
    <row r="385" spans="1:12" ht="21" customHeight="1">
      <c r="A385" s="75" t="s">
        <v>1834</v>
      </c>
      <c r="B385" s="75" t="s">
        <v>956</v>
      </c>
      <c r="C385" s="75">
        <v>6</v>
      </c>
      <c r="D385" s="75" t="s">
        <v>1592</v>
      </c>
      <c r="E385" s="75" t="s">
        <v>203</v>
      </c>
      <c r="F385" s="75" t="s">
        <v>25</v>
      </c>
      <c r="G385" s="75" t="s">
        <v>1593</v>
      </c>
      <c r="H385" s="75">
        <v>6</v>
      </c>
      <c r="I385" s="77">
        <v>45835.5</v>
      </c>
      <c r="J385" s="76">
        <v>45821</v>
      </c>
      <c r="K385" s="76">
        <v>45827</v>
      </c>
      <c r="L385" s="75" t="s">
        <v>2090</v>
      </c>
    </row>
    <row r="386" spans="1:12" ht="21" customHeight="1">
      <c r="A386" s="75" t="s">
        <v>1835</v>
      </c>
      <c r="B386" s="75" t="s">
        <v>956</v>
      </c>
      <c r="C386" s="75">
        <v>7</v>
      </c>
      <c r="D386" s="75" t="s">
        <v>1592</v>
      </c>
      <c r="E386" s="75" t="s">
        <v>203</v>
      </c>
      <c r="F386" s="75" t="s">
        <v>25</v>
      </c>
      <c r="G386" s="75" t="s">
        <v>1593</v>
      </c>
      <c r="H386" s="75">
        <v>6</v>
      </c>
      <c r="I386" s="77">
        <v>45835.520833333336</v>
      </c>
      <c r="J386" s="76">
        <v>45821</v>
      </c>
      <c r="K386" s="76">
        <v>45827</v>
      </c>
      <c r="L386" s="75" t="s">
        <v>2090</v>
      </c>
    </row>
    <row r="387" spans="1:12" ht="21" customHeight="1">
      <c r="A387" s="75" t="s">
        <v>1836</v>
      </c>
      <c r="B387" s="75" t="s">
        <v>956</v>
      </c>
      <c r="C387" s="75">
        <v>8</v>
      </c>
      <c r="D387" s="75" t="s">
        <v>1592</v>
      </c>
      <c r="E387" s="75" t="s">
        <v>203</v>
      </c>
      <c r="F387" s="75" t="s">
        <v>25</v>
      </c>
      <c r="G387" s="75" t="s">
        <v>1593</v>
      </c>
      <c r="H387" s="75">
        <v>6</v>
      </c>
      <c r="I387" s="77">
        <v>45835.534722222219</v>
      </c>
      <c r="J387" s="76">
        <v>45821</v>
      </c>
      <c r="K387" s="76">
        <v>45827</v>
      </c>
      <c r="L387" s="75" t="s">
        <v>2090</v>
      </c>
    </row>
    <row r="388" spans="1:12" ht="21" customHeight="1">
      <c r="A388" s="75" t="s">
        <v>1837</v>
      </c>
      <c r="B388" s="75" t="s">
        <v>956</v>
      </c>
      <c r="C388" s="75">
        <v>9</v>
      </c>
      <c r="D388" s="75" t="s">
        <v>1592</v>
      </c>
      <c r="E388" s="75" t="s">
        <v>203</v>
      </c>
      <c r="F388" s="75" t="s">
        <v>25</v>
      </c>
      <c r="G388" s="75" t="s">
        <v>1593</v>
      </c>
      <c r="H388" s="75">
        <v>6</v>
      </c>
      <c r="I388" s="77">
        <v>45835.555555555555</v>
      </c>
      <c r="J388" s="76">
        <v>45821</v>
      </c>
      <c r="K388" s="76">
        <v>45827</v>
      </c>
      <c r="L388" s="75" t="s">
        <v>2090</v>
      </c>
    </row>
    <row r="389" spans="1:12" ht="21" customHeight="1">
      <c r="A389" s="75" t="s">
        <v>1838</v>
      </c>
      <c r="B389" s="75" t="s">
        <v>956</v>
      </c>
      <c r="C389" s="75">
        <v>10</v>
      </c>
      <c r="D389" s="75" t="s">
        <v>1592</v>
      </c>
      <c r="E389" s="75" t="s">
        <v>203</v>
      </c>
      <c r="F389" s="75" t="s">
        <v>25</v>
      </c>
      <c r="G389" s="75" t="s">
        <v>1593</v>
      </c>
      <c r="H389" s="75">
        <v>6</v>
      </c>
      <c r="I389" s="77">
        <v>45835.576388888891</v>
      </c>
      <c r="J389" s="76">
        <v>45821</v>
      </c>
      <c r="K389" s="76">
        <v>45827</v>
      </c>
      <c r="L389" s="75" t="s">
        <v>2090</v>
      </c>
    </row>
    <row r="390" spans="1:12" ht="21" customHeight="1">
      <c r="A390" s="75" t="s">
        <v>1839</v>
      </c>
      <c r="B390" s="75" t="s">
        <v>959</v>
      </c>
      <c r="C390" s="75">
        <v>1</v>
      </c>
      <c r="D390" s="75" t="s">
        <v>1592</v>
      </c>
      <c r="E390" s="75" t="s">
        <v>203</v>
      </c>
      <c r="F390" s="75" t="s">
        <v>25</v>
      </c>
      <c r="G390" s="75" t="s">
        <v>1593</v>
      </c>
      <c r="H390" s="75">
        <v>6</v>
      </c>
      <c r="I390" s="77">
        <v>45835.479166666664</v>
      </c>
      <c r="J390" s="76">
        <v>45821</v>
      </c>
      <c r="K390" s="76">
        <v>45827</v>
      </c>
      <c r="L390" s="75" t="s">
        <v>2090</v>
      </c>
    </row>
    <row r="391" spans="1:12" ht="21" customHeight="1">
      <c r="A391" s="75" t="s">
        <v>1840</v>
      </c>
      <c r="B391" s="75" t="s">
        <v>959</v>
      </c>
      <c r="C391" s="75">
        <v>2</v>
      </c>
      <c r="D391" s="75" t="s">
        <v>1592</v>
      </c>
      <c r="E391" s="75" t="s">
        <v>203</v>
      </c>
      <c r="F391" s="75" t="s">
        <v>25</v>
      </c>
      <c r="G391" s="75" t="s">
        <v>1593</v>
      </c>
      <c r="H391" s="75">
        <v>6</v>
      </c>
      <c r="I391" s="77">
        <v>45835.513888888891</v>
      </c>
      <c r="J391" s="76">
        <v>45821</v>
      </c>
      <c r="K391" s="76">
        <v>45827</v>
      </c>
      <c r="L391" s="75" t="s">
        <v>2090</v>
      </c>
    </row>
    <row r="392" spans="1:12" ht="21" customHeight="1">
      <c r="A392" s="75" t="s">
        <v>1841</v>
      </c>
      <c r="B392" s="75" t="s">
        <v>961</v>
      </c>
      <c r="C392" s="75">
        <v>1</v>
      </c>
      <c r="D392" s="75" t="s">
        <v>1592</v>
      </c>
      <c r="E392" s="75" t="s">
        <v>203</v>
      </c>
      <c r="F392" s="75" t="s">
        <v>25</v>
      </c>
      <c r="G392" s="75" t="s">
        <v>1593</v>
      </c>
      <c r="H392" s="75">
        <v>6</v>
      </c>
      <c r="I392" s="77">
        <v>45835.5</v>
      </c>
      <c r="J392" s="76">
        <v>45821</v>
      </c>
      <c r="K392" s="76">
        <v>45827</v>
      </c>
      <c r="L392" s="75" t="s">
        <v>2090</v>
      </c>
    </row>
    <row r="393" spans="1:12" ht="21" customHeight="1">
      <c r="A393" s="75" t="s">
        <v>1842</v>
      </c>
      <c r="B393" s="75" t="s">
        <v>961</v>
      </c>
      <c r="C393" s="75">
        <v>2</v>
      </c>
      <c r="D393" s="75" t="s">
        <v>1592</v>
      </c>
      <c r="E393" s="75" t="s">
        <v>203</v>
      </c>
      <c r="F393" s="75" t="s">
        <v>25</v>
      </c>
      <c r="G393" s="75" t="s">
        <v>1593</v>
      </c>
      <c r="H393" s="75">
        <v>6</v>
      </c>
      <c r="I393" s="77">
        <v>45835.520833333336</v>
      </c>
      <c r="J393" s="76">
        <v>45821</v>
      </c>
      <c r="K393" s="76">
        <v>45827</v>
      </c>
      <c r="L393" s="75" t="s">
        <v>2090</v>
      </c>
    </row>
    <row r="394" spans="1:12" ht="21" customHeight="1">
      <c r="A394" s="75" t="s">
        <v>2354</v>
      </c>
      <c r="B394" s="75" t="s">
        <v>996</v>
      </c>
      <c r="C394" s="75">
        <v>1</v>
      </c>
      <c r="E394" s="75" t="s">
        <v>997</v>
      </c>
      <c r="F394" s="75" t="s">
        <v>25</v>
      </c>
      <c r="G394" s="75" t="s">
        <v>1600</v>
      </c>
      <c r="H394" s="75">
        <v>7</v>
      </c>
      <c r="I394" s="77">
        <v>45832</v>
      </c>
      <c r="J394" s="76">
        <v>45818</v>
      </c>
      <c r="K394" s="76">
        <v>45828</v>
      </c>
      <c r="L394" s="75" t="s">
        <v>2319</v>
      </c>
    </row>
    <row r="395" spans="1:12" ht="21" customHeight="1">
      <c r="A395" s="75" t="s">
        <v>1844</v>
      </c>
      <c r="B395" s="75" t="s">
        <v>996</v>
      </c>
      <c r="C395" s="75">
        <v>2</v>
      </c>
      <c r="E395" s="75" t="s">
        <v>997</v>
      </c>
      <c r="F395" s="75" t="s">
        <v>25</v>
      </c>
      <c r="G395" s="75" t="s">
        <v>1845</v>
      </c>
      <c r="H395" s="75">
        <v>7</v>
      </c>
      <c r="I395" s="77">
        <v>45832.461805555555</v>
      </c>
      <c r="J395" s="76">
        <v>45818</v>
      </c>
      <c r="K395" s="76">
        <v>45828</v>
      </c>
      <c r="L395" s="75" t="s">
        <v>2319</v>
      </c>
    </row>
    <row r="396" spans="1:12" ht="21" customHeight="1">
      <c r="A396" s="75" t="s">
        <v>1846</v>
      </c>
      <c r="B396" s="75" t="s">
        <v>996</v>
      </c>
      <c r="C396" s="75">
        <v>3</v>
      </c>
      <c r="E396" s="75" t="s">
        <v>997</v>
      </c>
      <c r="F396" s="75" t="s">
        <v>25</v>
      </c>
      <c r="G396" s="75" t="s">
        <v>1597</v>
      </c>
      <c r="H396" s="75">
        <v>7</v>
      </c>
      <c r="I396" s="77">
        <v>45832.522222222222</v>
      </c>
      <c r="J396" s="76">
        <v>45818</v>
      </c>
      <c r="K396" s="76">
        <v>45828</v>
      </c>
      <c r="L396" s="75" t="s">
        <v>2319</v>
      </c>
    </row>
    <row r="397" spans="1:12" ht="21" customHeight="1">
      <c r="A397" s="75" t="s">
        <v>1847</v>
      </c>
      <c r="B397" s="75" t="s">
        <v>996</v>
      </c>
      <c r="C397" s="75">
        <v>4</v>
      </c>
      <c r="E397" s="75" t="s">
        <v>997</v>
      </c>
      <c r="F397" s="75" t="s">
        <v>25</v>
      </c>
      <c r="G397" s="75" t="s">
        <v>1597</v>
      </c>
      <c r="H397" s="75">
        <v>7</v>
      </c>
      <c r="I397" s="77">
        <v>45832.149305555555</v>
      </c>
      <c r="J397" s="76">
        <v>45818</v>
      </c>
      <c r="K397" s="76">
        <v>45828</v>
      </c>
      <c r="L397" s="75" t="s">
        <v>2319</v>
      </c>
    </row>
    <row r="398" spans="1:12" ht="21" customHeight="1">
      <c r="A398" s="75" t="s">
        <v>2355</v>
      </c>
      <c r="B398" s="75" t="s">
        <v>992</v>
      </c>
      <c r="C398" s="75">
        <v>1</v>
      </c>
      <c r="E398" s="75" t="s">
        <v>437</v>
      </c>
      <c r="F398" s="75" t="s">
        <v>25</v>
      </c>
      <c r="G398" s="75" t="s">
        <v>1695</v>
      </c>
      <c r="H398" s="75">
        <v>7</v>
      </c>
      <c r="I398" s="77">
        <v>45833.586805555555</v>
      </c>
      <c r="J398" s="76">
        <v>45819</v>
      </c>
      <c r="K398" s="76">
        <v>45828</v>
      </c>
      <c r="L398" s="75" t="s">
        <v>2356</v>
      </c>
    </row>
    <row r="399" spans="1:12" ht="21" customHeight="1">
      <c r="A399" s="75" t="s">
        <v>2357</v>
      </c>
      <c r="B399" s="75" t="s">
        <v>992</v>
      </c>
      <c r="C399" s="75">
        <v>2</v>
      </c>
      <c r="E399" s="75" t="s">
        <v>437</v>
      </c>
      <c r="F399" s="75" t="s">
        <v>25</v>
      </c>
      <c r="G399" s="75" t="s">
        <v>1907</v>
      </c>
      <c r="H399" s="75">
        <v>7</v>
      </c>
      <c r="I399" s="77">
        <v>45833.586805555555</v>
      </c>
      <c r="J399" s="76">
        <v>45819</v>
      </c>
      <c r="K399" s="76">
        <v>45828</v>
      </c>
      <c r="L399" s="75" t="s">
        <v>2356</v>
      </c>
    </row>
    <row r="400" spans="1:12" ht="21" customHeight="1">
      <c r="A400" s="75" t="s">
        <v>1848</v>
      </c>
      <c r="B400" s="75" t="s">
        <v>996</v>
      </c>
      <c r="C400" s="75">
        <v>5</v>
      </c>
      <c r="E400" s="75" t="s">
        <v>997</v>
      </c>
      <c r="F400" s="75" t="s">
        <v>25</v>
      </c>
      <c r="G400" s="75" t="s">
        <v>1597</v>
      </c>
      <c r="H400" s="75">
        <v>7</v>
      </c>
      <c r="I400" s="77">
        <v>45833.392361111109</v>
      </c>
      <c r="J400" s="76">
        <v>45819</v>
      </c>
      <c r="K400" s="76">
        <v>45828</v>
      </c>
      <c r="L400" s="75" t="s">
        <v>2319</v>
      </c>
    </row>
    <row r="401" spans="1:14" ht="21" customHeight="1">
      <c r="A401" s="75" t="s">
        <v>1849</v>
      </c>
      <c r="B401" s="75" t="s">
        <v>996</v>
      </c>
      <c r="C401" s="75">
        <v>6</v>
      </c>
      <c r="E401" s="75" t="s">
        <v>997</v>
      </c>
      <c r="F401" s="75" t="s">
        <v>25</v>
      </c>
      <c r="G401" s="75" t="s">
        <v>1597</v>
      </c>
      <c r="H401" s="75">
        <v>7</v>
      </c>
      <c r="I401" s="77">
        <v>45833.527777777781</v>
      </c>
      <c r="J401" s="76">
        <v>45819</v>
      </c>
      <c r="K401" s="76">
        <v>45828</v>
      </c>
      <c r="L401" s="75" t="s">
        <v>2319</v>
      </c>
    </row>
    <row r="402" spans="1:14" ht="21" customHeight="1">
      <c r="A402" s="75" t="s">
        <v>1850</v>
      </c>
      <c r="B402" s="75" t="s">
        <v>996</v>
      </c>
      <c r="C402" s="75">
        <v>7</v>
      </c>
      <c r="E402" s="75" t="s">
        <v>997</v>
      </c>
      <c r="F402" s="75" t="s">
        <v>25</v>
      </c>
      <c r="G402" s="75" t="s">
        <v>1597</v>
      </c>
      <c r="H402" s="75">
        <v>7</v>
      </c>
      <c r="I402" s="77">
        <v>45833.145833333336</v>
      </c>
      <c r="J402" s="76">
        <v>45819</v>
      </c>
      <c r="K402" s="76">
        <v>45828</v>
      </c>
      <c r="L402" s="75" t="s">
        <v>2319</v>
      </c>
    </row>
    <row r="403" spans="1:14" ht="21" customHeight="1">
      <c r="A403" s="75" t="s">
        <v>1851</v>
      </c>
      <c r="B403" s="75" t="s">
        <v>996</v>
      </c>
      <c r="C403" s="75">
        <v>8</v>
      </c>
      <c r="E403" s="75" t="s">
        <v>997</v>
      </c>
      <c r="F403" s="75" t="s">
        <v>25</v>
      </c>
      <c r="G403" s="75" t="s">
        <v>1597</v>
      </c>
      <c r="H403" s="75">
        <v>7</v>
      </c>
      <c r="I403" s="77">
        <v>45833.15625</v>
      </c>
      <c r="J403" s="76">
        <v>45819</v>
      </c>
      <c r="K403" s="76">
        <v>45828</v>
      </c>
      <c r="L403" s="75" t="s">
        <v>2319</v>
      </c>
    </row>
    <row r="404" spans="1:14" ht="21" customHeight="1">
      <c r="A404" s="75" t="s">
        <v>1690</v>
      </c>
      <c r="B404" s="75" t="s">
        <v>990</v>
      </c>
      <c r="C404" s="75">
        <v>1</v>
      </c>
      <c r="E404" s="75" t="s">
        <v>59</v>
      </c>
      <c r="F404" s="75" t="s">
        <v>25</v>
      </c>
      <c r="G404" s="75" t="s">
        <v>1600</v>
      </c>
      <c r="H404" s="75">
        <v>7</v>
      </c>
      <c r="I404" s="77">
        <v>45834.625</v>
      </c>
      <c r="J404" s="76">
        <v>45820</v>
      </c>
      <c r="K404" s="76">
        <v>45828</v>
      </c>
      <c r="L404" s="75" t="s">
        <v>2317</v>
      </c>
    </row>
    <row r="405" spans="1:14" ht="21" customHeight="1">
      <c r="A405" s="75" t="s">
        <v>1852</v>
      </c>
      <c r="B405" s="75" t="s">
        <v>996</v>
      </c>
      <c r="C405" s="75">
        <v>9</v>
      </c>
      <c r="E405" s="75" t="s">
        <v>997</v>
      </c>
      <c r="F405" s="75" t="s">
        <v>25</v>
      </c>
      <c r="G405" s="75" t="s">
        <v>1597</v>
      </c>
      <c r="H405" s="75">
        <v>7</v>
      </c>
      <c r="I405" s="77">
        <v>45834.430555555555</v>
      </c>
      <c r="J405" s="76">
        <v>45820</v>
      </c>
      <c r="K405" s="76">
        <v>45828</v>
      </c>
      <c r="L405" s="75" t="s">
        <v>2319</v>
      </c>
    </row>
    <row r="406" spans="1:14" ht="21" customHeight="1">
      <c r="A406" s="75" t="s">
        <v>1853</v>
      </c>
      <c r="B406" s="75" t="s">
        <v>996</v>
      </c>
      <c r="C406" s="75">
        <v>10</v>
      </c>
      <c r="E406" s="75" t="s">
        <v>997</v>
      </c>
      <c r="F406" s="75" t="s">
        <v>25</v>
      </c>
      <c r="G406" s="75" t="s">
        <v>1597</v>
      </c>
      <c r="H406" s="75">
        <v>7</v>
      </c>
      <c r="I406" s="77">
        <v>45834.458333333336</v>
      </c>
      <c r="J406" s="76">
        <v>45820</v>
      </c>
      <c r="K406" s="76">
        <v>45828</v>
      </c>
      <c r="L406" s="75" t="s">
        <v>2319</v>
      </c>
    </row>
    <row r="407" spans="1:14" ht="21" customHeight="1">
      <c r="A407" s="75" t="s">
        <v>1854</v>
      </c>
      <c r="B407" s="75" t="s">
        <v>996</v>
      </c>
      <c r="C407" s="75">
        <v>11</v>
      </c>
      <c r="E407" s="75" t="s">
        <v>997</v>
      </c>
      <c r="F407" s="75" t="s">
        <v>25</v>
      </c>
      <c r="G407" s="75" t="s">
        <v>1597</v>
      </c>
      <c r="H407" s="75">
        <v>7</v>
      </c>
      <c r="I407" s="77">
        <v>45834.493055555555</v>
      </c>
      <c r="J407" s="76">
        <v>45820</v>
      </c>
      <c r="K407" s="76">
        <v>45828</v>
      </c>
      <c r="L407" s="75" t="s">
        <v>2319</v>
      </c>
    </row>
    <row r="408" spans="1:14" ht="21" customHeight="1">
      <c r="A408" s="75" t="s">
        <v>1855</v>
      </c>
      <c r="B408" s="75" t="s">
        <v>996</v>
      </c>
      <c r="C408" s="75">
        <v>12</v>
      </c>
      <c r="E408" s="75" t="s">
        <v>997</v>
      </c>
      <c r="F408" s="75" t="s">
        <v>25</v>
      </c>
      <c r="G408" s="75" t="s">
        <v>1597</v>
      </c>
      <c r="H408" s="75">
        <v>7</v>
      </c>
      <c r="I408" s="77">
        <v>45834.534722222219</v>
      </c>
      <c r="J408" s="76">
        <v>45820</v>
      </c>
      <c r="K408" s="76">
        <v>45828</v>
      </c>
      <c r="L408" s="75" t="s">
        <v>2319</v>
      </c>
    </row>
    <row r="409" spans="1:14" ht="21" customHeight="1">
      <c r="A409" s="75" t="s">
        <v>1856</v>
      </c>
      <c r="B409" s="75" t="s">
        <v>996</v>
      </c>
      <c r="C409" s="75">
        <v>13</v>
      </c>
      <c r="E409" s="75" t="s">
        <v>997</v>
      </c>
      <c r="F409" s="75" t="s">
        <v>25</v>
      </c>
      <c r="G409" s="75" t="s">
        <v>1597</v>
      </c>
      <c r="H409" s="75">
        <v>7</v>
      </c>
      <c r="I409" s="77">
        <v>45834.069444444445</v>
      </c>
      <c r="J409" s="76">
        <v>45820</v>
      </c>
      <c r="K409" s="76">
        <v>45828</v>
      </c>
      <c r="L409" s="75" t="s">
        <v>2319</v>
      </c>
    </row>
    <row r="410" spans="1:14" ht="21" customHeight="1">
      <c r="A410" s="75" t="s">
        <v>1857</v>
      </c>
      <c r="B410" s="75" t="s">
        <v>996</v>
      </c>
      <c r="C410" s="75">
        <v>14</v>
      </c>
      <c r="E410" s="75" t="s">
        <v>997</v>
      </c>
      <c r="F410" s="75" t="s">
        <v>25</v>
      </c>
      <c r="G410" s="75" t="s">
        <v>1597</v>
      </c>
      <c r="H410" s="75">
        <v>7</v>
      </c>
      <c r="I410" s="77">
        <v>45834.145833333336</v>
      </c>
      <c r="J410" s="76">
        <v>45820</v>
      </c>
      <c r="K410" s="76">
        <v>45828</v>
      </c>
      <c r="L410" s="75" t="s">
        <v>2319</v>
      </c>
    </row>
    <row r="411" spans="1:14" ht="21" customHeight="1">
      <c r="A411" s="75" t="s">
        <v>1858</v>
      </c>
      <c r="B411" s="75" t="s">
        <v>996</v>
      </c>
      <c r="C411" s="75">
        <v>15</v>
      </c>
      <c r="E411" s="75" t="s">
        <v>997</v>
      </c>
      <c r="F411" s="75" t="s">
        <v>25</v>
      </c>
      <c r="G411" s="75" t="s">
        <v>1597</v>
      </c>
      <c r="H411" s="75">
        <v>7</v>
      </c>
      <c r="I411" s="77">
        <v>45835.423611111109</v>
      </c>
      <c r="J411" s="76">
        <v>45821</v>
      </c>
      <c r="K411" s="76">
        <v>45828</v>
      </c>
      <c r="L411" s="75" t="s">
        <v>2319</v>
      </c>
    </row>
    <row r="412" spans="1:14" ht="21" customHeight="1">
      <c r="A412" s="75" t="s">
        <v>1859</v>
      </c>
      <c r="B412" s="75" t="s">
        <v>996</v>
      </c>
      <c r="C412" s="75">
        <v>16</v>
      </c>
      <c r="E412" s="75" t="s">
        <v>997</v>
      </c>
      <c r="F412" s="75" t="s">
        <v>25</v>
      </c>
      <c r="G412" s="75" t="s">
        <v>1597</v>
      </c>
      <c r="H412" s="75">
        <v>7</v>
      </c>
      <c r="I412" s="77">
        <v>45835.434027777781</v>
      </c>
      <c r="J412" s="76">
        <v>45821</v>
      </c>
      <c r="K412" s="76">
        <v>45828</v>
      </c>
      <c r="L412" s="75" t="s">
        <v>2319</v>
      </c>
    </row>
    <row r="413" spans="1:14" ht="21" customHeight="1">
      <c r="A413" s="75" t="s">
        <v>1860</v>
      </c>
      <c r="B413" s="75" t="s">
        <v>996</v>
      </c>
      <c r="C413" s="75">
        <v>17</v>
      </c>
      <c r="E413" s="75" t="s">
        <v>997</v>
      </c>
      <c r="F413" s="75" t="s">
        <v>25</v>
      </c>
      <c r="G413" s="75" t="s">
        <v>1597</v>
      </c>
      <c r="H413" s="75">
        <v>7</v>
      </c>
      <c r="I413" s="77">
        <v>45835.5625</v>
      </c>
      <c r="J413" s="76">
        <v>45821</v>
      </c>
      <c r="K413" s="76">
        <v>45828</v>
      </c>
      <c r="L413" s="75" t="s">
        <v>2319</v>
      </c>
    </row>
    <row r="414" spans="1:14" ht="21" customHeight="1">
      <c r="A414" s="75" t="s">
        <v>1865</v>
      </c>
      <c r="B414" s="75" t="s">
        <v>1010</v>
      </c>
      <c r="C414" s="75">
        <v>1</v>
      </c>
      <c r="E414" s="75" t="s">
        <v>1866</v>
      </c>
      <c r="F414" s="75" t="s">
        <v>919</v>
      </c>
      <c r="G414" s="75" t="s">
        <v>1699</v>
      </c>
      <c r="H414" s="75">
        <v>14</v>
      </c>
      <c r="I414" s="77">
        <v>45829.440972222219</v>
      </c>
      <c r="J414" s="76">
        <v>45815</v>
      </c>
      <c r="K414" s="76">
        <v>45831</v>
      </c>
      <c r="L414" s="75" t="s">
        <v>2358</v>
      </c>
      <c r="N414" s="75">
        <v>0</v>
      </c>
    </row>
    <row r="415" spans="1:14" ht="21" customHeight="1">
      <c r="A415" s="75" t="s">
        <v>2359</v>
      </c>
      <c r="B415" s="75" t="s">
        <v>1012</v>
      </c>
      <c r="C415" s="75">
        <v>1</v>
      </c>
      <c r="E415" s="75" t="s">
        <v>2360</v>
      </c>
      <c r="F415" s="75" t="s">
        <v>238</v>
      </c>
      <c r="G415" s="75" t="s">
        <v>1699</v>
      </c>
      <c r="H415" s="75">
        <v>10</v>
      </c>
      <c r="I415" s="77">
        <v>45833.481944444444</v>
      </c>
      <c r="J415" s="76">
        <v>45819</v>
      </c>
      <c r="K415" s="76">
        <v>45831</v>
      </c>
      <c r="L415" s="75" t="s">
        <v>2361</v>
      </c>
      <c r="M415" s="75" t="s">
        <v>2235</v>
      </c>
      <c r="N415" s="75">
        <v>0</v>
      </c>
    </row>
    <row r="416" spans="1:14" ht="21" customHeight="1">
      <c r="A416" s="75" t="s">
        <v>2362</v>
      </c>
      <c r="B416" s="75" t="s">
        <v>1012</v>
      </c>
      <c r="C416" s="75">
        <v>2</v>
      </c>
      <c r="E416" s="75" t="s">
        <v>2360</v>
      </c>
      <c r="F416" s="75" t="s">
        <v>238</v>
      </c>
      <c r="G416" s="75" t="s">
        <v>1699</v>
      </c>
      <c r="H416" s="75">
        <v>10</v>
      </c>
      <c r="I416" s="77">
        <v>45833.5</v>
      </c>
      <c r="J416" s="76">
        <v>45819</v>
      </c>
      <c r="K416" s="76">
        <v>45831</v>
      </c>
      <c r="L416" s="75" t="s">
        <v>2361</v>
      </c>
      <c r="M416" s="75" t="s">
        <v>2235</v>
      </c>
      <c r="N416" s="75">
        <v>0</v>
      </c>
    </row>
    <row r="417" spans="1:14" ht="21" customHeight="1">
      <c r="A417" s="75" t="s">
        <v>2363</v>
      </c>
      <c r="B417" s="75" t="s">
        <v>1012</v>
      </c>
      <c r="C417" s="75">
        <v>3</v>
      </c>
      <c r="E417" s="75" t="s">
        <v>2360</v>
      </c>
      <c r="F417" s="75" t="s">
        <v>238</v>
      </c>
      <c r="G417" s="75" t="s">
        <v>1699</v>
      </c>
      <c r="H417" s="75">
        <v>10</v>
      </c>
      <c r="I417" s="77">
        <v>45833.507638888892</v>
      </c>
      <c r="J417" s="76">
        <v>45819</v>
      </c>
      <c r="K417" s="76">
        <v>45831</v>
      </c>
      <c r="L417" s="75" t="s">
        <v>2364</v>
      </c>
      <c r="N417" s="75">
        <v>0</v>
      </c>
    </row>
    <row r="418" spans="1:14" ht="21" customHeight="1">
      <c r="A418" s="75" t="s">
        <v>1871</v>
      </c>
      <c r="B418" s="75" t="s">
        <v>1035</v>
      </c>
      <c r="C418" s="75">
        <v>1</v>
      </c>
      <c r="E418" s="75" t="s">
        <v>1821</v>
      </c>
      <c r="F418" s="75" t="s">
        <v>919</v>
      </c>
      <c r="G418" s="75" t="s">
        <v>1699</v>
      </c>
      <c r="H418" s="75">
        <v>14</v>
      </c>
      <c r="I418" s="77">
        <v>45832.368055555555</v>
      </c>
      <c r="J418" s="76">
        <v>45818</v>
      </c>
      <c r="K418" s="76">
        <v>45832</v>
      </c>
      <c r="L418" s="75" t="s">
        <v>2358</v>
      </c>
      <c r="N418" s="75">
        <v>0</v>
      </c>
    </row>
    <row r="419" spans="1:14" ht="21" customHeight="1">
      <c r="A419" s="75" t="s">
        <v>1679</v>
      </c>
      <c r="B419" s="75" t="s">
        <v>1055</v>
      </c>
      <c r="C419" s="75">
        <v>1</v>
      </c>
      <c r="E419" s="75" t="s">
        <v>59</v>
      </c>
      <c r="G419" s="75" t="s">
        <v>1597</v>
      </c>
      <c r="H419" s="75">
        <v>14</v>
      </c>
      <c r="I419" s="77">
        <v>45832.466666666667</v>
      </c>
      <c r="J419" s="76">
        <v>45818</v>
      </c>
      <c r="K419" s="76">
        <v>45833</v>
      </c>
      <c r="L419" s="75" t="s">
        <v>2317</v>
      </c>
      <c r="N419" s="75">
        <v>0</v>
      </c>
    </row>
    <row r="420" spans="1:14" ht="21" customHeight="1">
      <c r="A420" s="75" t="s">
        <v>1680</v>
      </c>
      <c r="B420" s="75" t="s">
        <v>1057</v>
      </c>
      <c r="C420" s="75">
        <v>1</v>
      </c>
      <c r="E420" s="75" t="s">
        <v>59</v>
      </c>
      <c r="G420" s="75" t="s">
        <v>1600</v>
      </c>
      <c r="H420" s="75">
        <v>14</v>
      </c>
      <c r="I420" s="77">
        <v>45832.466666666667</v>
      </c>
      <c r="J420" s="76">
        <v>45818</v>
      </c>
      <c r="K420" s="76">
        <v>45833</v>
      </c>
      <c r="L420" s="75" t="s">
        <v>2317</v>
      </c>
      <c r="N420" s="75">
        <v>0</v>
      </c>
    </row>
    <row r="421" spans="1:14" ht="21" customHeight="1">
      <c r="A421" s="75" t="s">
        <v>2365</v>
      </c>
      <c r="B421" s="75" t="s">
        <v>1058</v>
      </c>
      <c r="C421" s="75">
        <v>1</v>
      </c>
      <c r="E421" s="75" t="s">
        <v>1059</v>
      </c>
      <c r="F421" s="75" t="s">
        <v>25</v>
      </c>
      <c r="G421" s="75" t="s">
        <v>1695</v>
      </c>
      <c r="H421" s="75">
        <v>14</v>
      </c>
      <c r="I421" s="77">
        <v>45833.427083333336</v>
      </c>
      <c r="J421" s="76">
        <v>45819</v>
      </c>
      <c r="K421" s="76">
        <v>45833</v>
      </c>
      <c r="L421" s="75" t="s">
        <v>2366</v>
      </c>
      <c r="M421" s="75" t="s">
        <v>2235</v>
      </c>
      <c r="N421" s="75">
        <v>0</v>
      </c>
    </row>
    <row r="422" spans="1:14" ht="21" customHeight="1">
      <c r="A422" s="75" t="s">
        <v>1874</v>
      </c>
      <c r="B422" s="75" t="s">
        <v>1064</v>
      </c>
      <c r="C422" s="75">
        <v>1</v>
      </c>
      <c r="E422" s="75" t="s">
        <v>236</v>
      </c>
      <c r="F422" s="75" t="s">
        <v>238</v>
      </c>
      <c r="G422" s="75" t="s">
        <v>1758</v>
      </c>
      <c r="H422" s="75">
        <v>14</v>
      </c>
      <c r="I422" s="77">
        <v>45826.452777777777</v>
      </c>
      <c r="J422" s="76">
        <v>45812</v>
      </c>
      <c r="K422" s="76">
        <v>45834</v>
      </c>
      <c r="L422" s="75" t="s">
        <v>2358</v>
      </c>
      <c r="N422" s="75">
        <v>0</v>
      </c>
    </row>
    <row r="423" spans="1:14" ht="21" customHeight="1">
      <c r="A423" s="75" t="s">
        <v>1875</v>
      </c>
      <c r="B423" s="75" t="s">
        <v>1063</v>
      </c>
      <c r="C423" s="75">
        <v>1</v>
      </c>
      <c r="E423" s="75" t="s">
        <v>236</v>
      </c>
      <c r="F423" s="75" t="s">
        <v>238</v>
      </c>
      <c r="G423" s="75" t="s">
        <v>1699</v>
      </c>
      <c r="H423" s="75">
        <v>14</v>
      </c>
      <c r="I423" s="77">
        <v>45831.381944444445</v>
      </c>
      <c r="J423" s="76">
        <v>45817</v>
      </c>
      <c r="K423" s="76">
        <v>45834</v>
      </c>
      <c r="L423" s="75" t="s">
        <v>2358</v>
      </c>
      <c r="N423" s="75">
        <v>0</v>
      </c>
    </row>
    <row r="424" spans="1:14" ht="21" customHeight="1">
      <c r="A424" s="75" t="s">
        <v>1879</v>
      </c>
      <c r="B424" s="75" t="s">
        <v>1080</v>
      </c>
      <c r="C424" s="75">
        <v>1</v>
      </c>
      <c r="E424" s="75" t="s">
        <v>236</v>
      </c>
      <c r="F424" s="75" t="s">
        <v>238</v>
      </c>
      <c r="G424" s="75" t="s">
        <v>1758</v>
      </c>
      <c r="H424" s="75">
        <v>14</v>
      </c>
      <c r="I424" s="77">
        <v>45832.513194444444</v>
      </c>
      <c r="J424" s="76">
        <v>45818</v>
      </c>
      <c r="K424" s="76">
        <v>45834</v>
      </c>
      <c r="L424" s="75" t="s">
        <v>2358</v>
      </c>
      <c r="N424" s="75">
        <v>0</v>
      </c>
    </row>
    <row r="425" spans="1:14" ht="21" customHeight="1">
      <c r="A425" s="75" t="s">
        <v>1880</v>
      </c>
      <c r="B425" s="75" t="s">
        <v>1080</v>
      </c>
      <c r="C425" s="75">
        <v>2</v>
      </c>
      <c r="E425" s="75" t="s">
        <v>236</v>
      </c>
      <c r="F425" s="75" t="s">
        <v>238</v>
      </c>
      <c r="G425" s="75" t="s">
        <v>1758</v>
      </c>
      <c r="H425" s="75">
        <v>14</v>
      </c>
      <c r="I425" s="77">
        <v>45832.506944444445</v>
      </c>
      <c r="J425" s="76">
        <v>45818</v>
      </c>
      <c r="K425" s="76">
        <v>45834</v>
      </c>
      <c r="L425" s="75" t="s">
        <v>2358</v>
      </c>
      <c r="N425" s="75">
        <v>0</v>
      </c>
    </row>
    <row r="426" spans="1:14" ht="21" customHeight="1">
      <c r="A426" s="75" t="s">
        <v>2367</v>
      </c>
      <c r="B426" s="75" t="s">
        <v>1087</v>
      </c>
      <c r="C426" s="75">
        <v>1</v>
      </c>
      <c r="E426" s="75" t="s">
        <v>1088</v>
      </c>
      <c r="F426" s="75" t="s">
        <v>25</v>
      </c>
      <c r="G426" s="75" t="s">
        <v>1695</v>
      </c>
      <c r="H426" s="75">
        <v>14</v>
      </c>
      <c r="I426" s="77">
        <v>45832.277777777781</v>
      </c>
      <c r="J426" s="76">
        <v>45818</v>
      </c>
      <c r="K426" s="76">
        <v>45834</v>
      </c>
      <c r="L426" s="75" t="s">
        <v>2364</v>
      </c>
      <c r="N426" s="75">
        <v>0</v>
      </c>
    </row>
    <row r="427" spans="1:14" ht="21" customHeight="1">
      <c r="A427" s="75" t="s">
        <v>1878</v>
      </c>
      <c r="B427" s="75" t="s">
        <v>1079</v>
      </c>
      <c r="C427" s="75">
        <v>1</v>
      </c>
      <c r="E427" s="75" t="s">
        <v>236</v>
      </c>
      <c r="F427" s="75" t="s">
        <v>238</v>
      </c>
      <c r="G427" s="75" t="s">
        <v>1699</v>
      </c>
      <c r="H427" s="75">
        <v>14</v>
      </c>
      <c r="I427" s="77">
        <v>45833.476388888892</v>
      </c>
      <c r="J427" s="76">
        <v>45819</v>
      </c>
      <c r="K427" s="76">
        <v>45834</v>
      </c>
      <c r="L427" s="75" t="s">
        <v>2358</v>
      </c>
      <c r="N427" s="75">
        <v>0</v>
      </c>
    </row>
    <row r="428" spans="1:14" ht="21" customHeight="1">
      <c r="A428" s="75" t="s">
        <v>1687</v>
      </c>
      <c r="B428" s="75" t="s">
        <v>1083</v>
      </c>
      <c r="C428" s="75">
        <v>1</v>
      </c>
      <c r="E428" s="75" t="s">
        <v>59</v>
      </c>
      <c r="F428" s="75" t="s">
        <v>25</v>
      </c>
      <c r="G428" s="75" t="s">
        <v>1597</v>
      </c>
      <c r="H428" s="75">
        <v>14</v>
      </c>
      <c r="I428" s="77">
        <v>45833.558333333334</v>
      </c>
      <c r="J428" s="76">
        <v>45819</v>
      </c>
      <c r="K428" s="76">
        <v>45834</v>
      </c>
      <c r="L428" s="75" t="s">
        <v>2317</v>
      </c>
      <c r="N428" s="75">
        <v>0</v>
      </c>
    </row>
    <row r="429" spans="1:14" ht="21" customHeight="1">
      <c r="A429" s="75" t="s">
        <v>1688</v>
      </c>
      <c r="B429" s="75" t="s">
        <v>1086</v>
      </c>
      <c r="C429" s="75">
        <v>1</v>
      </c>
      <c r="E429" s="75" t="s">
        <v>59</v>
      </c>
      <c r="F429" s="75" t="s">
        <v>25</v>
      </c>
      <c r="G429" s="75" t="s">
        <v>1600</v>
      </c>
      <c r="H429" s="75">
        <v>14</v>
      </c>
      <c r="I429" s="77">
        <v>45833.558333333334</v>
      </c>
      <c r="J429" s="76">
        <v>45819</v>
      </c>
      <c r="K429" s="76">
        <v>45834</v>
      </c>
      <c r="L429" s="75" t="s">
        <v>2317</v>
      </c>
      <c r="N429" s="75">
        <v>0</v>
      </c>
    </row>
    <row r="430" spans="1:14" ht="21" customHeight="1">
      <c r="A430" s="75" t="s">
        <v>1692</v>
      </c>
      <c r="B430" s="75" t="s">
        <v>1109</v>
      </c>
      <c r="C430" s="75">
        <v>1</v>
      </c>
      <c r="E430" s="75" t="s">
        <v>59</v>
      </c>
      <c r="F430" s="75" t="s">
        <v>25</v>
      </c>
      <c r="G430" s="75" t="s">
        <v>1597</v>
      </c>
      <c r="H430" s="75">
        <v>14</v>
      </c>
      <c r="I430" s="77">
        <v>45834.625</v>
      </c>
      <c r="J430" s="76">
        <v>45820</v>
      </c>
      <c r="K430" s="76">
        <v>45835</v>
      </c>
      <c r="L430" s="75" t="s">
        <v>2317</v>
      </c>
    </row>
    <row r="431" spans="1:14" ht="21" customHeight="1">
      <c r="A431" s="75" t="s">
        <v>1891</v>
      </c>
      <c r="B431" s="75" t="s">
        <v>1112</v>
      </c>
      <c r="C431" s="75">
        <v>1</v>
      </c>
      <c r="E431" s="75" t="s">
        <v>236</v>
      </c>
      <c r="F431" s="75" t="s">
        <v>238</v>
      </c>
      <c r="G431" s="75" t="s">
        <v>1699</v>
      </c>
      <c r="H431" s="75">
        <v>14</v>
      </c>
      <c r="I431" s="77">
        <v>45834.090277777781</v>
      </c>
      <c r="J431" s="76">
        <v>45820</v>
      </c>
      <c r="K431" s="76">
        <v>45835</v>
      </c>
      <c r="L431" s="75" t="s">
        <v>2358</v>
      </c>
    </row>
  </sheetData>
  <autoFilter ref="A1:N431" xr:uid="{00000000-0001-0000-0700-000000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N1070"/>
  <sheetViews>
    <sheetView zoomScale="85" zoomScaleNormal="85" workbookViewId="0">
      <pane xSplit="1" ySplit="1" topLeftCell="B1005" activePane="bottomRight" state="frozen"/>
      <selection pane="bottomRight" activeCell="L1022" sqref="L1022"/>
      <selection pane="bottomLeft" activeCell="P9" sqref="P9"/>
      <selection pane="topRight" activeCell="P9" sqref="P9"/>
    </sheetView>
  </sheetViews>
  <sheetFormatPr defaultColWidth="9.140625" defaultRowHeight="21" customHeight="1"/>
  <cols>
    <col min="1" max="2" width="14.85546875" style="75" bestFit="1" customWidth="1"/>
    <col min="3" max="3" width="3.85546875" style="75" bestFit="1" customWidth="1"/>
    <col min="4" max="4" width="10.42578125" style="75" bestFit="1" customWidth="1"/>
    <col min="5" max="5" width="12.85546875" style="75" bestFit="1" customWidth="1"/>
    <col min="6" max="6" width="7.5703125" style="75" bestFit="1" customWidth="1"/>
    <col min="7" max="7" width="10" style="75" bestFit="1" customWidth="1"/>
    <col min="8" max="8" width="8.85546875" style="75" bestFit="1" customWidth="1"/>
    <col min="9" max="9" width="13.5703125" style="75" bestFit="1" customWidth="1"/>
    <col min="10" max="10" width="13.42578125" style="75" bestFit="1" customWidth="1"/>
    <col min="11" max="11" width="13" style="75" bestFit="1" customWidth="1"/>
    <col min="12" max="12" width="58.28515625" style="75" customWidth="1"/>
    <col min="13" max="13" width="50.5703125" style="75" bestFit="1" customWidth="1"/>
    <col min="14" max="14" width="17.5703125" style="75" bestFit="1" customWidth="1"/>
    <col min="15" max="16384" width="9.140625" style="75"/>
  </cols>
  <sheetData>
    <row r="1" spans="1:14" ht="21" customHeight="1">
      <c r="A1" s="73" t="s">
        <v>1583</v>
      </c>
      <c r="B1" s="73" t="s">
        <v>1583</v>
      </c>
      <c r="C1" s="73"/>
      <c r="D1" s="73" t="s">
        <v>1584</v>
      </c>
      <c r="E1" s="73" t="s">
        <v>1585</v>
      </c>
      <c r="F1" s="73" t="s">
        <v>3</v>
      </c>
      <c r="G1" s="73" t="s">
        <v>1586</v>
      </c>
      <c r="H1" s="73" t="s">
        <v>7</v>
      </c>
      <c r="I1" s="73" t="s">
        <v>1693</v>
      </c>
      <c r="J1" s="73" t="s">
        <v>1588</v>
      </c>
      <c r="K1" s="73" t="s">
        <v>5</v>
      </c>
      <c r="L1" s="73" t="s">
        <v>1589</v>
      </c>
      <c r="M1" s="73" t="s">
        <v>1590</v>
      </c>
      <c r="N1" s="73" t="s">
        <v>13</v>
      </c>
    </row>
    <row r="2" spans="1:14" ht="21" customHeight="1">
      <c r="A2" s="75" t="s">
        <v>2368</v>
      </c>
      <c r="B2" s="75" t="s">
        <v>58</v>
      </c>
      <c r="C2" s="75">
        <v>1</v>
      </c>
      <c r="E2" s="75" t="s">
        <v>59</v>
      </c>
      <c r="G2" s="75" t="s">
        <v>1597</v>
      </c>
      <c r="H2" s="75">
        <v>7</v>
      </c>
      <c r="I2" s="76">
        <v>45769</v>
      </c>
      <c r="J2" s="76">
        <v>45762</v>
      </c>
      <c r="K2" s="76">
        <v>45770</v>
      </c>
      <c r="L2" s="75" t="s">
        <v>2369</v>
      </c>
      <c r="N2" s="75">
        <v>0</v>
      </c>
    </row>
    <row r="3" spans="1:14" ht="21" customHeight="1">
      <c r="A3" s="75" t="s">
        <v>2370</v>
      </c>
      <c r="B3" s="75" t="s">
        <v>67</v>
      </c>
      <c r="C3" s="75">
        <v>1</v>
      </c>
      <c r="E3" s="75" t="s">
        <v>59</v>
      </c>
      <c r="F3" s="75" t="s">
        <v>25</v>
      </c>
      <c r="G3" s="75" t="s">
        <v>1597</v>
      </c>
      <c r="H3" s="75">
        <v>14</v>
      </c>
      <c r="I3" s="76">
        <v>45770</v>
      </c>
      <c r="J3" s="76">
        <v>45757</v>
      </c>
      <c r="K3" s="76">
        <v>45772</v>
      </c>
      <c r="L3" s="75" t="s">
        <v>2369</v>
      </c>
      <c r="N3" s="75">
        <v>0</v>
      </c>
    </row>
    <row r="4" spans="1:14" ht="21" customHeight="1">
      <c r="A4" s="75" t="s">
        <v>2371</v>
      </c>
      <c r="B4" s="75" t="s">
        <v>79</v>
      </c>
      <c r="C4" s="75">
        <v>1</v>
      </c>
      <c r="E4" s="75" t="s">
        <v>59</v>
      </c>
      <c r="G4" s="75" t="s">
        <v>1597</v>
      </c>
      <c r="H4" s="75">
        <v>14</v>
      </c>
      <c r="I4" s="76">
        <v>45777</v>
      </c>
      <c r="J4" s="76">
        <v>45764</v>
      </c>
      <c r="K4" s="76">
        <v>45779</v>
      </c>
      <c r="L4" s="75" t="s">
        <v>2369</v>
      </c>
      <c r="N4" s="75">
        <v>0</v>
      </c>
    </row>
    <row r="5" spans="1:14" ht="21" customHeight="1">
      <c r="A5" s="75" t="s">
        <v>2372</v>
      </c>
      <c r="B5" s="75" t="s">
        <v>82</v>
      </c>
      <c r="C5" s="75">
        <v>1</v>
      </c>
      <c r="E5" s="75" t="s">
        <v>59</v>
      </c>
      <c r="G5" s="75" t="s">
        <v>1597</v>
      </c>
      <c r="H5" s="75">
        <v>14</v>
      </c>
      <c r="I5" s="76">
        <v>45777</v>
      </c>
      <c r="J5" s="76">
        <v>45764</v>
      </c>
      <c r="K5" s="76">
        <v>45779</v>
      </c>
      <c r="L5" s="75" t="s">
        <v>2369</v>
      </c>
      <c r="N5" s="75">
        <v>0</v>
      </c>
    </row>
    <row r="6" spans="1:14" ht="21" customHeight="1">
      <c r="A6" s="75" t="s">
        <v>2373</v>
      </c>
      <c r="B6" s="75" t="s">
        <v>83</v>
      </c>
      <c r="C6" s="75">
        <v>1</v>
      </c>
      <c r="E6" s="75" t="s">
        <v>59</v>
      </c>
      <c r="G6" s="75" t="s">
        <v>1597</v>
      </c>
      <c r="H6" s="75">
        <v>14</v>
      </c>
      <c r="I6" s="76">
        <v>45781</v>
      </c>
      <c r="J6" s="76">
        <v>45768</v>
      </c>
      <c r="K6" s="76">
        <v>45783</v>
      </c>
      <c r="L6" s="75" t="s">
        <v>2369</v>
      </c>
      <c r="N6" s="75">
        <v>0</v>
      </c>
    </row>
    <row r="7" spans="1:14" ht="21" customHeight="1">
      <c r="A7" s="75" t="s">
        <v>2374</v>
      </c>
      <c r="B7" s="75" t="s">
        <v>84</v>
      </c>
      <c r="C7" s="75">
        <v>1</v>
      </c>
      <c r="E7" s="75" t="s">
        <v>59</v>
      </c>
      <c r="F7" s="75" t="s">
        <v>25</v>
      </c>
      <c r="G7" s="75" t="s">
        <v>1597</v>
      </c>
      <c r="H7" s="75">
        <v>14</v>
      </c>
      <c r="I7" s="76">
        <v>45782</v>
      </c>
      <c r="J7" s="76">
        <v>45769</v>
      </c>
      <c r="K7" s="76">
        <v>45784</v>
      </c>
      <c r="L7" s="75" t="s">
        <v>2369</v>
      </c>
      <c r="N7" s="75">
        <v>0</v>
      </c>
    </row>
    <row r="8" spans="1:14" ht="21" customHeight="1">
      <c r="A8" s="75" t="s">
        <v>2375</v>
      </c>
      <c r="B8" s="75" t="s">
        <v>97</v>
      </c>
      <c r="C8" s="75">
        <v>1</v>
      </c>
      <c r="E8" s="75" t="s">
        <v>59</v>
      </c>
      <c r="F8" s="75" t="s">
        <v>25</v>
      </c>
      <c r="G8" s="75" t="s">
        <v>1597</v>
      </c>
      <c r="H8" s="75">
        <v>14</v>
      </c>
      <c r="I8" s="76">
        <v>45784</v>
      </c>
      <c r="J8" s="76">
        <v>45771</v>
      </c>
      <c r="K8" s="76">
        <v>45786</v>
      </c>
      <c r="L8" s="75" t="s">
        <v>2369</v>
      </c>
      <c r="N8" s="75">
        <v>0</v>
      </c>
    </row>
    <row r="9" spans="1:14" ht="21" customHeight="1">
      <c r="A9" s="75" t="s">
        <v>2376</v>
      </c>
      <c r="B9" s="75" t="s">
        <v>99</v>
      </c>
      <c r="C9" s="75">
        <v>1</v>
      </c>
      <c r="E9" s="75" t="s">
        <v>59</v>
      </c>
      <c r="F9" s="75" t="s">
        <v>25</v>
      </c>
      <c r="G9" s="75" t="s">
        <v>1597</v>
      </c>
      <c r="H9" s="75">
        <v>14</v>
      </c>
      <c r="I9" s="76">
        <v>45784</v>
      </c>
      <c r="J9" s="76">
        <v>45771</v>
      </c>
      <c r="K9" s="76">
        <v>45786</v>
      </c>
      <c r="L9" s="75" t="s">
        <v>2369</v>
      </c>
      <c r="N9" s="75">
        <v>0</v>
      </c>
    </row>
    <row r="10" spans="1:14" ht="21" customHeight="1">
      <c r="A10" s="75" t="s">
        <v>2377</v>
      </c>
      <c r="B10" s="75" t="s">
        <v>108</v>
      </c>
      <c r="C10" s="75">
        <v>1</v>
      </c>
      <c r="E10" s="75" t="s">
        <v>59</v>
      </c>
      <c r="G10" s="75" t="s">
        <v>1597</v>
      </c>
      <c r="H10" s="75">
        <v>14</v>
      </c>
      <c r="I10" s="76">
        <v>45788</v>
      </c>
      <c r="J10" s="76">
        <v>45775</v>
      </c>
      <c r="K10" s="76">
        <v>45790</v>
      </c>
      <c r="L10" s="75" t="s">
        <v>2369</v>
      </c>
      <c r="N10" s="75">
        <v>0</v>
      </c>
    </row>
    <row r="11" spans="1:14" ht="21" customHeight="1">
      <c r="A11" s="75" t="s">
        <v>2378</v>
      </c>
      <c r="B11" s="75" t="s">
        <v>109</v>
      </c>
      <c r="C11" s="75">
        <v>1</v>
      </c>
      <c r="E11" s="75" t="s">
        <v>59</v>
      </c>
      <c r="G11" s="75" t="s">
        <v>1597</v>
      </c>
      <c r="H11" s="75">
        <v>14</v>
      </c>
      <c r="I11" s="76">
        <v>45788</v>
      </c>
      <c r="J11" s="76">
        <v>45775</v>
      </c>
      <c r="K11" s="76">
        <v>45790</v>
      </c>
      <c r="L11" s="75" t="s">
        <v>2369</v>
      </c>
      <c r="N11" s="75">
        <v>0</v>
      </c>
    </row>
    <row r="12" spans="1:14" ht="21" customHeight="1">
      <c r="A12" s="75" t="s">
        <v>2379</v>
      </c>
      <c r="B12" s="75" t="s">
        <v>123</v>
      </c>
      <c r="C12" s="75">
        <v>1</v>
      </c>
      <c r="E12" s="75" t="s">
        <v>59</v>
      </c>
      <c r="F12" s="75" t="s">
        <v>25</v>
      </c>
      <c r="G12" s="75" t="s">
        <v>1597</v>
      </c>
      <c r="H12" s="75">
        <v>14</v>
      </c>
      <c r="I12" s="76">
        <v>45790</v>
      </c>
      <c r="J12" s="76">
        <v>45777</v>
      </c>
      <c r="K12" s="76">
        <v>45792</v>
      </c>
      <c r="L12" s="75" t="s">
        <v>2369</v>
      </c>
      <c r="N12" s="75">
        <v>0</v>
      </c>
    </row>
    <row r="13" spans="1:14" ht="21" customHeight="1">
      <c r="A13" s="75" t="s">
        <v>2380</v>
      </c>
      <c r="B13" s="75" t="s">
        <v>130</v>
      </c>
      <c r="C13" s="75">
        <v>1</v>
      </c>
      <c r="E13" s="75" t="s">
        <v>131</v>
      </c>
      <c r="F13" s="75" t="s">
        <v>25</v>
      </c>
      <c r="G13" s="75" t="s">
        <v>1699</v>
      </c>
      <c r="H13" s="75">
        <v>6</v>
      </c>
      <c r="I13" s="76">
        <v>45791</v>
      </c>
      <c r="J13" s="76">
        <v>45784</v>
      </c>
      <c r="K13" s="76">
        <v>45792</v>
      </c>
      <c r="L13" s="75" t="s">
        <v>2381</v>
      </c>
      <c r="N13" s="75">
        <v>0</v>
      </c>
    </row>
    <row r="14" spans="1:14" ht="21" customHeight="1">
      <c r="A14" s="75" t="s">
        <v>2382</v>
      </c>
      <c r="B14" s="75" t="s">
        <v>139</v>
      </c>
      <c r="C14" s="75">
        <v>1</v>
      </c>
      <c r="E14" s="75" t="s">
        <v>140</v>
      </c>
      <c r="F14" s="75" t="s">
        <v>25</v>
      </c>
      <c r="G14" s="75" t="s">
        <v>1699</v>
      </c>
      <c r="H14" s="75">
        <v>7</v>
      </c>
      <c r="I14" s="76">
        <v>45791</v>
      </c>
      <c r="J14" s="76">
        <v>45785</v>
      </c>
      <c r="K14" s="76">
        <v>45793</v>
      </c>
      <c r="L14" s="75" t="s">
        <v>2383</v>
      </c>
      <c r="N14" s="75">
        <v>0</v>
      </c>
    </row>
    <row r="15" spans="1:14" ht="21" customHeight="1">
      <c r="A15" s="75" t="s">
        <v>2384</v>
      </c>
      <c r="B15" s="75" t="s">
        <v>143</v>
      </c>
      <c r="C15" s="75">
        <v>1</v>
      </c>
      <c r="E15" s="75" t="s">
        <v>144</v>
      </c>
      <c r="F15" s="75" t="s">
        <v>25</v>
      </c>
      <c r="G15" s="75" t="s">
        <v>1699</v>
      </c>
      <c r="H15" s="75">
        <v>7</v>
      </c>
      <c r="I15" s="76">
        <v>45791</v>
      </c>
      <c r="J15" s="76">
        <v>45785</v>
      </c>
      <c r="K15" s="76">
        <v>45793</v>
      </c>
      <c r="L15" s="75" t="s">
        <v>2385</v>
      </c>
      <c r="N15" s="75">
        <v>0</v>
      </c>
    </row>
    <row r="16" spans="1:14" ht="21" customHeight="1">
      <c r="A16" s="147" t="s">
        <v>2386</v>
      </c>
      <c r="B16" s="147" t="s">
        <v>153</v>
      </c>
      <c r="C16" s="147">
        <v>1</v>
      </c>
      <c r="D16" s="147" t="s">
        <v>1592</v>
      </c>
      <c r="E16" s="147" t="s">
        <v>75</v>
      </c>
      <c r="F16" s="147"/>
      <c r="G16" s="147" t="s">
        <v>1593</v>
      </c>
      <c r="H16" s="147">
        <v>6</v>
      </c>
      <c r="I16" s="149">
        <v>45796</v>
      </c>
      <c r="J16" s="149">
        <v>45788</v>
      </c>
      <c r="K16" s="149">
        <v>45796</v>
      </c>
      <c r="L16" s="147" t="s">
        <v>2387</v>
      </c>
      <c r="M16" s="147" t="s">
        <v>2388</v>
      </c>
      <c r="N16" s="75">
        <v>0</v>
      </c>
    </row>
    <row r="17" spans="1:14" ht="21" customHeight="1">
      <c r="A17" s="147" t="s">
        <v>2389</v>
      </c>
      <c r="B17" s="147" t="s">
        <v>153</v>
      </c>
      <c r="C17" s="147">
        <v>2</v>
      </c>
      <c r="D17" s="147" t="s">
        <v>1592</v>
      </c>
      <c r="E17" s="147" t="s">
        <v>75</v>
      </c>
      <c r="F17" s="147"/>
      <c r="G17" s="147" t="s">
        <v>1593</v>
      </c>
      <c r="H17" s="147">
        <v>6</v>
      </c>
      <c r="I17" s="149">
        <v>45796</v>
      </c>
      <c r="J17" s="149">
        <v>45788</v>
      </c>
      <c r="K17" s="149">
        <v>45796</v>
      </c>
      <c r="L17" s="147" t="s">
        <v>2387</v>
      </c>
      <c r="M17" s="147" t="s">
        <v>2388</v>
      </c>
      <c r="N17" s="75">
        <v>0</v>
      </c>
    </row>
    <row r="18" spans="1:14" ht="21" customHeight="1">
      <c r="A18" s="147" t="s">
        <v>2390</v>
      </c>
      <c r="B18" s="147" t="s">
        <v>153</v>
      </c>
      <c r="C18" s="147">
        <v>3</v>
      </c>
      <c r="D18" s="147" t="s">
        <v>1592</v>
      </c>
      <c r="E18" s="147" t="s">
        <v>75</v>
      </c>
      <c r="F18" s="147"/>
      <c r="G18" s="147" t="s">
        <v>1593</v>
      </c>
      <c r="H18" s="147">
        <v>6</v>
      </c>
      <c r="I18" s="149">
        <v>45796</v>
      </c>
      <c r="J18" s="149">
        <v>45788</v>
      </c>
      <c r="K18" s="149">
        <v>45796</v>
      </c>
      <c r="L18" s="147" t="s">
        <v>2387</v>
      </c>
      <c r="M18" s="147" t="s">
        <v>2388</v>
      </c>
      <c r="N18" s="75">
        <v>0</v>
      </c>
    </row>
    <row r="19" spans="1:14" ht="21" customHeight="1">
      <c r="A19" s="147" t="s">
        <v>2391</v>
      </c>
      <c r="B19" s="147" t="s">
        <v>153</v>
      </c>
      <c r="C19" s="147">
        <v>4</v>
      </c>
      <c r="D19" s="147" t="s">
        <v>1592</v>
      </c>
      <c r="E19" s="147" t="s">
        <v>75</v>
      </c>
      <c r="F19" s="147"/>
      <c r="G19" s="147" t="s">
        <v>1593</v>
      </c>
      <c r="H19" s="147">
        <v>6</v>
      </c>
      <c r="I19" s="149">
        <v>45796</v>
      </c>
      <c r="J19" s="149">
        <v>45788</v>
      </c>
      <c r="K19" s="149">
        <v>45796</v>
      </c>
      <c r="L19" s="147" t="s">
        <v>2387</v>
      </c>
      <c r="M19" s="147" t="s">
        <v>2388</v>
      </c>
      <c r="N19" s="75">
        <v>0</v>
      </c>
    </row>
    <row r="20" spans="1:14" ht="21" customHeight="1">
      <c r="A20" s="75" t="s">
        <v>2392</v>
      </c>
      <c r="B20" s="75" t="s">
        <v>157</v>
      </c>
      <c r="C20" s="75">
        <v>1</v>
      </c>
      <c r="E20" s="75" t="s">
        <v>59</v>
      </c>
      <c r="G20" s="75" t="s">
        <v>1597</v>
      </c>
      <c r="H20" s="75">
        <v>14</v>
      </c>
      <c r="I20" s="76">
        <v>45793</v>
      </c>
      <c r="J20" s="76">
        <v>45782</v>
      </c>
      <c r="K20" s="76">
        <v>45797</v>
      </c>
      <c r="L20" s="75" t="s">
        <v>2393</v>
      </c>
      <c r="M20" s="75" t="s">
        <v>2394</v>
      </c>
      <c r="N20" s="75">
        <v>0</v>
      </c>
    </row>
    <row r="21" spans="1:14" ht="21" customHeight="1">
      <c r="A21" s="75" t="s">
        <v>2395</v>
      </c>
      <c r="B21" s="75" t="s">
        <v>159</v>
      </c>
      <c r="C21" s="75">
        <v>1</v>
      </c>
      <c r="E21" s="75" t="s">
        <v>59</v>
      </c>
      <c r="F21" s="75" t="s">
        <v>25</v>
      </c>
      <c r="G21" s="75" t="s">
        <v>1597</v>
      </c>
      <c r="H21" s="75">
        <v>14</v>
      </c>
      <c r="I21" s="76">
        <v>45793</v>
      </c>
      <c r="J21" s="76">
        <v>45782</v>
      </c>
      <c r="K21" s="76">
        <v>45797</v>
      </c>
      <c r="L21" s="75" t="s">
        <v>2393</v>
      </c>
      <c r="M21" s="75" t="s">
        <v>2394</v>
      </c>
      <c r="N21" s="75">
        <v>0</v>
      </c>
    </row>
    <row r="22" spans="1:14" ht="21" customHeight="1">
      <c r="A22" s="75" t="s">
        <v>2396</v>
      </c>
      <c r="B22" s="75" t="s">
        <v>172</v>
      </c>
      <c r="C22" s="75">
        <v>1</v>
      </c>
      <c r="E22" s="75" t="s">
        <v>173</v>
      </c>
      <c r="G22" s="75" t="s">
        <v>1699</v>
      </c>
      <c r="H22" s="75">
        <v>14</v>
      </c>
      <c r="I22" s="76">
        <v>45794</v>
      </c>
      <c r="J22" s="76">
        <v>45783</v>
      </c>
      <c r="K22" s="76">
        <v>45798</v>
      </c>
      <c r="L22" s="75" t="s">
        <v>2393</v>
      </c>
      <c r="M22" s="75" t="s">
        <v>2394</v>
      </c>
      <c r="N22" s="75">
        <v>0</v>
      </c>
    </row>
    <row r="23" spans="1:14" ht="21" customHeight="1">
      <c r="A23" s="75" t="s">
        <v>2397</v>
      </c>
      <c r="B23" s="75" t="s">
        <v>176</v>
      </c>
      <c r="C23" s="75">
        <v>1</v>
      </c>
      <c r="E23" s="75" t="s">
        <v>177</v>
      </c>
      <c r="F23" s="75" t="s">
        <v>25</v>
      </c>
      <c r="G23" s="75" t="s">
        <v>1937</v>
      </c>
      <c r="H23" s="75">
        <v>7</v>
      </c>
      <c r="I23" s="76">
        <v>45796</v>
      </c>
      <c r="J23" s="76">
        <v>45790</v>
      </c>
      <c r="K23" s="76">
        <v>45798</v>
      </c>
      <c r="L23" s="75" t="s">
        <v>2385</v>
      </c>
      <c r="N23" s="75">
        <v>0</v>
      </c>
    </row>
    <row r="24" spans="1:14" ht="21" customHeight="1">
      <c r="A24" s="75" t="s">
        <v>2398</v>
      </c>
      <c r="B24" s="75" t="s">
        <v>179</v>
      </c>
      <c r="C24" s="75">
        <v>1</v>
      </c>
      <c r="E24" s="75" t="s">
        <v>180</v>
      </c>
      <c r="F24" s="75" t="s">
        <v>25</v>
      </c>
      <c r="G24" s="75" t="s">
        <v>1699</v>
      </c>
      <c r="H24" s="75">
        <v>7</v>
      </c>
      <c r="I24" s="76">
        <v>45796</v>
      </c>
      <c r="J24" s="76">
        <v>45790</v>
      </c>
      <c r="K24" s="76">
        <v>45798</v>
      </c>
      <c r="L24" s="75" t="s">
        <v>2385</v>
      </c>
      <c r="N24" s="75">
        <v>0</v>
      </c>
    </row>
    <row r="25" spans="1:14" ht="21" customHeight="1">
      <c r="A25" s="75" t="s">
        <v>2399</v>
      </c>
      <c r="B25" s="75" t="s">
        <v>182</v>
      </c>
      <c r="C25" s="75">
        <v>1</v>
      </c>
      <c r="E25" s="75" t="s">
        <v>183</v>
      </c>
      <c r="F25" s="75" t="s">
        <v>25</v>
      </c>
      <c r="G25" s="75" t="s">
        <v>1699</v>
      </c>
      <c r="H25" s="75">
        <v>7</v>
      </c>
      <c r="I25" s="76">
        <v>45796</v>
      </c>
      <c r="J25" s="76">
        <v>45790</v>
      </c>
      <c r="K25" s="76">
        <v>45798</v>
      </c>
      <c r="L25" s="75" t="s">
        <v>2385</v>
      </c>
      <c r="N25" s="75">
        <v>0</v>
      </c>
    </row>
    <row r="26" spans="1:14" ht="21" customHeight="1">
      <c r="A26" s="75" t="s">
        <v>2400</v>
      </c>
      <c r="B26" s="75" t="s">
        <v>182</v>
      </c>
      <c r="C26" s="75">
        <v>2</v>
      </c>
      <c r="E26" s="75" t="s">
        <v>183</v>
      </c>
      <c r="F26" s="75" t="s">
        <v>25</v>
      </c>
      <c r="G26" s="75" t="s">
        <v>1699</v>
      </c>
      <c r="H26" s="75">
        <v>7</v>
      </c>
      <c r="I26" s="76">
        <v>45796</v>
      </c>
      <c r="J26" s="76">
        <v>45790</v>
      </c>
      <c r="K26" s="76">
        <v>45798</v>
      </c>
      <c r="L26" s="75" t="s">
        <v>2385</v>
      </c>
      <c r="N26" s="75">
        <v>0</v>
      </c>
    </row>
    <row r="27" spans="1:14" ht="21" customHeight="1">
      <c r="A27" s="75" t="s">
        <v>2401</v>
      </c>
      <c r="B27" s="75" t="s">
        <v>182</v>
      </c>
      <c r="C27" s="75">
        <v>3</v>
      </c>
      <c r="E27" s="75" t="s">
        <v>183</v>
      </c>
      <c r="F27" s="75" t="s">
        <v>25</v>
      </c>
      <c r="G27" s="75" t="s">
        <v>1699</v>
      </c>
      <c r="H27" s="75">
        <v>7</v>
      </c>
      <c r="I27" s="76">
        <v>45796</v>
      </c>
      <c r="J27" s="76">
        <v>45790</v>
      </c>
      <c r="K27" s="76">
        <v>45798</v>
      </c>
      <c r="L27" s="75" t="s">
        <v>2385</v>
      </c>
      <c r="N27" s="75">
        <v>0</v>
      </c>
    </row>
    <row r="28" spans="1:14" ht="21" customHeight="1">
      <c r="A28" s="75" t="s">
        <v>2402</v>
      </c>
      <c r="B28" s="75" t="s">
        <v>185</v>
      </c>
      <c r="C28" s="75">
        <v>1</v>
      </c>
      <c r="E28" s="75" t="s">
        <v>144</v>
      </c>
      <c r="F28" s="75" t="s">
        <v>25</v>
      </c>
      <c r="G28" s="75" t="s">
        <v>1699</v>
      </c>
      <c r="H28" s="75">
        <v>7</v>
      </c>
      <c r="I28" s="76">
        <v>45796</v>
      </c>
      <c r="J28" s="76">
        <v>45790</v>
      </c>
      <c r="K28" s="76">
        <v>45798</v>
      </c>
      <c r="L28" s="75" t="s">
        <v>2385</v>
      </c>
      <c r="N28" s="75">
        <v>0</v>
      </c>
    </row>
    <row r="29" spans="1:14" ht="21" customHeight="1">
      <c r="A29" s="75" t="s">
        <v>2403</v>
      </c>
      <c r="B29" s="75" t="s">
        <v>188</v>
      </c>
      <c r="C29" s="75">
        <v>3</v>
      </c>
      <c r="D29" s="75" t="s">
        <v>1592</v>
      </c>
      <c r="E29" s="75" t="s">
        <v>23</v>
      </c>
      <c r="F29" s="75" t="s">
        <v>25</v>
      </c>
      <c r="G29" s="75" t="s">
        <v>1758</v>
      </c>
      <c r="H29" s="75">
        <v>7</v>
      </c>
      <c r="I29" s="76">
        <v>45797</v>
      </c>
      <c r="J29" s="76">
        <v>45791</v>
      </c>
      <c r="K29" s="76">
        <v>45798</v>
      </c>
      <c r="L29" s="75" t="s">
        <v>2404</v>
      </c>
      <c r="M29" s="75" t="s">
        <v>2405</v>
      </c>
      <c r="N29" s="75">
        <v>0</v>
      </c>
    </row>
    <row r="30" spans="1:14" ht="21" customHeight="1">
      <c r="A30" s="75" t="s">
        <v>2406</v>
      </c>
      <c r="B30" s="75" t="s">
        <v>191</v>
      </c>
      <c r="C30" s="75">
        <v>1</v>
      </c>
      <c r="D30" s="75" t="s">
        <v>1592</v>
      </c>
      <c r="E30" s="75" t="s">
        <v>192</v>
      </c>
      <c r="F30" s="75" t="s">
        <v>25</v>
      </c>
      <c r="G30" s="75" t="s">
        <v>1699</v>
      </c>
      <c r="H30" s="75">
        <v>6</v>
      </c>
      <c r="I30" s="76">
        <v>45797</v>
      </c>
      <c r="J30" s="76">
        <v>45791</v>
      </c>
      <c r="K30" s="76">
        <v>45798</v>
      </c>
      <c r="L30" s="75" t="s">
        <v>2385</v>
      </c>
      <c r="N30" s="75">
        <v>0</v>
      </c>
    </row>
    <row r="31" spans="1:14" ht="21" customHeight="1">
      <c r="A31" s="75" t="s">
        <v>2407</v>
      </c>
      <c r="B31" s="75" t="s">
        <v>191</v>
      </c>
      <c r="C31" s="75">
        <v>2</v>
      </c>
      <c r="D31" s="75" t="s">
        <v>1592</v>
      </c>
      <c r="E31" s="75" t="s">
        <v>192</v>
      </c>
      <c r="F31" s="75" t="s">
        <v>25</v>
      </c>
      <c r="G31" s="75" t="s">
        <v>1699</v>
      </c>
      <c r="H31" s="75">
        <v>6</v>
      </c>
      <c r="I31" s="76">
        <v>45797</v>
      </c>
      <c r="J31" s="76">
        <v>45791</v>
      </c>
      <c r="K31" s="76">
        <v>45798</v>
      </c>
      <c r="L31" s="75" t="s">
        <v>2385</v>
      </c>
      <c r="N31" s="75">
        <v>0</v>
      </c>
    </row>
    <row r="32" spans="1:14" ht="21" customHeight="1">
      <c r="A32" s="75" t="s">
        <v>2408</v>
      </c>
      <c r="B32" s="75" t="s">
        <v>194</v>
      </c>
      <c r="C32" s="75">
        <v>1</v>
      </c>
      <c r="D32" s="75" t="s">
        <v>1592</v>
      </c>
      <c r="E32" s="75" t="s">
        <v>192</v>
      </c>
      <c r="F32" s="75" t="s">
        <v>25</v>
      </c>
      <c r="G32" s="75" t="s">
        <v>1699</v>
      </c>
      <c r="H32" s="75">
        <v>6</v>
      </c>
      <c r="I32" s="76">
        <v>45797</v>
      </c>
      <c r="J32" s="76">
        <v>45789</v>
      </c>
      <c r="K32" s="76">
        <v>45798</v>
      </c>
      <c r="L32" s="75" t="s">
        <v>2385</v>
      </c>
      <c r="N32" s="75">
        <v>0</v>
      </c>
    </row>
    <row r="33" spans="1:14" ht="21" customHeight="1">
      <c r="A33" s="75" t="s">
        <v>2409</v>
      </c>
      <c r="B33" s="75" t="s">
        <v>197</v>
      </c>
      <c r="C33" s="75">
        <v>1</v>
      </c>
      <c r="E33" s="75" t="s">
        <v>59</v>
      </c>
      <c r="F33" s="75" t="s">
        <v>25</v>
      </c>
      <c r="G33" s="75" t="s">
        <v>1597</v>
      </c>
      <c r="H33" s="75">
        <v>14</v>
      </c>
      <c r="I33" s="76">
        <v>45796</v>
      </c>
      <c r="J33" s="76">
        <v>45785</v>
      </c>
      <c r="K33" s="76">
        <v>45800</v>
      </c>
      <c r="L33" s="75" t="s">
        <v>2393</v>
      </c>
      <c r="M33" s="75" t="s">
        <v>2394</v>
      </c>
      <c r="N33" s="75">
        <v>0</v>
      </c>
    </row>
    <row r="34" spans="1:14" ht="21" customHeight="1">
      <c r="A34" s="75" t="s">
        <v>2410</v>
      </c>
      <c r="B34" s="75" t="s">
        <v>200</v>
      </c>
      <c r="C34" s="75">
        <v>1</v>
      </c>
      <c r="E34" s="75" t="s">
        <v>59</v>
      </c>
      <c r="F34" s="75" t="s">
        <v>25</v>
      </c>
      <c r="G34" s="75" t="s">
        <v>1597</v>
      </c>
      <c r="H34" s="75">
        <v>14</v>
      </c>
      <c r="I34" s="76">
        <v>45796</v>
      </c>
      <c r="J34" s="76">
        <v>45785</v>
      </c>
      <c r="K34" s="76">
        <v>45800</v>
      </c>
      <c r="L34" s="75" t="s">
        <v>2393</v>
      </c>
      <c r="M34" s="75" t="s">
        <v>2394</v>
      </c>
      <c r="N34" s="75">
        <v>0</v>
      </c>
    </row>
    <row r="35" spans="1:14" ht="21" customHeight="1">
      <c r="A35" s="75" t="s">
        <v>2411</v>
      </c>
      <c r="B35" s="75" t="s">
        <v>201</v>
      </c>
      <c r="C35" s="75">
        <v>1</v>
      </c>
      <c r="E35" s="75" t="s">
        <v>144</v>
      </c>
      <c r="F35" s="75" t="s">
        <v>25</v>
      </c>
      <c r="G35" s="75" t="s">
        <v>1699</v>
      </c>
      <c r="H35" s="75">
        <v>7</v>
      </c>
      <c r="I35" s="76">
        <v>45798</v>
      </c>
      <c r="J35" s="76">
        <v>45792</v>
      </c>
      <c r="K35" s="76">
        <v>45800</v>
      </c>
      <c r="L35" s="75" t="s">
        <v>2385</v>
      </c>
      <c r="N35" s="75">
        <v>0</v>
      </c>
    </row>
    <row r="36" spans="1:14" ht="21" customHeight="1">
      <c r="A36" s="75" t="s">
        <v>2412</v>
      </c>
      <c r="B36" s="75" t="s">
        <v>327</v>
      </c>
      <c r="C36" s="75">
        <v>1</v>
      </c>
      <c r="D36" s="75" t="s">
        <v>1592</v>
      </c>
      <c r="E36" s="75" t="s">
        <v>254</v>
      </c>
      <c r="F36" s="75" t="s">
        <v>25</v>
      </c>
      <c r="G36" s="75" t="s">
        <v>1597</v>
      </c>
      <c r="H36" s="75">
        <v>6</v>
      </c>
      <c r="I36" s="76">
        <v>45802</v>
      </c>
      <c r="J36" s="76">
        <v>45797</v>
      </c>
      <c r="K36" s="76">
        <v>45803</v>
      </c>
      <c r="L36" s="75" t="s">
        <v>2413</v>
      </c>
      <c r="N36" s="75">
        <v>0</v>
      </c>
    </row>
    <row r="37" spans="1:14" ht="21" customHeight="1">
      <c r="A37" s="75" t="s">
        <v>2414</v>
      </c>
      <c r="B37" s="75" t="s">
        <v>327</v>
      </c>
      <c r="C37" s="75">
        <v>2</v>
      </c>
      <c r="D37" s="75" t="s">
        <v>1592</v>
      </c>
      <c r="E37" s="75" t="s">
        <v>254</v>
      </c>
      <c r="F37" s="75" t="s">
        <v>25</v>
      </c>
      <c r="G37" s="75" t="s">
        <v>1597</v>
      </c>
      <c r="H37" s="75">
        <v>6</v>
      </c>
      <c r="I37" s="76">
        <v>45802</v>
      </c>
      <c r="J37" s="76">
        <v>45797</v>
      </c>
      <c r="K37" s="76">
        <v>45803</v>
      </c>
      <c r="L37" s="75" t="s">
        <v>2413</v>
      </c>
      <c r="N37" s="75">
        <v>0</v>
      </c>
    </row>
    <row r="38" spans="1:14" ht="21" customHeight="1">
      <c r="A38" s="75" t="s">
        <v>2415</v>
      </c>
      <c r="B38" s="75" t="s">
        <v>327</v>
      </c>
      <c r="C38" s="75">
        <v>3</v>
      </c>
      <c r="D38" s="75" t="s">
        <v>1592</v>
      </c>
      <c r="E38" s="75" t="s">
        <v>254</v>
      </c>
      <c r="F38" s="75" t="s">
        <v>25</v>
      </c>
      <c r="G38" s="75" t="s">
        <v>1597</v>
      </c>
      <c r="H38" s="75">
        <v>6</v>
      </c>
      <c r="I38" s="76">
        <v>45802</v>
      </c>
      <c r="J38" s="76">
        <v>45797</v>
      </c>
      <c r="K38" s="76">
        <v>45803</v>
      </c>
      <c r="L38" s="75" t="s">
        <v>2413</v>
      </c>
      <c r="N38" s="75">
        <v>0</v>
      </c>
    </row>
    <row r="39" spans="1:14" ht="21" customHeight="1">
      <c r="A39" s="75" t="s">
        <v>2416</v>
      </c>
      <c r="B39" s="75" t="s">
        <v>327</v>
      </c>
      <c r="C39" s="75">
        <v>4</v>
      </c>
      <c r="D39" s="75" t="s">
        <v>1592</v>
      </c>
      <c r="E39" s="75" t="s">
        <v>254</v>
      </c>
      <c r="F39" s="75" t="s">
        <v>25</v>
      </c>
      <c r="G39" s="75" t="s">
        <v>1597</v>
      </c>
      <c r="H39" s="75">
        <v>6</v>
      </c>
      <c r="I39" s="76">
        <v>45802</v>
      </c>
      <c r="J39" s="76">
        <v>45796</v>
      </c>
      <c r="K39" s="76">
        <v>45803</v>
      </c>
      <c r="L39" s="75" t="s">
        <v>2413</v>
      </c>
      <c r="N39" s="75">
        <v>0</v>
      </c>
    </row>
    <row r="40" spans="1:14" ht="21" customHeight="1">
      <c r="A40" s="75" t="s">
        <v>2417</v>
      </c>
      <c r="B40" s="75" t="s">
        <v>331</v>
      </c>
      <c r="C40" s="75">
        <v>1</v>
      </c>
      <c r="D40" s="75" t="s">
        <v>1592</v>
      </c>
      <c r="E40" s="75" t="s">
        <v>254</v>
      </c>
      <c r="F40" s="75" t="s">
        <v>25</v>
      </c>
      <c r="G40" s="75" t="s">
        <v>1597</v>
      </c>
      <c r="H40" s="75">
        <v>6</v>
      </c>
      <c r="I40" s="76">
        <v>45802</v>
      </c>
      <c r="J40" s="76">
        <v>45795</v>
      </c>
      <c r="K40" s="76">
        <v>45803</v>
      </c>
      <c r="L40" s="75" t="s">
        <v>2413</v>
      </c>
      <c r="N40" s="75">
        <v>0</v>
      </c>
    </row>
    <row r="41" spans="1:14" ht="21" customHeight="1">
      <c r="A41" s="75" t="s">
        <v>2418</v>
      </c>
      <c r="B41" s="75" t="s">
        <v>331</v>
      </c>
      <c r="C41" s="75">
        <v>2</v>
      </c>
      <c r="D41" s="75" t="s">
        <v>1592</v>
      </c>
      <c r="E41" s="75" t="s">
        <v>254</v>
      </c>
      <c r="F41" s="75" t="s">
        <v>25</v>
      </c>
      <c r="G41" s="75" t="s">
        <v>1597</v>
      </c>
      <c r="H41" s="75">
        <v>6</v>
      </c>
      <c r="I41" s="76">
        <v>45802</v>
      </c>
      <c r="J41" s="76">
        <v>45795</v>
      </c>
      <c r="K41" s="76">
        <v>45803</v>
      </c>
      <c r="L41" s="75" t="s">
        <v>2413</v>
      </c>
      <c r="N41" s="75">
        <v>0</v>
      </c>
    </row>
    <row r="42" spans="1:14" ht="21" customHeight="1">
      <c r="A42" s="75" t="s">
        <v>2419</v>
      </c>
      <c r="B42" s="75" t="s">
        <v>331</v>
      </c>
      <c r="C42" s="75">
        <v>3</v>
      </c>
      <c r="D42" s="75" t="s">
        <v>1592</v>
      </c>
      <c r="E42" s="75" t="s">
        <v>254</v>
      </c>
      <c r="F42" s="75" t="s">
        <v>25</v>
      </c>
      <c r="G42" s="75" t="s">
        <v>1597</v>
      </c>
      <c r="H42" s="75">
        <v>6</v>
      </c>
      <c r="I42" s="76">
        <v>45802</v>
      </c>
      <c r="J42" s="76">
        <v>45795</v>
      </c>
      <c r="K42" s="76">
        <v>45803</v>
      </c>
      <c r="L42" s="75" t="s">
        <v>2413</v>
      </c>
      <c r="N42" s="75">
        <v>0</v>
      </c>
    </row>
    <row r="43" spans="1:14" ht="21" customHeight="1">
      <c r="A43" s="75" t="s">
        <v>2420</v>
      </c>
      <c r="B43" s="75" t="s">
        <v>331</v>
      </c>
      <c r="C43" s="75">
        <v>4</v>
      </c>
      <c r="D43" s="75" t="s">
        <v>1592</v>
      </c>
      <c r="E43" s="75" t="s">
        <v>254</v>
      </c>
      <c r="F43" s="75" t="s">
        <v>25</v>
      </c>
      <c r="G43" s="75" t="s">
        <v>1597</v>
      </c>
      <c r="H43" s="75">
        <v>6</v>
      </c>
      <c r="I43" s="76">
        <v>45802</v>
      </c>
      <c r="J43" s="76">
        <v>45796</v>
      </c>
      <c r="K43" s="76">
        <v>45803</v>
      </c>
      <c r="L43" s="75" t="s">
        <v>2413</v>
      </c>
      <c r="N43" s="75">
        <v>0</v>
      </c>
    </row>
    <row r="44" spans="1:14" ht="21" customHeight="1">
      <c r="A44" s="75" t="s">
        <v>2421</v>
      </c>
      <c r="B44" s="75" t="s">
        <v>331</v>
      </c>
      <c r="C44" s="75">
        <v>5</v>
      </c>
      <c r="D44" s="75" t="s">
        <v>1592</v>
      </c>
      <c r="E44" s="75" t="s">
        <v>254</v>
      </c>
      <c r="F44" s="75" t="s">
        <v>25</v>
      </c>
      <c r="G44" s="75" t="s">
        <v>1597</v>
      </c>
      <c r="H44" s="75">
        <v>6</v>
      </c>
      <c r="I44" s="76">
        <v>45802</v>
      </c>
      <c r="J44" s="76">
        <v>45796</v>
      </c>
      <c r="K44" s="76">
        <v>45803</v>
      </c>
      <c r="L44" s="75" t="s">
        <v>2413</v>
      </c>
      <c r="N44" s="75">
        <v>0</v>
      </c>
    </row>
    <row r="45" spans="1:14" ht="21" customHeight="1">
      <c r="A45" s="75" t="s">
        <v>2422</v>
      </c>
      <c r="B45" s="75" t="s">
        <v>331</v>
      </c>
      <c r="C45" s="75">
        <v>6</v>
      </c>
      <c r="D45" s="75" t="s">
        <v>1592</v>
      </c>
      <c r="E45" s="75" t="s">
        <v>254</v>
      </c>
      <c r="F45" s="75" t="s">
        <v>25</v>
      </c>
      <c r="G45" s="75" t="s">
        <v>1597</v>
      </c>
      <c r="H45" s="75">
        <v>6</v>
      </c>
      <c r="I45" s="76">
        <v>45802</v>
      </c>
      <c r="J45" s="76">
        <v>45796</v>
      </c>
      <c r="K45" s="76">
        <v>45803</v>
      </c>
      <c r="L45" s="75" t="s">
        <v>2413</v>
      </c>
      <c r="N45" s="75">
        <v>0</v>
      </c>
    </row>
    <row r="46" spans="1:14" ht="21" customHeight="1">
      <c r="A46" s="75" t="s">
        <v>2423</v>
      </c>
      <c r="B46" s="75" t="s">
        <v>216</v>
      </c>
      <c r="C46" s="75">
        <v>1</v>
      </c>
      <c r="E46" s="75" t="s">
        <v>59</v>
      </c>
      <c r="G46" s="75" t="s">
        <v>1597</v>
      </c>
      <c r="H46" s="75">
        <v>14</v>
      </c>
      <c r="I46" s="76">
        <v>45802</v>
      </c>
      <c r="J46" s="76">
        <v>45789</v>
      </c>
      <c r="K46" s="76">
        <v>45804</v>
      </c>
      <c r="L46" s="75" t="s">
        <v>2369</v>
      </c>
      <c r="N46" s="75">
        <v>0</v>
      </c>
    </row>
    <row r="47" spans="1:14" ht="21" customHeight="1">
      <c r="A47" s="75" t="s">
        <v>2424</v>
      </c>
      <c r="B47" s="75" t="s">
        <v>219</v>
      </c>
      <c r="C47" s="75">
        <v>1</v>
      </c>
      <c r="E47" s="75" t="s">
        <v>59</v>
      </c>
      <c r="G47" s="75" t="s">
        <v>1597</v>
      </c>
      <c r="H47" s="75">
        <v>14</v>
      </c>
      <c r="I47" s="76">
        <v>45802</v>
      </c>
      <c r="J47" s="76">
        <v>45789</v>
      </c>
      <c r="K47" s="76">
        <v>45804</v>
      </c>
      <c r="L47" s="75" t="s">
        <v>2369</v>
      </c>
      <c r="N47" s="75">
        <v>0</v>
      </c>
    </row>
    <row r="48" spans="1:14" ht="21" customHeight="1">
      <c r="A48" s="75" t="s">
        <v>2425</v>
      </c>
      <c r="B48" s="75" t="s">
        <v>220</v>
      </c>
      <c r="C48" s="75">
        <v>2</v>
      </c>
      <c r="E48" s="75" t="s">
        <v>105</v>
      </c>
      <c r="F48" s="75" t="s">
        <v>25</v>
      </c>
      <c r="G48" s="75" t="s">
        <v>1937</v>
      </c>
      <c r="H48" s="75">
        <v>6</v>
      </c>
      <c r="I48" s="76">
        <v>45804</v>
      </c>
      <c r="J48" s="76">
        <v>45797</v>
      </c>
      <c r="K48" s="76">
        <v>45804</v>
      </c>
      <c r="L48" s="75" t="s">
        <v>2426</v>
      </c>
      <c r="N48" s="75">
        <v>0</v>
      </c>
    </row>
    <row r="49" spans="1:14" ht="21" customHeight="1">
      <c r="A49" s="75" t="s">
        <v>2427</v>
      </c>
      <c r="B49" s="75" t="s">
        <v>257</v>
      </c>
      <c r="C49" s="75">
        <v>1</v>
      </c>
      <c r="E49" s="75" t="s">
        <v>2428</v>
      </c>
      <c r="F49" s="75" t="s">
        <v>94</v>
      </c>
      <c r="G49" s="75" t="s">
        <v>1699</v>
      </c>
      <c r="H49" s="75">
        <v>14</v>
      </c>
      <c r="I49" s="76">
        <v>45797</v>
      </c>
      <c r="J49" s="76">
        <v>45783</v>
      </c>
      <c r="K49" s="76">
        <v>45805</v>
      </c>
      <c r="L49" s="75" t="s">
        <v>2429</v>
      </c>
      <c r="M49" s="75" t="s">
        <v>2430</v>
      </c>
      <c r="N49" s="75">
        <v>0</v>
      </c>
    </row>
    <row r="50" spans="1:14" ht="21" customHeight="1">
      <c r="A50" s="75" t="s">
        <v>2431</v>
      </c>
      <c r="B50" s="75" t="s">
        <v>257</v>
      </c>
      <c r="C50" s="75">
        <v>2</v>
      </c>
      <c r="E50" s="75" t="s">
        <v>2428</v>
      </c>
      <c r="F50" s="75" t="s">
        <v>94</v>
      </c>
      <c r="G50" s="75" t="s">
        <v>1699</v>
      </c>
      <c r="H50" s="75">
        <v>14</v>
      </c>
      <c r="I50" s="76">
        <v>45797</v>
      </c>
      <c r="J50" s="76">
        <v>45783</v>
      </c>
      <c r="K50" s="76">
        <v>45805</v>
      </c>
      <c r="L50" s="75" t="s">
        <v>2429</v>
      </c>
      <c r="M50" s="75" t="s">
        <v>2430</v>
      </c>
      <c r="N50" s="75">
        <v>0</v>
      </c>
    </row>
    <row r="51" spans="1:14" ht="21" customHeight="1">
      <c r="A51" s="75" t="s">
        <v>2432</v>
      </c>
      <c r="B51" s="75" t="s">
        <v>257</v>
      </c>
      <c r="C51" s="75">
        <v>3</v>
      </c>
      <c r="E51" s="75" t="s">
        <v>2428</v>
      </c>
      <c r="F51" s="75" t="s">
        <v>94</v>
      </c>
      <c r="G51" s="75" t="s">
        <v>1699</v>
      </c>
      <c r="H51" s="75">
        <v>14</v>
      </c>
      <c r="I51" s="76">
        <v>45797</v>
      </c>
      <c r="J51" s="76">
        <v>45783</v>
      </c>
      <c r="K51" s="76">
        <v>45805</v>
      </c>
      <c r="L51" s="75" t="s">
        <v>2429</v>
      </c>
      <c r="M51" s="75" t="s">
        <v>2430</v>
      </c>
      <c r="N51" s="75">
        <v>0</v>
      </c>
    </row>
    <row r="52" spans="1:14" ht="21" customHeight="1">
      <c r="A52" s="75" t="s">
        <v>2433</v>
      </c>
      <c r="B52" s="75" t="s">
        <v>233</v>
      </c>
      <c r="C52" s="75">
        <v>1</v>
      </c>
      <c r="D52" s="75" t="s">
        <v>1592</v>
      </c>
      <c r="E52" s="75" t="s">
        <v>127</v>
      </c>
      <c r="F52" s="75" t="s">
        <v>25</v>
      </c>
      <c r="G52" s="75" t="s">
        <v>1699</v>
      </c>
      <c r="H52" s="75">
        <v>6</v>
      </c>
      <c r="I52" s="76">
        <v>45798</v>
      </c>
      <c r="J52" s="76">
        <v>45798</v>
      </c>
      <c r="K52" s="76">
        <v>45805</v>
      </c>
      <c r="L52" s="75" t="s">
        <v>2434</v>
      </c>
      <c r="N52" s="75">
        <v>0</v>
      </c>
    </row>
    <row r="53" spans="1:14" ht="21" customHeight="1">
      <c r="A53" s="75" t="s">
        <v>2435</v>
      </c>
      <c r="B53" s="75" t="s">
        <v>235</v>
      </c>
      <c r="C53" s="75">
        <v>1</v>
      </c>
      <c r="E53" s="75" t="s">
        <v>236</v>
      </c>
      <c r="F53" s="75" t="s">
        <v>238</v>
      </c>
      <c r="G53" s="75" t="s">
        <v>1758</v>
      </c>
      <c r="H53" s="75">
        <v>7</v>
      </c>
      <c r="I53" s="76">
        <v>45803</v>
      </c>
      <c r="J53" s="76">
        <v>45794</v>
      </c>
      <c r="K53" s="76">
        <v>45805</v>
      </c>
      <c r="L53" s="75" t="s">
        <v>2436</v>
      </c>
      <c r="M53" s="75" t="s">
        <v>2430</v>
      </c>
      <c r="N53" s="75">
        <v>0</v>
      </c>
    </row>
    <row r="54" spans="1:14" ht="21" customHeight="1">
      <c r="A54" s="75" t="s">
        <v>2437</v>
      </c>
      <c r="B54" s="75" t="s">
        <v>240</v>
      </c>
      <c r="C54" s="75">
        <v>1</v>
      </c>
      <c r="E54" s="75" t="s">
        <v>236</v>
      </c>
      <c r="F54" s="75" t="s">
        <v>238</v>
      </c>
      <c r="G54" s="75" t="s">
        <v>1699</v>
      </c>
      <c r="H54" s="75">
        <v>7</v>
      </c>
      <c r="I54" s="76">
        <v>45803</v>
      </c>
      <c r="J54" s="76">
        <v>45794</v>
      </c>
      <c r="K54" s="76">
        <v>45805</v>
      </c>
      <c r="L54" s="75" t="s">
        <v>2436</v>
      </c>
      <c r="M54" s="75" t="s">
        <v>2430</v>
      </c>
      <c r="N54" s="75">
        <v>0</v>
      </c>
    </row>
    <row r="55" spans="1:14" ht="21" customHeight="1">
      <c r="A55" s="75" t="s">
        <v>2438</v>
      </c>
      <c r="B55" s="75" t="s">
        <v>241</v>
      </c>
      <c r="C55" s="75">
        <v>1</v>
      </c>
      <c r="E55" s="75" t="s">
        <v>236</v>
      </c>
      <c r="F55" s="75" t="s">
        <v>238</v>
      </c>
      <c r="G55" s="75" t="s">
        <v>1699</v>
      </c>
      <c r="H55" s="75">
        <v>7</v>
      </c>
      <c r="I55" s="76">
        <v>45803</v>
      </c>
      <c r="J55" s="76">
        <v>45791</v>
      </c>
      <c r="K55" s="76">
        <v>45805</v>
      </c>
      <c r="L55" s="75" t="s">
        <v>2436</v>
      </c>
      <c r="M55" s="75" t="s">
        <v>2430</v>
      </c>
      <c r="N55" s="75">
        <v>0</v>
      </c>
    </row>
    <row r="56" spans="1:14" ht="21" customHeight="1">
      <c r="A56" s="75" t="s">
        <v>2439</v>
      </c>
      <c r="B56" s="75" t="s">
        <v>242</v>
      </c>
      <c r="C56" s="75">
        <v>1</v>
      </c>
      <c r="E56" s="75" t="s">
        <v>236</v>
      </c>
      <c r="F56" s="75" t="s">
        <v>238</v>
      </c>
      <c r="G56" s="75" t="s">
        <v>1699</v>
      </c>
      <c r="H56" s="75">
        <v>7</v>
      </c>
      <c r="I56" s="76">
        <v>45803</v>
      </c>
      <c r="J56" s="76">
        <v>45795</v>
      </c>
      <c r="K56" s="76">
        <v>45805</v>
      </c>
      <c r="L56" s="75" t="s">
        <v>2436</v>
      </c>
      <c r="M56" s="75" t="s">
        <v>2430</v>
      </c>
      <c r="N56" s="75">
        <v>0</v>
      </c>
    </row>
    <row r="57" spans="1:14" ht="21" customHeight="1">
      <c r="A57" s="75" t="s">
        <v>2440</v>
      </c>
      <c r="B57" s="75" t="s">
        <v>431</v>
      </c>
      <c r="C57" s="75">
        <v>1</v>
      </c>
      <c r="D57" s="75" t="s">
        <v>1592</v>
      </c>
      <c r="E57" s="75" t="s">
        <v>254</v>
      </c>
      <c r="F57" s="75" t="s">
        <v>25</v>
      </c>
      <c r="G57" s="75" t="s">
        <v>1597</v>
      </c>
      <c r="H57" s="75">
        <v>6</v>
      </c>
      <c r="I57" s="76">
        <v>45805</v>
      </c>
      <c r="J57" s="76">
        <v>45799</v>
      </c>
      <c r="K57" s="76">
        <v>45805</v>
      </c>
      <c r="L57" s="75" t="s">
        <v>2441</v>
      </c>
      <c r="N57" s="75">
        <v>0</v>
      </c>
    </row>
    <row r="58" spans="1:14" ht="21" customHeight="1">
      <c r="A58" s="75" t="s">
        <v>2442</v>
      </c>
      <c r="B58" s="75" t="s">
        <v>253</v>
      </c>
      <c r="C58" s="75">
        <v>1</v>
      </c>
      <c r="D58" s="75" t="s">
        <v>1592</v>
      </c>
      <c r="E58" s="75" t="s">
        <v>254</v>
      </c>
      <c r="F58" s="75" t="s">
        <v>25</v>
      </c>
      <c r="G58" s="75" t="s">
        <v>1597</v>
      </c>
      <c r="H58" s="75">
        <v>6</v>
      </c>
      <c r="I58" s="76">
        <v>45805</v>
      </c>
      <c r="J58" s="76">
        <v>45799</v>
      </c>
      <c r="K58" s="76">
        <v>45805</v>
      </c>
      <c r="L58" s="75" t="s">
        <v>2443</v>
      </c>
      <c r="M58" s="75" t="s">
        <v>2444</v>
      </c>
      <c r="N58" s="75">
        <v>0</v>
      </c>
    </row>
    <row r="59" spans="1:14" ht="21" customHeight="1">
      <c r="A59" s="75" t="s">
        <v>2445</v>
      </c>
      <c r="B59" s="75" t="s">
        <v>253</v>
      </c>
      <c r="C59" s="75">
        <v>2</v>
      </c>
      <c r="D59" s="75" t="s">
        <v>1592</v>
      </c>
      <c r="E59" s="75" t="s">
        <v>254</v>
      </c>
      <c r="F59" s="75" t="s">
        <v>25</v>
      </c>
      <c r="G59" s="75" t="s">
        <v>1597</v>
      </c>
      <c r="H59" s="75">
        <v>6</v>
      </c>
      <c r="I59" s="76">
        <v>45805</v>
      </c>
      <c r="J59" s="76">
        <v>45799</v>
      </c>
      <c r="K59" s="76">
        <v>45805</v>
      </c>
      <c r="L59" s="75" t="s">
        <v>2443</v>
      </c>
      <c r="M59" s="75" t="s">
        <v>2444</v>
      </c>
      <c r="N59" s="75">
        <v>0</v>
      </c>
    </row>
    <row r="60" spans="1:14" ht="21" customHeight="1">
      <c r="A60" s="75" t="s">
        <v>2446</v>
      </c>
      <c r="B60" s="75" t="s">
        <v>253</v>
      </c>
      <c r="C60" s="75">
        <v>3</v>
      </c>
      <c r="D60" s="75" t="s">
        <v>1592</v>
      </c>
      <c r="E60" s="75" t="s">
        <v>254</v>
      </c>
      <c r="F60" s="75" t="s">
        <v>25</v>
      </c>
      <c r="G60" s="75" t="s">
        <v>1597</v>
      </c>
      <c r="H60" s="75">
        <v>6</v>
      </c>
      <c r="I60" s="76">
        <v>45805</v>
      </c>
      <c r="J60" s="76">
        <v>45799</v>
      </c>
      <c r="K60" s="76">
        <v>45805</v>
      </c>
      <c r="L60" s="75" t="s">
        <v>2443</v>
      </c>
      <c r="M60" s="75" t="s">
        <v>2444</v>
      </c>
      <c r="N60" s="75">
        <v>0</v>
      </c>
    </row>
    <row r="61" spans="1:14" ht="21" customHeight="1">
      <c r="A61" s="75" t="s">
        <v>2447</v>
      </c>
      <c r="B61" s="75" t="s">
        <v>261</v>
      </c>
      <c r="C61" s="75">
        <v>1</v>
      </c>
      <c r="E61" s="75" t="s">
        <v>262</v>
      </c>
      <c r="F61" s="75" t="s">
        <v>264</v>
      </c>
      <c r="G61" s="75" t="s">
        <v>1699</v>
      </c>
      <c r="H61" s="75">
        <v>7</v>
      </c>
      <c r="I61" s="76">
        <v>45804</v>
      </c>
      <c r="J61" s="76">
        <v>45797</v>
      </c>
      <c r="K61" s="76">
        <v>45806</v>
      </c>
      <c r="L61" s="75" t="s">
        <v>2385</v>
      </c>
      <c r="N61" s="75">
        <v>0</v>
      </c>
    </row>
    <row r="62" spans="1:14" ht="21" customHeight="1">
      <c r="A62" s="75" t="s">
        <v>2448</v>
      </c>
      <c r="B62" s="75" t="s">
        <v>265</v>
      </c>
      <c r="C62" s="75">
        <v>1</v>
      </c>
      <c r="E62" s="75" t="s">
        <v>262</v>
      </c>
      <c r="F62" s="75" t="s">
        <v>25</v>
      </c>
      <c r="G62" s="75" t="s">
        <v>1699</v>
      </c>
      <c r="H62" s="75">
        <v>7</v>
      </c>
      <c r="I62" s="76">
        <v>45804</v>
      </c>
      <c r="J62" s="76">
        <v>45797</v>
      </c>
      <c r="K62" s="76">
        <v>45806</v>
      </c>
      <c r="L62" s="75" t="s">
        <v>2385</v>
      </c>
      <c r="N62" s="75">
        <v>0</v>
      </c>
    </row>
    <row r="63" spans="1:14" ht="21" customHeight="1">
      <c r="A63" s="75" t="s">
        <v>2449</v>
      </c>
      <c r="B63" s="75" t="s">
        <v>267</v>
      </c>
      <c r="C63" s="75">
        <v>1</v>
      </c>
      <c r="E63" s="75" t="s">
        <v>262</v>
      </c>
      <c r="F63" s="75" t="s">
        <v>25</v>
      </c>
      <c r="G63" s="75" t="s">
        <v>1699</v>
      </c>
      <c r="H63" s="75">
        <v>7</v>
      </c>
      <c r="I63" s="76">
        <v>45804</v>
      </c>
      <c r="J63" s="76">
        <v>45797</v>
      </c>
      <c r="K63" s="76">
        <v>45806</v>
      </c>
      <c r="L63" s="75" t="s">
        <v>2385</v>
      </c>
      <c r="N63" s="75">
        <v>0</v>
      </c>
    </row>
    <row r="64" spans="1:14" ht="21" customHeight="1">
      <c r="A64" s="75" t="s">
        <v>2450</v>
      </c>
      <c r="B64" s="75" t="s">
        <v>269</v>
      </c>
      <c r="C64" s="75">
        <v>1</v>
      </c>
      <c r="E64" s="75" t="s">
        <v>262</v>
      </c>
      <c r="F64" s="75" t="s">
        <v>25</v>
      </c>
      <c r="G64" s="75" t="s">
        <v>1699</v>
      </c>
      <c r="H64" s="75">
        <v>7</v>
      </c>
      <c r="I64" s="76">
        <v>45805</v>
      </c>
      <c r="J64" s="76">
        <v>45797</v>
      </c>
      <c r="K64" s="76">
        <v>45806</v>
      </c>
      <c r="L64" s="75" t="s">
        <v>2451</v>
      </c>
      <c r="N64" s="75">
        <v>0</v>
      </c>
    </row>
    <row r="65" spans="1:14" ht="21" customHeight="1">
      <c r="A65" s="75" t="s">
        <v>2452</v>
      </c>
      <c r="B65" s="75" t="s">
        <v>269</v>
      </c>
      <c r="C65" s="75">
        <v>2</v>
      </c>
      <c r="E65" s="75" t="s">
        <v>262</v>
      </c>
      <c r="F65" s="75" t="s">
        <v>25</v>
      </c>
      <c r="G65" s="75" t="s">
        <v>1699</v>
      </c>
      <c r="H65" s="75">
        <v>7</v>
      </c>
      <c r="I65" s="76">
        <v>45805</v>
      </c>
      <c r="J65" s="76">
        <v>45797</v>
      </c>
      <c r="K65" s="76">
        <v>45806</v>
      </c>
      <c r="L65" s="75" t="s">
        <v>2451</v>
      </c>
      <c r="N65" s="75">
        <v>0</v>
      </c>
    </row>
    <row r="66" spans="1:14" ht="21" customHeight="1">
      <c r="A66" s="75" t="s">
        <v>2453</v>
      </c>
      <c r="B66" s="75" t="s">
        <v>429</v>
      </c>
      <c r="C66" s="75">
        <v>4</v>
      </c>
      <c r="D66" s="75" t="s">
        <v>1592</v>
      </c>
      <c r="E66" s="75" t="s">
        <v>254</v>
      </c>
      <c r="F66" s="75" t="s">
        <v>25</v>
      </c>
      <c r="G66" s="75" t="s">
        <v>1597</v>
      </c>
      <c r="H66" s="75">
        <v>6</v>
      </c>
      <c r="I66" s="76">
        <v>45806</v>
      </c>
      <c r="J66" s="76">
        <v>45798</v>
      </c>
      <c r="K66" s="76">
        <v>45806</v>
      </c>
      <c r="L66" s="75" t="s">
        <v>2454</v>
      </c>
      <c r="M66" s="75" t="s">
        <v>2455</v>
      </c>
      <c r="N66" s="75">
        <v>0</v>
      </c>
    </row>
    <row r="67" spans="1:14" ht="21" customHeight="1">
      <c r="A67" s="75" t="s">
        <v>2456</v>
      </c>
      <c r="B67" s="75" t="s">
        <v>429</v>
      </c>
      <c r="C67" s="75">
        <v>7</v>
      </c>
      <c r="D67" s="75" t="s">
        <v>1592</v>
      </c>
      <c r="E67" s="75" t="s">
        <v>254</v>
      </c>
      <c r="F67" s="75" t="s">
        <v>25</v>
      </c>
      <c r="G67" s="75" t="s">
        <v>1597</v>
      </c>
      <c r="H67" s="75">
        <v>6</v>
      </c>
      <c r="I67" s="76">
        <v>45806</v>
      </c>
      <c r="J67" s="76">
        <v>45799</v>
      </c>
      <c r="K67" s="76">
        <v>45806</v>
      </c>
      <c r="L67" s="75" t="s">
        <v>2441</v>
      </c>
      <c r="N67" s="75">
        <v>0</v>
      </c>
    </row>
    <row r="68" spans="1:14" ht="21" customHeight="1">
      <c r="A68" s="75" t="s">
        <v>2457</v>
      </c>
      <c r="B68" s="75" t="s">
        <v>429</v>
      </c>
      <c r="C68" s="75">
        <v>8</v>
      </c>
      <c r="D68" s="75" t="s">
        <v>1592</v>
      </c>
      <c r="E68" s="75" t="s">
        <v>254</v>
      </c>
      <c r="F68" s="75" t="s">
        <v>25</v>
      </c>
      <c r="G68" s="75" t="s">
        <v>1597</v>
      </c>
      <c r="H68" s="75">
        <v>6</v>
      </c>
      <c r="I68" s="76">
        <v>45806</v>
      </c>
      <c r="J68" s="76">
        <v>45799</v>
      </c>
      <c r="K68" s="76">
        <v>45806</v>
      </c>
      <c r="L68" s="75" t="s">
        <v>2441</v>
      </c>
      <c r="N68" s="75">
        <v>0</v>
      </c>
    </row>
    <row r="69" spans="1:14" ht="21" customHeight="1">
      <c r="A69" s="75" t="s">
        <v>2458</v>
      </c>
      <c r="B69" s="75" t="s">
        <v>429</v>
      </c>
      <c r="C69" s="75">
        <v>9</v>
      </c>
      <c r="D69" s="75" t="s">
        <v>1592</v>
      </c>
      <c r="E69" s="75" t="s">
        <v>254</v>
      </c>
      <c r="F69" s="75" t="s">
        <v>25</v>
      </c>
      <c r="G69" s="75" t="s">
        <v>1597</v>
      </c>
      <c r="H69" s="75">
        <v>6</v>
      </c>
      <c r="I69" s="76">
        <v>45806</v>
      </c>
      <c r="J69" s="76">
        <v>45799</v>
      </c>
      <c r="K69" s="76">
        <v>45806</v>
      </c>
      <c r="L69" s="75" t="s">
        <v>2441</v>
      </c>
      <c r="N69" s="75">
        <v>0</v>
      </c>
    </row>
    <row r="70" spans="1:14" ht="21" customHeight="1">
      <c r="A70" s="75" t="s">
        <v>2459</v>
      </c>
      <c r="B70" s="75" t="s">
        <v>429</v>
      </c>
      <c r="C70" s="75">
        <v>10</v>
      </c>
      <c r="D70" s="75" t="s">
        <v>1592</v>
      </c>
      <c r="E70" s="75" t="s">
        <v>254</v>
      </c>
      <c r="F70" s="75" t="s">
        <v>25</v>
      </c>
      <c r="G70" s="75" t="s">
        <v>1597</v>
      </c>
      <c r="H70" s="75">
        <v>6</v>
      </c>
      <c r="I70" s="76">
        <v>45806</v>
      </c>
      <c r="J70" s="76">
        <v>45799</v>
      </c>
      <c r="K70" s="76">
        <v>45806</v>
      </c>
      <c r="L70" s="75" t="s">
        <v>2441</v>
      </c>
      <c r="N70" s="75">
        <v>0</v>
      </c>
    </row>
    <row r="71" spans="1:14" ht="21" customHeight="1">
      <c r="A71" s="75" t="s">
        <v>2460</v>
      </c>
      <c r="B71" s="75" t="s">
        <v>429</v>
      </c>
      <c r="C71" s="75">
        <v>11</v>
      </c>
      <c r="D71" s="75" t="s">
        <v>1592</v>
      </c>
      <c r="E71" s="75" t="s">
        <v>254</v>
      </c>
      <c r="F71" s="75" t="s">
        <v>25</v>
      </c>
      <c r="G71" s="75" t="s">
        <v>1597</v>
      </c>
      <c r="H71" s="75">
        <v>6</v>
      </c>
      <c r="I71" s="76">
        <v>45806</v>
      </c>
      <c r="J71" s="76">
        <v>45799</v>
      </c>
      <c r="K71" s="76">
        <v>45806</v>
      </c>
      <c r="L71" s="75" t="s">
        <v>2441</v>
      </c>
      <c r="N71" s="75">
        <v>0</v>
      </c>
    </row>
    <row r="72" spans="1:14" ht="21" customHeight="1">
      <c r="A72" s="75" t="s">
        <v>2461</v>
      </c>
      <c r="B72" s="75" t="s">
        <v>291</v>
      </c>
      <c r="C72" s="75">
        <v>1</v>
      </c>
      <c r="D72" s="75" t="s">
        <v>1592</v>
      </c>
      <c r="E72" s="75" t="s">
        <v>23</v>
      </c>
      <c r="F72" s="75" t="s">
        <v>25</v>
      </c>
      <c r="G72" s="75" t="s">
        <v>1758</v>
      </c>
      <c r="H72" s="75">
        <v>7</v>
      </c>
      <c r="I72" s="76">
        <v>45806</v>
      </c>
      <c r="J72" s="76">
        <v>45799</v>
      </c>
      <c r="K72" s="76">
        <v>45807</v>
      </c>
      <c r="L72" s="75" t="s">
        <v>2404</v>
      </c>
      <c r="M72" s="75" t="s">
        <v>2462</v>
      </c>
      <c r="N72" s="75">
        <v>0</v>
      </c>
    </row>
    <row r="73" spans="1:14" ht="21" customHeight="1">
      <c r="A73" s="75" t="s">
        <v>2463</v>
      </c>
      <c r="B73" s="75" t="s">
        <v>442</v>
      </c>
      <c r="C73" s="75">
        <v>1</v>
      </c>
      <c r="D73" s="75" t="s">
        <v>1592</v>
      </c>
      <c r="E73" s="75" t="s">
        <v>254</v>
      </c>
      <c r="F73" s="75" t="s">
        <v>25</v>
      </c>
      <c r="G73" s="75" t="s">
        <v>1597</v>
      </c>
      <c r="H73" s="75">
        <v>6</v>
      </c>
      <c r="I73" s="76">
        <v>45806</v>
      </c>
      <c r="J73" s="76">
        <v>45799</v>
      </c>
      <c r="K73" s="76">
        <v>45807</v>
      </c>
      <c r="L73" s="75" t="s">
        <v>2441</v>
      </c>
      <c r="N73" s="75">
        <v>0</v>
      </c>
    </row>
    <row r="74" spans="1:14" ht="21" customHeight="1">
      <c r="A74" s="75" t="s">
        <v>2464</v>
      </c>
      <c r="B74" s="75" t="s">
        <v>442</v>
      </c>
      <c r="C74" s="75">
        <v>2</v>
      </c>
      <c r="D74" s="75" t="s">
        <v>1592</v>
      </c>
      <c r="E74" s="75" t="s">
        <v>254</v>
      </c>
      <c r="F74" s="75" t="s">
        <v>25</v>
      </c>
      <c r="G74" s="75" t="s">
        <v>1597</v>
      </c>
      <c r="H74" s="75">
        <v>6</v>
      </c>
      <c r="I74" s="76">
        <v>45806</v>
      </c>
      <c r="J74" s="76">
        <v>45799</v>
      </c>
      <c r="K74" s="76">
        <v>45807</v>
      </c>
      <c r="L74" s="75" t="s">
        <v>2441</v>
      </c>
      <c r="N74" s="75">
        <v>0</v>
      </c>
    </row>
    <row r="75" spans="1:14" ht="21" customHeight="1">
      <c r="A75" s="75" t="s">
        <v>2465</v>
      </c>
      <c r="B75" s="75" t="s">
        <v>442</v>
      </c>
      <c r="C75" s="75">
        <v>3</v>
      </c>
      <c r="D75" s="75" t="s">
        <v>1592</v>
      </c>
      <c r="E75" s="75" t="s">
        <v>254</v>
      </c>
      <c r="F75" s="75" t="s">
        <v>25</v>
      </c>
      <c r="G75" s="75" t="s">
        <v>1597</v>
      </c>
      <c r="H75" s="75">
        <v>6</v>
      </c>
      <c r="I75" s="76">
        <v>45806</v>
      </c>
      <c r="J75" s="76">
        <v>45799</v>
      </c>
      <c r="K75" s="76">
        <v>45807</v>
      </c>
      <c r="L75" s="75" t="s">
        <v>2441</v>
      </c>
      <c r="N75" s="75">
        <v>0</v>
      </c>
    </row>
    <row r="76" spans="1:14" ht="21" customHeight="1">
      <c r="A76" s="75" t="s">
        <v>2466</v>
      </c>
      <c r="B76" s="75" t="s">
        <v>442</v>
      </c>
      <c r="C76" s="75">
        <v>4</v>
      </c>
      <c r="D76" s="75" t="s">
        <v>1592</v>
      </c>
      <c r="E76" s="75" t="s">
        <v>254</v>
      </c>
      <c r="F76" s="75" t="s">
        <v>25</v>
      </c>
      <c r="G76" s="75" t="s">
        <v>1845</v>
      </c>
      <c r="H76" s="75">
        <v>6</v>
      </c>
      <c r="I76" s="76">
        <v>45806</v>
      </c>
      <c r="J76" s="76">
        <v>45799</v>
      </c>
      <c r="K76" s="76">
        <v>45807</v>
      </c>
      <c r="L76" s="75" t="s">
        <v>2441</v>
      </c>
      <c r="N76" s="75">
        <v>0</v>
      </c>
    </row>
    <row r="77" spans="1:14" ht="21" customHeight="1">
      <c r="A77" s="75" t="s">
        <v>2467</v>
      </c>
      <c r="B77" s="75" t="s">
        <v>442</v>
      </c>
      <c r="C77" s="75">
        <v>5</v>
      </c>
      <c r="D77" s="75" t="s">
        <v>1592</v>
      </c>
      <c r="E77" s="75" t="s">
        <v>254</v>
      </c>
      <c r="F77" s="75" t="s">
        <v>25</v>
      </c>
      <c r="G77" s="75" t="s">
        <v>1597</v>
      </c>
      <c r="H77" s="75">
        <v>6</v>
      </c>
      <c r="I77" s="76">
        <v>45806</v>
      </c>
      <c r="J77" s="76">
        <v>45799</v>
      </c>
      <c r="K77" s="76">
        <v>45807</v>
      </c>
      <c r="L77" s="75" t="s">
        <v>2441</v>
      </c>
      <c r="N77" s="75">
        <v>0</v>
      </c>
    </row>
    <row r="78" spans="1:14" ht="21" customHeight="1">
      <c r="A78" s="75" t="s">
        <v>2468</v>
      </c>
      <c r="B78" s="75" t="s">
        <v>305</v>
      </c>
      <c r="C78" s="75">
        <v>4</v>
      </c>
      <c r="D78" s="75" t="s">
        <v>1592</v>
      </c>
      <c r="E78" s="75" t="s">
        <v>254</v>
      </c>
      <c r="F78" s="75" t="s">
        <v>25</v>
      </c>
      <c r="G78" s="75" t="s">
        <v>1912</v>
      </c>
      <c r="H78" s="75">
        <v>3</v>
      </c>
      <c r="I78" s="76">
        <v>45810</v>
      </c>
      <c r="J78" s="76">
        <v>45797</v>
      </c>
      <c r="K78" s="76">
        <v>45810</v>
      </c>
      <c r="L78" s="75" t="s">
        <v>2469</v>
      </c>
      <c r="N78" s="75">
        <v>0</v>
      </c>
    </row>
    <row r="79" spans="1:14" ht="21" customHeight="1">
      <c r="A79" s="75" t="s">
        <v>2470</v>
      </c>
      <c r="B79" s="75" t="s">
        <v>305</v>
      </c>
      <c r="C79" s="75">
        <v>5</v>
      </c>
      <c r="D79" s="75" t="s">
        <v>1592</v>
      </c>
      <c r="E79" s="75" t="s">
        <v>254</v>
      </c>
      <c r="F79" s="75" t="s">
        <v>25</v>
      </c>
      <c r="G79" s="75" t="s">
        <v>1912</v>
      </c>
      <c r="H79" s="75">
        <v>3</v>
      </c>
      <c r="I79" s="76">
        <v>45810</v>
      </c>
      <c r="J79" s="76">
        <v>45797</v>
      </c>
      <c r="K79" s="76">
        <v>45810</v>
      </c>
      <c r="L79" s="75" t="s">
        <v>2469</v>
      </c>
      <c r="N79" s="75">
        <v>0</v>
      </c>
    </row>
    <row r="80" spans="1:14" ht="21" customHeight="1">
      <c r="A80" s="75" t="s">
        <v>2471</v>
      </c>
      <c r="B80" s="75" t="s">
        <v>320</v>
      </c>
      <c r="C80" s="75">
        <v>1</v>
      </c>
      <c r="D80" s="75" t="s">
        <v>1592</v>
      </c>
      <c r="E80" s="75" t="s">
        <v>127</v>
      </c>
      <c r="F80" s="75" t="s">
        <v>25</v>
      </c>
      <c r="G80" s="75" t="s">
        <v>1699</v>
      </c>
      <c r="H80" s="75">
        <v>6</v>
      </c>
      <c r="I80" s="76">
        <v>45805</v>
      </c>
      <c r="J80" s="76">
        <v>45805</v>
      </c>
      <c r="K80" s="76">
        <v>45811</v>
      </c>
      <c r="L80" s="75" t="s">
        <v>2434</v>
      </c>
      <c r="N80" s="75">
        <v>0</v>
      </c>
    </row>
    <row r="81" spans="1:14" ht="21" customHeight="1">
      <c r="A81" s="75" t="s">
        <v>2472</v>
      </c>
      <c r="B81" s="75" t="s">
        <v>332</v>
      </c>
      <c r="C81" s="75">
        <v>1</v>
      </c>
      <c r="E81" s="75" t="s">
        <v>144</v>
      </c>
      <c r="F81" s="75" t="s">
        <v>25</v>
      </c>
      <c r="G81" s="75" t="s">
        <v>1699</v>
      </c>
      <c r="H81" s="75">
        <v>14</v>
      </c>
      <c r="I81" s="76">
        <v>45808</v>
      </c>
      <c r="J81" s="76">
        <v>45797</v>
      </c>
      <c r="K81" s="76">
        <v>45812</v>
      </c>
      <c r="L81" s="75" t="s">
        <v>2385</v>
      </c>
      <c r="N81" s="75">
        <v>0</v>
      </c>
    </row>
    <row r="82" spans="1:14" ht="21" customHeight="1">
      <c r="A82" s="75" t="s">
        <v>2473</v>
      </c>
      <c r="B82" s="75" t="s">
        <v>333</v>
      </c>
      <c r="C82" s="75">
        <v>2</v>
      </c>
      <c r="E82" s="75" t="s">
        <v>334</v>
      </c>
      <c r="F82" s="75" t="s">
        <v>25</v>
      </c>
      <c r="G82" s="75" t="s">
        <v>1699</v>
      </c>
      <c r="H82" s="75">
        <v>14</v>
      </c>
      <c r="I82" s="76">
        <v>45808</v>
      </c>
      <c r="J82" s="76">
        <v>45797</v>
      </c>
      <c r="K82" s="76">
        <v>45812</v>
      </c>
      <c r="L82" s="75" t="s">
        <v>2469</v>
      </c>
      <c r="N82" s="75">
        <v>0</v>
      </c>
    </row>
    <row r="83" spans="1:14" ht="21" customHeight="1">
      <c r="A83" s="75" t="s">
        <v>1596</v>
      </c>
      <c r="B83" s="75" t="s">
        <v>337</v>
      </c>
      <c r="C83" s="75">
        <v>1</v>
      </c>
      <c r="E83" s="75" t="s">
        <v>59</v>
      </c>
      <c r="F83" s="75" t="s">
        <v>25</v>
      </c>
      <c r="G83" s="75" t="s">
        <v>1597</v>
      </c>
      <c r="H83" s="75">
        <v>14</v>
      </c>
      <c r="I83" s="76">
        <v>45810</v>
      </c>
      <c r="J83" s="76">
        <v>45797</v>
      </c>
      <c r="K83" s="76">
        <v>45812</v>
      </c>
      <c r="L83" s="75" t="s">
        <v>2474</v>
      </c>
      <c r="N83" s="75">
        <v>0</v>
      </c>
    </row>
    <row r="84" spans="1:14" ht="21" customHeight="1">
      <c r="A84" s="75" t="s">
        <v>2475</v>
      </c>
      <c r="B84" s="75" t="s">
        <v>347</v>
      </c>
      <c r="C84" s="75">
        <v>1</v>
      </c>
      <c r="E84" s="75" t="s">
        <v>344</v>
      </c>
      <c r="F84" s="75" t="s">
        <v>25</v>
      </c>
      <c r="G84" s="75" t="s">
        <v>1699</v>
      </c>
      <c r="H84" s="75">
        <v>14</v>
      </c>
      <c r="I84" s="76">
        <v>45810</v>
      </c>
      <c r="J84" s="76">
        <v>45797</v>
      </c>
      <c r="K84" s="76">
        <v>45812</v>
      </c>
      <c r="L84" s="75" t="s">
        <v>2404</v>
      </c>
      <c r="M84" s="75" t="s">
        <v>2405</v>
      </c>
      <c r="N84" s="75">
        <v>0</v>
      </c>
    </row>
    <row r="85" spans="1:14" ht="21" customHeight="1">
      <c r="A85" s="75" t="s">
        <v>2476</v>
      </c>
      <c r="B85" s="75" t="s">
        <v>362</v>
      </c>
      <c r="C85" s="75">
        <v>1</v>
      </c>
      <c r="D85" s="75" t="s">
        <v>1592</v>
      </c>
      <c r="E85" s="75" t="s">
        <v>363</v>
      </c>
      <c r="F85" s="75" t="s">
        <v>25</v>
      </c>
      <c r="G85" s="75" t="s">
        <v>1699</v>
      </c>
      <c r="H85" s="75">
        <v>6</v>
      </c>
      <c r="I85" s="76">
        <v>45812</v>
      </c>
      <c r="J85" s="76">
        <v>45805</v>
      </c>
      <c r="K85" s="76">
        <v>45812</v>
      </c>
      <c r="L85" s="75" t="s">
        <v>2477</v>
      </c>
      <c r="N85" s="75">
        <v>0</v>
      </c>
    </row>
    <row r="86" spans="1:14" ht="21" customHeight="1">
      <c r="A86" s="75" t="s">
        <v>1606</v>
      </c>
      <c r="B86" s="75" t="s">
        <v>379</v>
      </c>
      <c r="C86" s="75">
        <v>1</v>
      </c>
      <c r="D86" s="75" t="s">
        <v>1592</v>
      </c>
      <c r="E86" s="75" t="s">
        <v>75</v>
      </c>
      <c r="F86" s="75" t="s">
        <v>214</v>
      </c>
      <c r="G86" s="75" t="s">
        <v>1593</v>
      </c>
      <c r="H86" s="75">
        <v>3</v>
      </c>
      <c r="I86" s="76">
        <v>45812</v>
      </c>
      <c r="J86" s="76">
        <v>45806</v>
      </c>
      <c r="K86" s="76">
        <v>45812</v>
      </c>
      <c r="L86" s="75" t="s">
        <v>2478</v>
      </c>
      <c r="N86" s="75">
        <v>0</v>
      </c>
    </row>
    <row r="87" spans="1:14" ht="21" customHeight="1">
      <c r="A87" s="75" t="s">
        <v>1694</v>
      </c>
      <c r="B87" s="75" t="s">
        <v>392</v>
      </c>
      <c r="C87" s="75">
        <v>1</v>
      </c>
      <c r="E87" s="75" t="s">
        <v>393</v>
      </c>
      <c r="F87" s="75" t="s">
        <v>25</v>
      </c>
      <c r="G87" s="75" t="s">
        <v>1695</v>
      </c>
      <c r="H87" s="75">
        <v>14</v>
      </c>
      <c r="I87" s="76">
        <v>45800</v>
      </c>
      <c r="J87" s="76">
        <v>45798</v>
      </c>
      <c r="K87" s="76">
        <v>45813</v>
      </c>
      <c r="L87" s="75" t="s">
        <v>2479</v>
      </c>
      <c r="N87" s="75">
        <v>0</v>
      </c>
    </row>
    <row r="88" spans="1:14" ht="21" customHeight="1">
      <c r="A88" s="75" t="s">
        <v>2480</v>
      </c>
      <c r="B88" s="75" t="s">
        <v>392</v>
      </c>
      <c r="C88" s="75" t="s">
        <v>1672</v>
      </c>
      <c r="E88" s="75" t="s">
        <v>393</v>
      </c>
      <c r="F88" s="75" t="s">
        <v>25</v>
      </c>
      <c r="G88" s="75" t="s">
        <v>1699</v>
      </c>
      <c r="H88" s="75">
        <v>14</v>
      </c>
      <c r="I88" s="76">
        <v>45805</v>
      </c>
      <c r="J88" s="76">
        <v>45798</v>
      </c>
      <c r="K88" s="76">
        <v>45813</v>
      </c>
      <c r="L88" s="75" t="s">
        <v>2481</v>
      </c>
      <c r="N88" s="75">
        <v>0</v>
      </c>
    </row>
    <row r="89" spans="1:14" ht="21" customHeight="1">
      <c r="A89" s="75" t="s">
        <v>2482</v>
      </c>
      <c r="B89" s="75" t="s">
        <v>388</v>
      </c>
      <c r="C89" s="75">
        <v>1</v>
      </c>
      <c r="E89" s="75" t="s">
        <v>389</v>
      </c>
      <c r="F89" s="75" t="s">
        <v>25</v>
      </c>
      <c r="G89" s="75" t="s">
        <v>1699</v>
      </c>
      <c r="H89" s="75">
        <v>14</v>
      </c>
      <c r="I89" s="76">
        <v>45811</v>
      </c>
      <c r="J89" s="76">
        <v>45799</v>
      </c>
      <c r="K89" s="76">
        <v>45813</v>
      </c>
      <c r="L89" s="75" t="s">
        <v>2483</v>
      </c>
      <c r="N89" s="75">
        <v>0</v>
      </c>
    </row>
    <row r="90" spans="1:14" ht="21" customHeight="1">
      <c r="A90" s="75" t="s">
        <v>2484</v>
      </c>
      <c r="B90" s="75" t="s">
        <v>392</v>
      </c>
      <c r="C90" s="75" t="s">
        <v>2485</v>
      </c>
      <c r="E90" s="75" t="s">
        <v>393</v>
      </c>
      <c r="F90" s="75" t="s">
        <v>25</v>
      </c>
      <c r="G90" s="75" t="s">
        <v>2486</v>
      </c>
      <c r="H90" s="75">
        <v>14</v>
      </c>
      <c r="I90" s="76">
        <v>45811</v>
      </c>
      <c r="J90" s="76">
        <v>45798</v>
      </c>
      <c r="K90" s="76">
        <v>45813</v>
      </c>
      <c r="L90" s="75" t="s">
        <v>2487</v>
      </c>
      <c r="N90" s="75">
        <v>0</v>
      </c>
    </row>
    <row r="91" spans="1:14" ht="21" customHeight="1">
      <c r="A91" s="75" t="s">
        <v>2488</v>
      </c>
      <c r="B91" s="75" t="s">
        <v>401</v>
      </c>
      <c r="C91" s="75">
        <v>1</v>
      </c>
      <c r="E91" s="75" t="s">
        <v>262</v>
      </c>
      <c r="F91" s="75" t="s">
        <v>264</v>
      </c>
      <c r="G91" s="75" t="s">
        <v>1699</v>
      </c>
      <c r="H91" s="75">
        <v>7</v>
      </c>
      <c r="I91" s="76">
        <v>45811</v>
      </c>
      <c r="J91" s="76">
        <v>45805</v>
      </c>
      <c r="K91" s="76">
        <v>45813</v>
      </c>
      <c r="L91" s="75" t="s">
        <v>2385</v>
      </c>
      <c r="N91" s="75">
        <v>0</v>
      </c>
    </row>
    <row r="92" spans="1:14" ht="21" customHeight="1">
      <c r="A92" s="75" t="s">
        <v>2489</v>
      </c>
      <c r="B92" s="75" t="s">
        <v>402</v>
      </c>
      <c r="C92" s="75">
        <v>1</v>
      </c>
      <c r="E92" s="75" t="s">
        <v>262</v>
      </c>
      <c r="F92" s="75" t="s">
        <v>25</v>
      </c>
      <c r="G92" s="75" t="s">
        <v>1699</v>
      </c>
      <c r="H92" s="75">
        <v>7</v>
      </c>
      <c r="I92" s="76">
        <v>45811</v>
      </c>
      <c r="J92" s="76">
        <v>45805</v>
      </c>
      <c r="K92" s="76">
        <v>45813</v>
      </c>
      <c r="L92" s="75" t="s">
        <v>2385</v>
      </c>
      <c r="N92" s="75">
        <v>0</v>
      </c>
    </row>
    <row r="93" spans="1:14" ht="21" customHeight="1">
      <c r="A93" s="75" t="s">
        <v>2490</v>
      </c>
      <c r="B93" s="75" t="s">
        <v>402</v>
      </c>
      <c r="C93" s="75">
        <v>2</v>
      </c>
      <c r="E93" s="75" t="s">
        <v>262</v>
      </c>
      <c r="F93" s="75" t="s">
        <v>25</v>
      </c>
      <c r="G93" s="75" t="s">
        <v>1699</v>
      </c>
      <c r="H93" s="75">
        <v>7</v>
      </c>
      <c r="I93" s="76">
        <v>45811</v>
      </c>
      <c r="J93" s="76">
        <v>45805</v>
      </c>
      <c r="K93" s="76">
        <v>45813</v>
      </c>
      <c r="L93" s="75" t="s">
        <v>2385</v>
      </c>
      <c r="N93" s="75">
        <v>0</v>
      </c>
    </row>
    <row r="94" spans="1:14" ht="21" customHeight="1">
      <c r="A94" s="75" t="s">
        <v>2491</v>
      </c>
      <c r="B94" s="75" t="s">
        <v>402</v>
      </c>
      <c r="C94" s="75">
        <v>3</v>
      </c>
      <c r="E94" s="75" t="s">
        <v>262</v>
      </c>
      <c r="F94" s="75" t="s">
        <v>25</v>
      </c>
      <c r="G94" s="75" t="s">
        <v>1699</v>
      </c>
      <c r="H94" s="75">
        <v>7</v>
      </c>
      <c r="I94" s="76">
        <v>45811</v>
      </c>
      <c r="J94" s="76">
        <v>45805</v>
      </c>
      <c r="K94" s="76">
        <v>45813</v>
      </c>
      <c r="L94" s="75" t="s">
        <v>2385</v>
      </c>
      <c r="N94" s="75">
        <v>0</v>
      </c>
    </row>
    <row r="95" spans="1:14" ht="21" customHeight="1">
      <c r="A95" s="75" t="s">
        <v>2492</v>
      </c>
      <c r="B95" s="75" t="s">
        <v>428</v>
      </c>
      <c r="C95" s="75">
        <v>3</v>
      </c>
      <c r="D95" s="75" t="s">
        <v>1592</v>
      </c>
      <c r="E95" s="75" t="s">
        <v>254</v>
      </c>
      <c r="F95" s="75" t="s">
        <v>25</v>
      </c>
      <c r="G95" s="75" t="s">
        <v>1912</v>
      </c>
      <c r="H95" s="75">
        <v>3</v>
      </c>
      <c r="I95" s="76">
        <v>45811</v>
      </c>
      <c r="J95" s="76">
        <v>45797</v>
      </c>
      <c r="K95" s="76">
        <v>45813</v>
      </c>
      <c r="L95" s="75" t="s">
        <v>2469</v>
      </c>
      <c r="N95" s="75">
        <v>0</v>
      </c>
    </row>
    <row r="96" spans="1:14" ht="21" customHeight="1">
      <c r="A96" s="75" t="s">
        <v>2493</v>
      </c>
      <c r="B96" s="75" t="s">
        <v>399</v>
      </c>
      <c r="C96" s="75" t="s">
        <v>1672</v>
      </c>
      <c r="E96" s="75" t="s">
        <v>397</v>
      </c>
      <c r="F96" s="75" t="s">
        <v>25</v>
      </c>
      <c r="G96" s="75" t="s">
        <v>1699</v>
      </c>
      <c r="H96" s="75">
        <v>7</v>
      </c>
      <c r="I96" s="76">
        <v>45812</v>
      </c>
      <c r="J96" s="76">
        <v>45805</v>
      </c>
      <c r="K96" s="76">
        <v>45813</v>
      </c>
      <c r="L96" s="75" t="s">
        <v>2494</v>
      </c>
      <c r="N96" s="75">
        <v>0</v>
      </c>
    </row>
    <row r="97" spans="1:14" ht="21" customHeight="1">
      <c r="A97" s="75" t="s">
        <v>2495</v>
      </c>
      <c r="B97" s="75" t="s">
        <v>406</v>
      </c>
      <c r="C97" s="75">
        <v>1</v>
      </c>
      <c r="E97" s="75" t="s">
        <v>262</v>
      </c>
      <c r="F97" s="75" t="s">
        <v>25</v>
      </c>
      <c r="G97" s="75" t="s">
        <v>1699</v>
      </c>
      <c r="H97" s="75">
        <v>7</v>
      </c>
      <c r="I97" s="76">
        <v>45812</v>
      </c>
      <c r="J97" s="76">
        <v>45805</v>
      </c>
      <c r="K97" s="76">
        <v>45813</v>
      </c>
      <c r="L97" s="75" t="s">
        <v>2451</v>
      </c>
      <c r="N97" s="75">
        <v>0</v>
      </c>
    </row>
    <row r="98" spans="1:14" ht="21" customHeight="1">
      <c r="A98" s="75" t="s">
        <v>2496</v>
      </c>
      <c r="B98" s="75" t="s">
        <v>408</v>
      </c>
      <c r="C98" s="75">
        <v>1</v>
      </c>
      <c r="E98" s="75" t="s">
        <v>262</v>
      </c>
      <c r="F98" s="75" t="s">
        <v>25</v>
      </c>
      <c r="G98" s="75" t="s">
        <v>1699</v>
      </c>
      <c r="H98" s="75">
        <v>7</v>
      </c>
      <c r="I98" s="76">
        <v>45812</v>
      </c>
      <c r="J98" s="76">
        <v>45805</v>
      </c>
      <c r="K98" s="76">
        <v>45813</v>
      </c>
      <c r="L98" s="75" t="s">
        <v>2451</v>
      </c>
      <c r="N98" s="75">
        <v>0</v>
      </c>
    </row>
    <row r="99" spans="1:14" ht="21" customHeight="1">
      <c r="A99" s="75" t="s">
        <v>1607</v>
      </c>
      <c r="B99" s="75" t="s">
        <v>410</v>
      </c>
      <c r="C99" s="75">
        <v>1</v>
      </c>
      <c r="D99" s="75" t="s">
        <v>1592</v>
      </c>
      <c r="E99" s="75" t="s">
        <v>75</v>
      </c>
      <c r="F99" s="75" t="s">
        <v>214</v>
      </c>
      <c r="G99" s="75" t="s">
        <v>1593</v>
      </c>
      <c r="H99" s="75">
        <v>6</v>
      </c>
      <c r="I99" s="76">
        <v>45813</v>
      </c>
      <c r="J99" s="76">
        <v>45806</v>
      </c>
      <c r="K99" s="76">
        <v>45813</v>
      </c>
      <c r="L99" s="75" t="s">
        <v>2497</v>
      </c>
      <c r="N99" s="75">
        <v>0</v>
      </c>
    </row>
    <row r="100" spans="1:14" ht="21" customHeight="1">
      <c r="A100" s="75" t="s">
        <v>1608</v>
      </c>
      <c r="B100" s="75" t="s">
        <v>410</v>
      </c>
      <c r="C100" s="75">
        <v>2</v>
      </c>
      <c r="D100" s="75" t="s">
        <v>1592</v>
      </c>
      <c r="E100" s="75" t="s">
        <v>75</v>
      </c>
      <c r="F100" s="75" t="s">
        <v>214</v>
      </c>
      <c r="G100" s="75" t="s">
        <v>1593</v>
      </c>
      <c r="H100" s="75">
        <v>6</v>
      </c>
      <c r="I100" s="76">
        <v>45813</v>
      </c>
      <c r="J100" s="76">
        <v>45806</v>
      </c>
      <c r="K100" s="76">
        <v>45813</v>
      </c>
      <c r="L100" s="75" t="s">
        <v>2497</v>
      </c>
      <c r="N100" s="75">
        <v>0</v>
      </c>
    </row>
    <row r="101" spans="1:14" ht="21" customHeight="1">
      <c r="A101" s="75" t="s">
        <v>1609</v>
      </c>
      <c r="B101" s="75" t="s">
        <v>410</v>
      </c>
      <c r="C101" s="75">
        <v>3</v>
      </c>
      <c r="D101" s="75" t="s">
        <v>1592</v>
      </c>
      <c r="E101" s="75" t="s">
        <v>75</v>
      </c>
      <c r="F101" s="75" t="s">
        <v>214</v>
      </c>
      <c r="G101" s="75" t="s">
        <v>1593</v>
      </c>
      <c r="H101" s="75">
        <v>6</v>
      </c>
      <c r="I101" s="76">
        <v>45813</v>
      </c>
      <c r="J101" s="76">
        <v>45806</v>
      </c>
      <c r="K101" s="76">
        <v>45813</v>
      </c>
      <c r="L101" s="75" t="s">
        <v>2497</v>
      </c>
      <c r="N101" s="75">
        <v>0</v>
      </c>
    </row>
    <row r="102" spans="1:14" ht="21" customHeight="1">
      <c r="A102" s="75" t="s">
        <v>1610</v>
      </c>
      <c r="B102" s="75" t="s">
        <v>410</v>
      </c>
      <c r="C102" s="75">
        <v>4</v>
      </c>
      <c r="D102" s="75" t="s">
        <v>1592</v>
      </c>
      <c r="E102" s="75" t="s">
        <v>75</v>
      </c>
      <c r="F102" s="75" t="s">
        <v>214</v>
      </c>
      <c r="G102" s="75" t="s">
        <v>1593</v>
      </c>
      <c r="H102" s="75">
        <v>6</v>
      </c>
      <c r="I102" s="76">
        <v>45813</v>
      </c>
      <c r="J102" s="76">
        <v>45806</v>
      </c>
      <c r="K102" s="76">
        <v>45813</v>
      </c>
      <c r="L102" s="75" t="s">
        <v>2497</v>
      </c>
      <c r="N102" s="75">
        <v>0</v>
      </c>
    </row>
    <row r="103" spans="1:14" ht="21" customHeight="1">
      <c r="A103" s="75" t="s">
        <v>1611</v>
      </c>
      <c r="B103" s="75" t="s">
        <v>410</v>
      </c>
      <c r="C103" s="75">
        <v>5</v>
      </c>
      <c r="D103" s="75" t="s">
        <v>1592</v>
      </c>
      <c r="E103" s="75" t="s">
        <v>75</v>
      </c>
      <c r="F103" s="75" t="s">
        <v>214</v>
      </c>
      <c r="G103" s="75" t="s">
        <v>1593</v>
      </c>
      <c r="H103" s="75">
        <v>6</v>
      </c>
      <c r="I103" s="76">
        <v>45813</v>
      </c>
      <c r="J103" s="76">
        <v>45806</v>
      </c>
      <c r="K103" s="76">
        <v>45813</v>
      </c>
      <c r="L103" s="75" t="s">
        <v>2497</v>
      </c>
      <c r="N103" s="75">
        <v>0</v>
      </c>
    </row>
    <row r="104" spans="1:14" ht="21" customHeight="1">
      <c r="A104" s="75" t="s">
        <v>1612</v>
      </c>
      <c r="B104" s="75" t="s">
        <v>410</v>
      </c>
      <c r="C104" s="75">
        <v>6</v>
      </c>
      <c r="D104" s="75" t="s">
        <v>1592</v>
      </c>
      <c r="E104" s="75" t="s">
        <v>75</v>
      </c>
      <c r="F104" s="75" t="s">
        <v>214</v>
      </c>
      <c r="G104" s="75" t="s">
        <v>1593</v>
      </c>
      <c r="H104" s="75">
        <v>6</v>
      </c>
      <c r="I104" s="76">
        <v>45813</v>
      </c>
      <c r="J104" s="76">
        <v>45806</v>
      </c>
      <c r="K104" s="76">
        <v>45813</v>
      </c>
      <c r="L104" s="75" t="s">
        <v>2497</v>
      </c>
      <c r="N104" s="75">
        <v>0</v>
      </c>
    </row>
    <row r="105" spans="1:14" ht="21" customHeight="1">
      <c r="A105" s="75" t="s">
        <v>2498</v>
      </c>
      <c r="B105" s="75" t="s">
        <v>435</v>
      </c>
      <c r="C105" s="75">
        <v>1</v>
      </c>
      <c r="E105" s="75" t="s">
        <v>144</v>
      </c>
      <c r="F105" s="75" t="s">
        <v>25</v>
      </c>
      <c r="G105" s="75" t="s">
        <v>1699</v>
      </c>
      <c r="H105" s="75">
        <v>14</v>
      </c>
      <c r="I105" s="76">
        <v>45810</v>
      </c>
      <c r="J105" s="76">
        <v>45799</v>
      </c>
      <c r="K105" s="76">
        <v>45814</v>
      </c>
      <c r="L105" s="75" t="s">
        <v>2385</v>
      </c>
      <c r="N105" s="75">
        <v>0</v>
      </c>
    </row>
    <row r="106" spans="1:14" ht="21" customHeight="1">
      <c r="A106" s="75" t="s">
        <v>2499</v>
      </c>
      <c r="B106" s="75" t="s">
        <v>436</v>
      </c>
      <c r="C106" s="75">
        <v>1</v>
      </c>
      <c r="E106" s="75" t="s">
        <v>437</v>
      </c>
      <c r="F106" s="75" t="s">
        <v>25</v>
      </c>
      <c r="G106" s="75" t="s">
        <v>1699</v>
      </c>
      <c r="H106" s="75">
        <v>14</v>
      </c>
      <c r="I106" s="76">
        <v>45810</v>
      </c>
      <c r="J106" s="76">
        <v>45799</v>
      </c>
      <c r="K106" s="76">
        <v>45814</v>
      </c>
      <c r="L106" s="75" t="s">
        <v>2500</v>
      </c>
      <c r="N106" s="75">
        <v>0</v>
      </c>
    </row>
    <row r="107" spans="1:14" ht="21" customHeight="1">
      <c r="A107" s="75" t="s">
        <v>2501</v>
      </c>
      <c r="B107" s="75" t="s">
        <v>440</v>
      </c>
      <c r="C107" s="75">
        <v>1</v>
      </c>
      <c r="E107" s="75" t="s">
        <v>437</v>
      </c>
      <c r="F107" s="75" t="s">
        <v>25</v>
      </c>
      <c r="G107" s="75" t="s">
        <v>1699</v>
      </c>
      <c r="H107" s="75">
        <v>14</v>
      </c>
      <c r="I107" s="76">
        <v>45810</v>
      </c>
      <c r="J107" s="76">
        <v>45799</v>
      </c>
      <c r="K107" s="76">
        <v>45814</v>
      </c>
      <c r="L107" s="75" t="s">
        <v>2500</v>
      </c>
      <c r="N107" s="75">
        <v>0</v>
      </c>
    </row>
    <row r="108" spans="1:14" ht="21" customHeight="1">
      <c r="A108" s="75" t="s">
        <v>2502</v>
      </c>
      <c r="B108" s="75" t="s">
        <v>433</v>
      </c>
      <c r="C108" s="75" t="s">
        <v>1672</v>
      </c>
      <c r="E108" s="75" t="s">
        <v>41</v>
      </c>
      <c r="F108" s="75" t="s">
        <v>25</v>
      </c>
      <c r="G108" s="75" t="s">
        <v>1937</v>
      </c>
      <c r="H108" s="75">
        <v>14</v>
      </c>
      <c r="I108" s="76">
        <v>45812</v>
      </c>
      <c r="J108" s="76">
        <v>45799</v>
      </c>
      <c r="K108" s="76">
        <v>45814</v>
      </c>
      <c r="L108" s="75" t="s">
        <v>2494</v>
      </c>
      <c r="N108" s="75">
        <v>0</v>
      </c>
    </row>
    <row r="109" spans="1:14" ht="21" customHeight="1">
      <c r="A109" s="75" t="s">
        <v>2503</v>
      </c>
      <c r="B109" s="75" t="s">
        <v>433</v>
      </c>
      <c r="C109" s="75" t="s">
        <v>2504</v>
      </c>
      <c r="E109" s="75" t="s">
        <v>41</v>
      </c>
      <c r="F109" s="75" t="s">
        <v>25</v>
      </c>
      <c r="G109" s="75" t="s">
        <v>2505</v>
      </c>
      <c r="H109" s="75">
        <v>14</v>
      </c>
      <c r="I109" s="76">
        <v>45812</v>
      </c>
      <c r="J109" s="76">
        <v>45799</v>
      </c>
      <c r="K109" s="76">
        <v>45814</v>
      </c>
      <c r="L109" s="75" t="s">
        <v>2494</v>
      </c>
      <c r="N109" s="75">
        <v>0</v>
      </c>
    </row>
    <row r="110" spans="1:14" ht="21" customHeight="1">
      <c r="A110" s="75" t="s">
        <v>2506</v>
      </c>
      <c r="B110" s="75" t="s">
        <v>461</v>
      </c>
      <c r="C110" s="75">
        <v>2</v>
      </c>
      <c r="E110" s="75" t="s">
        <v>105</v>
      </c>
      <c r="F110" s="75" t="s">
        <v>25</v>
      </c>
      <c r="G110" s="75" t="s">
        <v>1937</v>
      </c>
      <c r="H110" s="75">
        <v>6</v>
      </c>
      <c r="I110" s="76">
        <v>45811</v>
      </c>
      <c r="J110" s="76">
        <v>45804</v>
      </c>
      <c r="K110" s="76">
        <v>45817</v>
      </c>
      <c r="L110" s="75" t="s">
        <v>2507</v>
      </c>
      <c r="N110" s="75">
        <v>0</v>
      </c>
    </row>
    <row r="111" spans="1:14" ht="21" customHeight="1">
      <c r="A111" s="75" t="s">
        <v>2508</v>
      </c>
      <c r="B111" s="75" t="s">
        <v>449</v>
      </c>
      <c r="C111" s="75">
        <v>2</v>
      </c>
      <c r="D111" s="75" t="s">
        <v>1592</v>
      </c>
      <c r="E111" s="75" t="s">
        <v>75</v>
      </c>
      <c r="F111" s="75" t="s">
        <v>214</v>
      </c>
      <c r="G111" s="75" t="s">
        <v>1758</v>
      </c>
      <c r="H111" s="75">
        <v>6</v>
      </c>
      <c r="I111" s="76">
        <v>45816</v>
      </c>
      <c r="J111" s="76">
        <v>45806</v>
      </c>
      <c r="K111" s="76">
        <v>45817</v>
      </c>
      <c r="L111" s="75" t="s">
        <v>2509</v>
      </c>
      <c r="N111" s="75">
        <v>0</v>
      </c>
    </row>
    <row r="112" spans="1:14" ht="21" customHeight="1">
      <c r="A112" s="75" t="s">
        <v>2510</v>
      </c>
      <c r="B112" s="75" t="s">
        <v>449</v>
      </c>
      <c r="C112" s="75">
        <v>3</v>
      </c>
      <c r="D112" s="75" t="s">
        <v>1592</v>
      </c>
      <c r="E112" s="75" t="s">
        <v>75</v>
      </c>
      <c r="F112" s="75" t="s">
        <v>214</v>
      </c>
      <c r="G112" s="75" t="s">
        <v>1758</v>
      </c>
      <c r="H112" s="75">
        <v>6</v>
      </c>
      <c r="I112" s="76">
        <v>45816</v>
      </c>
      <c r="J112" s="76">
        <v>45806</v>
      </c>
      <c r="K112" s="76">
        <v>45817</v>
      </c>
      <c r="L112" s="75" t="s">
        <v>2509</v>
      </c>
      <c r="N112" s="75">
        <v>0</v>
      </c>
    </row>
    <row r="113" spans="1:14" ht="21" customHeight="1">
      <c r="A113" s="75" t="s">
        <v>2511</v>
      </c>
      <c r="B113" s="75" t="s">
        <v>449</v>
      </c>
      <c r="C113" s="75">
        <v>4</v>
      </c>
      <c r="D113" s="75" t="s">
        <v>1592</v>
      </c>
      <c r="E113" s="75" t="s">
        <v>75</v>
      </c>
      <c r="F113" s="75" t="s">
        <v>214</v>
      </c>
      <c r="G113" s="75" t="s">
        <v>1758</v>
      </c>
      <c r="H113" s="75">
        <v>6</v>
      </c>
      <c r="I113" s="76">
        <v>45816</v>
      </c>
      <c r="J113" s="76">
        <v>45806</v>
      </c>
      <c r="K113" s="76">
        <v>45817</v>
      </c>
      <c r="L113" s="75" t="s">
        <v>2509</v>
      </c>
      <c r="N113" s="75">
        <v>0</v>
      </c>
    </row>
    <row r="114" spans="1:14" ht="21" customHeight="1">
      <c r="A114" s="75" t="s">
        <v>2512</v>
      </c>
      <c r="B114" s="75" t="s">
        <v>449</v>
      </c>
      <c r="C114" s="75">
        <v>5</v>
      </c>
      <c r="D114" s="75" t="s">
        <v>1592</v>
      </c>
      <c r="E114" s="75" t="s">
        <v>75</v>
      </c>
      <c r="F114" s="75" t="s">
        <v>214</v>
      </c>
      <c r="G114" s="75" t="s">
        <v>1758</v>
      </c>
      <c r="H114" s="75">
        <v>6</v>
      </c>
      <c r="I114" s="76">
        <v>45816</v>
      </c>
      <c r="J114" s="76">
        <v>45806</v>
      </c>
      <c r="K114" s="76">
        <v>45817</v>
      </c>
      <c r="L114" s="75" t="s">
        <v>2509</v>
      </c>
      <c r="N114" s="75">
        <v>0</v>
      </c>
    </row>
    <row r="115" spans="1:14" ht="21" customHeight="1">
      <c r="A115" s="75" t="s">
        <v>2513</v>
      </c>
      <c r="B115" s="75" t="s">
        <v>449</v>
      </c>
      <c r="C115" s="75">
        <v>6</v>
      </c>
      <c r="D115" s="75" t="s">
        <v>1592</v>
      </c>
      <c r="E115" s="75" t="s">
        <v>75</v>
      </c>
      <c r="F115" s="75" t="s">
        <v>214</v>
      </c>
      <c r="G115" s="75" t="s">
        <v>1758</v>
      </c>
      <c r="H115" s="75">
        <v>6</v>
      </c>
      <c r="I115" s="76">
        <v>45816</v>
      </c>
      <c r="J115" s="76">
        <v>45806</v>
      </c>
      <c r="K115" s="76">
        <v>45817</v>
      </c>
      <c r="L115" s="75" t="s">
        <v>2509</v>
      </c>
      <c r="N115" s="75">
        <v>0</v>
      </c>
    </row>
    <row r="116" spans="1:14" ht="21" customHeight="1">
      <c r="A116" s="75" t="s">
        <v>2514</v>
      </c>
      <c r="B116" s="75" t="s">
        <v>449</v>
      </c>
      <c r="C116" s="75">
        <v>7</v>
      </c>
      <c r="D116" s="75" t="s">
        <v>1592</v>
      </c>
      <c r="E116" s="75" t="s">
        <v>75</v>
      </c>
      <c r="F116" s="75" t="s">
        <v>214</v>
      </c>
      <c r="G116" s="75" t="s">
        <v>1758</v>
      </c>
      <c r="H116" s="75">
        <v>6</v>
      </c>
      <c r="I116" s="76">
        <v>45816</v>
      </c>
      <c r="J116" s="76">
        <v>45806</v>
      </c>
      <c r="K116" s="76">
        <v>45817</v>
      </c>
      <c r="L116" s="75" t="s">
        <v>2509</v>
      </c>
      <c r="N116" s="75">
        <v>0</v>
      </c>
    </row>
    <row r="117" spans="1:14" ht="21" customHeight="1">
      <c r="A117" s="75" t="s">
        <v>2515</v>
      </c>
      <c r="B117" s="75" t="s">
        <v>454</v>
      </c>
      <c r="C117" s="75">
        <v>2</v>
      </c>
      <c r="D117" s="75" t="s">
        <v>1592</v>
      </c>
      <c r="E117" s="75" t="s">
        <v>203</v>
      </c>
      <c r="F117" s="75" t="s">
        <v>25</v>
      </c>
      <c r="G117" s="75" t="s">
        <v>1597</v>
      </c>
      <c r="H117" s="75">
        <v>6</v>
      </c>
      <c r="I117" s="76">
        <v>45817</v>
      </c>
      <c r="J117" s="76">
        <v>45810</v>
      </c>
      <c r="K117" s="76">
        <v>45817</v>
      </c>
      <c r="L117" s="75" t="s">
        <v>2404</v>
      </c>
      <c r="M117" s="75" t="s">
        <v>2516</v>
      </c>
      <c r="N117" s="75">
        <v>0</v>
      </c>
    </row>
    <row r="118" spans="1:14" ht="21" customHeight="1">
      <c r="A118" s="75" t="s">
        <v>2517</v>
      </c>
      <c r="B118" s="75" t="s">
        <v>466</v>
      </c>
      <c r="C118" s="75">
        <v>2</v>
      </c>
      <c r="D118" s="75" t="s">
        <v>1592</v>
      </c>
      <c r="E118" s="75" t="s">
        <v>203</v>
      </c>
      <c r="F118" s="75" t="s">
        <v>25</v>
      </c>
      <c r="G118" s="75" t="s">
        <v>1597</v>
      </c>
      <c r="H118" s="75">
        <v>6</v>
      </c>
      <c r="I118" s="76">
        <v>45817</v>
      </c>
      <c r="J118" s="76">
        <v>45811</v>
      </c>
      <c r="K118" s="76">
        <v>45817</v>
      </c>
      <c r="L118" s="75" t="s">
        <v>2404</v>
      </c>
      <c r="M118" s="75" t="s">
        <v>2518</v>
      </c>
      <c r="N118" s="75">
        <v>0</v>
      </c>
    </row>
    <row r="119" spans="1:14" ht="21" customHeight="1">
      <c r="A119" s="75" t="s">
        <v>2519</v>
      </c>
      <c r="B119" s="75" t="s">
        <v>466</v>
      </c>
      <c r="C119" s="75">
        <v>3</v>
      </c>
      <c r="D119" s="75" t="s">
        <v>1592</v>
      </c>
      <c r="E119" s="75" t="s">
        <v>203</v>
      </c>
      <c r="F119" s="75" t="s">
        <v>25</v>
      </c>
      <c r="G119" s="75" t="s">
        <v>1597</v>
      </c>
      <c r="H119" s="75">
        <v>6</v>
      </c>
      <c r="I119" s="76">
        <v>45817</v>
      </c>
      <c r="J119" s="76">
        <v>45811</v>
      </c>
      <c r="K119" s="76">
        <v>45817</v>
      </c>
      <c r="L119" s="75" t="s">
        <v>2404</v>
      </c>
      <c r="M119" s="75" t="s">
        <v>2518</v>
      </c>
      <c r="N119" s="75">
        <v>0</v>
      </c>
    </row>
    <row r="120" spans="1:14" ht="21" customHeight="1">
      <c r="A120" s="75" t="s">
        <v>2520</v>
      </c>
      <c r="B120" s="75" t="s">
        <v>480</v>
      </c>
      <c r="C120" s="75">
        <v>1</v>
      </c>
      <c r="D120" s="75" t="s">
        <v>1592</v>
      </c>
      <c r="E120" s="75" t="s">
        <v>203</v>
      </c>
      <c r="F120" s="75" t="s">
        <v>25</v>
      </c>
      <c r="G120" s="75" t="s">
        <v>1597</v>
      </c>
      <c r="H120" s="75">
        <v>6</v>
      </c>
      <c r="I120" s="76">
        <v>45817</v>
      </c>
      <c r="J120" s="76">
        <v>45811</v>
      </c>
      <c r="K120" s="76">
        <v>45817</v>
      </c>
      <c r="L120" s="75" t="s">
        <v>2521</v>
      </c>
      <c r="N120" s="75">
        <v>0</v>
      </c>
    </row>
    <row r="121" spans="1:14" ht="21" customHeight="1">
      <c r="A121" s="75" t="s">
        <v>2522</v>
      </c>
      <c r="B121" s="75" t="s">
        <v>480</v>
      </c>
      <c r="C121" s="75">
        <v>2</v>
      </c>
      <c r="D121" s="75" t="s">
        <v>1592</v>
      </c>
      <c r="E121" s="75" t="s">
        <v>203</v>
      </c>
      <c r="F121" s="75" t="s">
        <v>25</v>
      </c>
      <c r="G121" s="75" t="s">
        <v>1597</v>
      </c>
      <c r="H121" s="75">
        <v>6</v>
      </c>
      <c r="I121" s="76">
        <v>45817</v>
      </c>
      <c r="J121" s="76">
        <v>45811</v>
      </c>
      <c r="K121" s="76">
        <v>45817</v>
      </c>
      <c r="L121" s="75" t="s">
        <v>2521</v>
      </c>
      <c r="N121" s="75">
        <v>0</v>
      </c>
    </row>
    <row r="122" spans="1:14" ht="21" customHeight="1">
      <c r="A122" s="75" t="s">
        <v>2523</v>
      </c>
      <c r="B122" s="75" t="s">
        <v>480</v>
      </c>
      <c r="C122" s="75">
        <v>3</v>
      </c>
      <c r="D122" s="75" t="s">
        <v>1592</v>
      </c>
      <c r="E122" s="75" t="s">
        <v>203</v>
      </c>
      <c r="F122" s="75" t="s">
        <v>25</v>
      </c>
      <c r="G122" s="75" t="s">
        <v>1597</v>
      </c>
      <c r="H122" s="75">
        <v>6</v>
      </c>
      <c r="I122" s="76">
        <v>45817</v>
      </c>
      <c r="J122" s="76">
        <v>45811</v>
      </c>
      <c r="K122" s="76">
        <v>45817</v>
      </c>
      <c r="L122" s="75" t="s">
        <v>2521</v>
      </c>
      <c r="N122" s="75">
        <v>0</v>
      </c>
    </row>
    <row r="123" spans="1:14" ht="21" customHeight="1">
      <c r="A123" s="75" t="s">
        <v>2524</v>
      </c>
      <c r="B123" s="75" t="s">
        <v>480</v>
      </c>
      <c r="C123" s="75">
        <v>4</v>
      </c>
      <c r="D123" s="75" t="s">
        <v>1592</v>
      </c>
      <c r="E123" s="75" t="s">
        <v>203</v>
      </c>
      <c r="F123" s="75" t="s">
        <v>25</v>
      </c>
      <c r="G123" s="75" t="s">
        <v>1597</v>
      </c>
      <c r="H123" s="75">
        <v>6</v>
      </c>
      <c r="I123" s="76">
        <v>45817</v>
      </c>
      <c r="J123" s="76">
        <v>45811</v>
      </c>
      <c r="K123" s="76">
        <v>45817</v>
      </c>
      <c r="L123" s="75" t="s">
        <v>2521</v>
      </c>
      <c r="N123" s="75">
        <v>0</v>
      </c>
    </row>
    <row r="124" spans="1:14" ht="21" customHeight="1">
      <c r="A124" s="75" t="s">
        <v>2525</v>
      </c>
      <c r="B124" s="75" t="s">
        <v>480</v>
      </c>
      <c r="C124" s="75">
        <v>5</v>
      </c>
      <c r="D124" s="75" t="s">
        <v>1592</v>
      </c>
      <c r="E124" s="75" t="s">
        <v>203</v>
      </c>
      <c r="F124" s="75" t="s">
        <v>25</v>
      </c>
      <c r="G124" s="75" t="s">
        <v>1597</v>
      </c>
      <c r="H124" s="75">
        <v>6</v>
      </c>
      <c r="I124" s="76">
        <v>45817</v>
      </c>
      <c r="J124" s="76">
        <v>45811</v>
      </c>
      <c r="K124" s="76">
        <v>45817</v>
      </c>
      <c r="L124" s="75" t="s">
        <v>2521</v>
      </c>
      <c r="N124" s="75">
        <v>0</v>
      </c>
    </row>
    <row r="125" spans="1:14" ht="21" customHeight="1">
      <c r="A125" s="75" t="s">
        <v>2526</v>
      </c>
      <c r="B125" s="75" t="s">
        <v>480</v>
      </c>
      <c r="C125" s="75">
        <v>6</v>
      </c>
      <c r="D125" s="75" t="s">
        <v>1592</v>
      </c>
      <c r="E125" s="75" t="s">
        <v>203</v>
      </c>
      <c r="F125" s="75" t="s">
        <v>25</v>
      </c>
      <c r="G125" s="75" t="s">
        <v>1597</v>
      </c>
      <c r="H125" s="75">
        <v>6</v>
      </c>
      <c r="I125" s="76">
        <v>45817</v>
      </c>
      <c r="J125" s="76">
        <v>45811</v>
      </c>
      <c r="K125" s="76">
        <v>45817</v>
      </c>
      <c r="L125" s="75" t="s">
        <v>2521</v>
      </c>
      <c r="N125" s="75">
        <v>0</v>
      </c>
    </row>
    <row r="126" spans="1:14" ht="21" customHeight="1">
      <c r="A126" s="75" t="s">
        <v>2527</v>
      </c>
      <c r="B126" s="75" t="s">
        <v>480</v>
      </c>
      <c r="C126" s="75">
        <v>7</v>
      </c>
      <c r="D126" s="75" t="s">
        <v>1592</v>
      </c>
      <c r="E126" s="75" t="s">
        <v>203</v>
      </c>
      <c r="F126" s="75" t="s">
        <v>25</v>
      </c>
      <c r="G126" s="75" t="s">
        <v>1597</v>
      </c>
      <c r="H126" s="75">
        <v>6</v>
      </c>
      <c r="I126" s="76">
        <v>45817</v>
      </c>
      <c r="J126" s="76">
        <v>45811</v>
      </c>
      <c r="K126" s="76">
        <v>45817</v>
      </c>
      <c r="L126" s="75" t="s">
        <v>2521</v>
      </c>
      <c r="N126" s="75">
        <v>0</v>
      </c>
    </row>
    <row r="127" spans="1:14" ht="21" customHeight="1">
      <c r="A127" s="75" t="s">
        <v>2528</v>
      </c>
      <c r="B127" s="75" t="s">
        <v>480</v>
      </c>
      <c r="C127" s="75">
        <v>8</v>
      </c>
      <c r="D127" s="75" t="s">
        <v>1592</v>
      </c>
      <c r="E127" s="75" t="s">
        <v>203</v>
      </c>
      <c r="F127" s="75" t="s">
        <v>25</v>
      </c>
      <c r="G127" s="75" t="s">
        <v>1597</v>
      </c>
      <c r="H127" s="75">
        <v>6</v>
      </c>
      <c r="I127" s="76">
        <v>45817</v>
      </c>
      <c r="J127" s="76">
        <v>45811</v>
      </c>
      <c r="K127" s="76">
        <v>45817</v>
      </c>
      <c r="L127" s="75" t="s">
        <v>2521</v>
      </c>
      <c r="N127" s="75">
        <v>0</v>
      </c>
    </row>
    <row r="128" spans="1:14" ht="21" customHeight="1">
      <c r="A128" s="75" t="s">
        <v>2529</v>
      </c>
      <c r="B128" s="75" t="s">
        <v>480</v>
      </c>
      <c r="C128" s="75">
        <v>9</v>
      </c>
      <c r="D128" s="75" t="s">
        <v>1592</v>
      </c>
      <c r="E128" s="75" t="s">
        <v>203</v>
      </c>
      <c r="F128" s="75" t="s">
        <v>25</v>
      </c>
      <c r="G128" s="75" t="s">
        <v>1597</v>
      </c>
      <c r="H128" s="75">
        <v>6</v>
      </c>
      <c r="I128" s="76">
        <v>45817</v>
      </c>
      <c r="J128" s="76">
        <v>45811</v>
      </c>
      <c r="K128" s="76">
        <v>45817</v>
      </c>
      <c r="L128" s="75" t="s">
        <v>2521</v>
      </c>
      <c r="N128" s="75">
        <v>0</v>
      </c>
    </row>
    <row r="129" spans="1:14" ht="21" customHeight="1">
      <c r="A129" s="75" t="s">
        <v>2530</v>
      </c>
      <c r="B129" s="75" t="s">
        <v>483</v>
      </c>
      <c r="C129" s="75">
        <v>1</v>
      </c>
      <c r="D129" s="75" t="s">
        <v>1592</v>
      </c>
      <c r="E129" s="75" t="s">
        <v>203</v>
      </c>
      <c r="F129" s="75" t="s">
        <v>25</v>
      </c>
      <c r="G129" s="75" t="s">
        <v>1597</v>
      </c>
      <c r="H129" s="75">
        <v>6</v>
      </c>
      <c r="I129" s="76">
        <v>45817</v>
      </c>
      <c r="J129" s="76">
        <v>45811</v>
      </c>
      <c r="K129" s="76">
        <v>45817</v>
      </c>
      <c r="L129" s="75" t="s">
        <v>2521</v>
      </c>
      <c r="N129" s="75">
        <v>0</v>
      </c>
    </row>
    <row r="130" spans="1:14" ht="21" customHeight="1">
      <c r="A130" s="75" t="s">
        <v>2531</v>
      </c>
      <c r="B130" s="75" t="s">
        <v>483</v>
      </c>
      <c r="C130" s="75">
        <v>2</v>
      </c>
      <c r="D130" s="75" t="s">
        <v>1592</v>
      </c>
      <c r="E130" s="75" t="s">
        <v>203</v>
      </c>
      <c r="F130" s="75" t="s">
        <v>25</v>
      </c>
      <c r="G130" s="75" t="s">
        <v>1597</v>
      </c>
      <c r="H130" s="75">
        <v>6</v>
      </c>
      <c r="I130" s="76">
        <v>45817</v>
      </c>
      <c r="J130" s="76">
        <v>45811</v>
      </c>
      <c r="K130" s="76">
        <v>45817</v>
      </c>
      <c r="L130" s="75" t="s">
        <v>2521</v>
      </c>
      <c r="N130" s="75">
        <v>0</v>
      </c>
    </row>
    <row r="131" spans="1:14" ht="21" customHeight="1">
      <c r="A131" s="75" t="s">
        <v>2532</v>
      </c>
      <c r="B131" s="75" t="s">
        <v>483</v>
      </c>
      <c r="C131" s="75">
        <v>3</v>
      </c>
      <c r="D131" s="75" t="s">
        <v>1592</v>
      </c>
      <c r="E131" s="75" t="s">
        <v>203</v>
      </c>
      <c r="F131" s="75" t="s">
        <v>25</v>
      </c>
      <c r="G131" s="75" t="s">
        <v>1597</v>
      </c>
      <c r="H131" s="75">
        <v>6</v>
      </c>
      <c r="I131" s="76">
        <v>45817</v>
      </c>
      <c r="J131" s="76">
        <v>45811</v>
      </c>
      <c r="K131" s="76">
        <v>45817</v>
      </c>
      <c r="L131" s="75" t="s">
        <v>2521</v>
      </c>
      <c r="N131" s="75">
        <v>0</v>
      </c>
    </row>
    <row r="132" spans="1:14" ht="21" customHeight="1">
      <c r="A132" s="75" t="s">
        <v>2533</v>
      </c>
      <c r="B132" s="75" t="s">
        <v>483</v>
      </c>
      <c r="C132" s="75">
        <v>4</v>
      </c>
      <c r="D132" s="75" t="s">
        <v>1592</v>
      </c>
      <c r="E132" s="75" t="s">
        <v>203</v>
      </c>
      <c r="F132" s="75" t="s">
        <v>25</v>
      </c>
      <c r="G132" s="75" t="s">
        <v>1597</v>
      </c>
      <c r="H132" s="75">
        <v>6</v>
      </c>
      <c r="I132" s="76">
        <v>45817</v>
      </c>
      <c r="J132" s="76">
        <v>45811</v>
      </c>
      <c r="K132" s="76">
        <v>45817</v>
      </c>
      <c r="L132" s="75" t="s">
        <v>2521</v>
      </c>
      <c r="N132" s="75">
        <v>0</v>
      </c>
    </row>
    <row r="133" spans="1:14" ht="21" customHeight="1">
      <c r="A133" s="75" t="s">
        <v>2534</v>
      </c>
      <c r="B133" s="75" t="s">
        <v>483</v>
      </c>
      <c r="C133" s="75">
        <v>5</v>
      </c>
      <c r="D133" s="75" t="s">
        <v>1592</v>
      </c>
      <c r="E133" s="75" t="s">
        <v>203</v>
      </c>
      <c r="F133" s="75" t="s">
        <v>25</v>
      </c>
      <c r="G133" s="75" t="s">
        <v>1597</v>
      </c>
      <c r="H133" s="75">
        <v>6</v>
      </c>
      <c r="I133" s="76">
        <v>45817</v>
      </c>
      <c r="J133" s="76">
        <v>45811</v>
      </c>
      <c r="K133" s="76">
        <v>45817</v>
      </c>
      <c r="L133" s="75" t="s">
        <v>2521</v>
      </c>
      <c r="N133" s="75">
        <v>0</v>
      </c>
    </row>
    <row r="134" spans="1:14" ht="21" customHeight="1">
      <c r="A134" s="75" t="s">
        <v>2535</v>
      </c>
      <c r="B134" s="75" t="s">
        <v>483</v>
      </c>
      <c r="C134" s="75">
        <v>6</v>
      </c>
      <c r="D134" s="75" t="s">
        <v>1592</v>
      </c>
      <c r="E134" s="75" t="s">
        <v>203</v>
      </c>
      <c r="F134" s="75" t="s">
        <v>25</v>
      </c>
      <c r="G134" s="75" t="s">
        <v>1597</v>
      </c>
      <c r="H134" s="75">
        <v>6</v>
      </c>
      <c r="I134" s="76">
        <v>45817</v>
      </c>
      <c r="J134" s="76">
        <v>45811</v>
      </c>
      <c r="K134" s="76">
        <v>45817</v>
      </c>
      <c r="L134" s="75" t="s">
        <v>2521</v>
      </c>
      <c r="N134" s="75">
        <v>0</v>
      </c>
    </row>
    <row r="135" spans="1:14" ht="21" customHeight="1">
      <c r="A135" s="75" t="s">
        <v>2536</v>
      </c>
      <c r="B135" s="75" t="s">
        <v>483</v>
      </c>
      <c r="C135" s="75">
        <v>7</v>
      </c>
      <c r="D135" s="75" t="s">
        <v>1592</v>
      </c>
      <c r="E135" s="75" t="s">
        <v>203</v>
      </c>
      <c r="F135" s="75" t="s">
        <v>25</v>
      </c>
      <c r="G135" s="75" t="s">
        <v>1597</v>
      </c>
      <c r="H135" s="75">
        <v>6</v>
      </c>
      <c r="I135" s="76">
        <v>45817</v>
      </c>
      <c r="J135" s="76">
        <v>45811</v>
      </c>
      <c r="K135" s="76">
        <v>45817</v>
      </c>
      <c r="L135" s="75" t="s">
        <v>2521</v>
      </c>
      <c r="N135" s="75">
        <v>0</v>
      </c>
    </row>
    <row r="136" spans="1:14" ht="21" customHeight="1">
      <c r="A136" s="75" t="s">
        <v>2537</v>
      </c>
      <c r="B136" s="75" t="s">
        <v>483</v>
      </c>
      <c r="C136" s="75">
        <v>8</v>
      </c>
      <c r="D136" s="75" t="s">
        <v>1592</v>
      </c>
      <c r="E136" s="75" t="s">
        <v>203</v>
      </c>
      <c r="F136" s="75" t="s">
        <v>25</v>
      </c>
      <c r="G136" s="75" t="s">
        <v>1597</v>
      </c>
      <c r="H136" s="75">
        <v>6</v>
      </c>
      <c r="I136" s="76">
        <v>45817</v>
      </c>
      <c r="J136" s="76">
        <v>45811</v>
      </c>
      <c r="K136" s="76">
        <v>45817</v>
      </c>
      <c r="L136" s="75" t="s">
        <v>2521</v>
      </c>
      <c r="N136" s="75">
        <v>0</v>
      </c>
    </row>
    <row r="137" spans="1:14" ht="21" customHeight="1">
      <c r="A137" s="75" t="s">
        <v>2538</v>
      </c>
      <c r="B137" s="75" t="s">
        <v>483</v>
      </c>
      <c r="C137" s="75">
        <v>9</v>
      </c>
      <c r="D137" s="75" t="s">
        <v>1592</v>
      </c>
      <c r="E137" s="75" t="s">
        <v>203</v>
      </c>
      <c r="F137" s="75" t="s">
        <v>25</v>
      </c>
      <c r="G137" s="75" t="s">
        <v>1597</v>
      </c>
      <c r="H137" s="75">
        <v>6</v>
      </c>
      <c r="I137" s="76">
        <v>45817</v>
      </c>
      <c r="J137" s="76">
        <v>45811</v>
      </c>
      <c r="K137" s="76">
        <v>45817</v>
      </c>
      <c r="L137" s="75" t="s">
        <v>2521</v>
      </c>
      <c r="N137" s="75">
        <v>0</v>
      </c>
    </row>
    <row r="138" spans="1:14" ht="21" customHeight="1">
      <c r="A138" s="75" t="s">
        <v>2539</v>
      </c>
      <c r="B138" s="75" t="s">
        <v>483</v>
      </c>
      <c r="C138" s="75">
        <v>10</v>
      </c>
      <c r="D138" s="75" t="s">
        <v>1592</v>
      </c>
      <c r="E138" s="75" t="s">
        <v>203</v>
      </c>
      <c r="F138" s="75" t="s">
        <v>25</v>
      </c>
      <c r="G138" s="75" t="s">
        <v>1597</v>
      </c>
      <c r="H138" s="75">
        <v>6</v>
      </c>
      <c r="I138" s="76">
        <v>45817</v>
      </c>
      <c r="J138" s="76">
        <v>45811</v>
      </c>
      <c r="K138" s="76">
        <v>45817</v>
      </c>
      <c r="L138" s="75" t="s">
        <v>2521</v>
      </c>
      <c r="N138" s="75">
        <v>0</v>
      </c>
    </row>
    <row r="139" spans="1:14" ht="21" customHeight="1">
      <c r="A139" s="75" t="s">
        <v>2540</v>
      </c>
      <c r="B139" s="75" t="s">
        <v>483</v>
      </c>
      <c r="C139" s="75">
        <v>11</v>
      </c>
      <c r="D139" s="75" t="s">
        <v>1592</v>
      </c>
      <c r="E139" s="75" t="s">
        <v>203</v>
      </c>
      <c r="F139" s="75" t="s">
        <v>25</v>
      </c>
      <c r="G139" s="75" t="s">
        <v>1597</v>
      </c>
      <c r="H139" s="75">
        <v>6</v>
      </c>
      <c r="I139" s="76">
        <v>45817</v>
      </c>
      <c r="J139" s="76">
        <v>45811</v>
      </c>
      <c r="K139" s="76">
        <v>45817</v>
      </c>
      <c r="L139" s="75" t="s">
        <v>2521</v>
      </c>
      <c r="N139" s="75">
        <v>0</v>
      </c>
    </row>
    <row r="140" spans="1:14" ht="21" customHeight="1">
      <c r="A140" s="75" t="s">
        <v>2541</v>
      </c>
      <c r="B140" s="75" t="s">
        <v>483</v>
      </c>
      <c r="C140" s="75">
        <v>12</v>
      </c>
      <c r="D140" s="75" t="s">
        <v>1592</v>
      </c>
      <c r="E140" s="75" t="s">
        <v>203</v>
      </c>
      <c r="F140" s="75" t="s">
        <v>25</v>
      </c>
      <c r="G140" s="75" t="s">
        <v>1597</v>
      </c>
      <c r="H140" s="75">
        <v>6</v>
      </c>
      <c r="I140" s="76">
        <v>45817</v>
      </c>
      <c r="J140" s="76">
        <v>45811</v>
      </c>
      <c r="K140" s="76">
        <v>45817</v>
      </c>
      <c r="L140" s="75" t="s">
        <v>2521</v>
      </c>
      <c r="N140" s="75">
        <v>0</v>
      </c>
    </row>
    <row r="141" spans="1:14" ht="21" customHeight="1">
      <c r="A141" s="75" t="s">
        <v>2542</v>
      </c>
      <c r="B141" s="75" t="s">
        <v>483</v>
      </c>
      <c r="C141" s="75">
        <v>13</v>
      </c>
      <c r="D141" s="75" t="s">
        <v>1592</v>
      </c>
      <c r="E141" s="75" t="s">
        <v>203</v>
      </c>
      <c r="F141" s="75" t="s">
        <v>25</v>
      </c>
      <c r="G141" s="75" t="s">
        <v>1597</v>
      </c>
      <c r="H141" s="75">
        <v>6</v>
      </c>
      <c r="I141" s="76">
        <v>45817</v>
      </c>
      <c r="J141" s="76">
        <v>45811</v>
      </c>
      <c r="K141" s="76">
        <v>45817</v>
      </c>
      <c r="L141" s="75" t="s">
        <v>2521</v>
      </c>
      <c r="N141" s="75">
        <v>0</v>
      </c>
    </row>
    <row r="142" spans="1:14" ht="21" customHeight="1">
      <c r="A142" s="75" t="s">
        <v>2543</v>
      </c>
      <c r="B142" s="75" t="s">
        <v>483</v>
      </c>
      <c r="C142" s="75">
        <v>14</v>
      </c>
      <c r="D142" s="75" t="s">
        <v>1592</v>
      </c>
      <c r="E142" s="75" t="s">
        <v>203</v>
      </c>
      <c r="F142" s="75" t="s">
        <v>25</v>
      </c>
      <c r="G142" s="75" t="s">
        <v>1597</v>
      </c>
      <c r="H142" s="75">
        <v>6</v>
      </c>
      <c r="I142" s="76">
        <v>45817</v>
      </c>
      <c r="J142" s="76">
        <v>45811</v>
      </c>
      <c r="K142" s="76">
        <v>45817</v>
      </c>
      <c r="L142" s="75" t="s">
        <v>2521</v>
      </c>
      <c r="N142" s="75">
        <v>0</v>
      </c>
    </row>
    <row r="143" spans="1:14" ht="21" customHeight="1">
      <c r="A143" s="75" t="s">
        <v>2544</v>
      </c>
      <c r="B143" s="75" t="s">
        <v>483</v>
      </c>
      <c r="C143" s="75">
        <v>15</v>
      </c>
      <c r="D143" s="75" t="s">
        <v>1592</v>
      </c>
      <c r="E143" s="75" t="s">
        <v>203</v>
      </c>
      <c r="F143" s="75" t="s">
        <v>25</v>
      </c>
      <c r="G143" s="75" t="s">
        <v>1597</v>
      </c>
      <c r="H143" s="75">
        <v>6</v>
      </c>
      <c r="I143" s="76">
        <v>45817</v>
      </c>
      <c r="J143" s="76">
        <v>45811</v>
      </c>
      <c r="K143" s="76">
        <v>45817</v>
      </c>
      <c r="L143" s="75" t="s">
        <v>2521</v>
      </c>
      <c r="N143" s="75">
        <v>0</v>
      </c>
    </row>
    <row r="144" spans="1:14" ht="21" customHeight="1">
      <c r="A144" s="75" t="s">
        <v>2545</v>
      </c>
      <c r="B144" s="75" t="s">
        <v>483</v>
      </c>
      <c r="C144" s="75">
        <v>16</v>
      </c>
      <c r="D144" s="75" t="s">
        <v>1592</v>
      </c>
      <c r="E144" s="75" t="s">
        <v>203</v>
      </c>
      <c r="F144" s="75" t="s">
        <v>25</v>
      </c>
      <c r="G144" s="75" t="s">
        <v>1597</v>
      </c>
      <c r="H144" s="75">
        <v>6</v>
      </c>
      <c r="I144" s="76">
        <v>45817</v>
      </c>
      <c r="J144" s="76">
        <v>45811</v>
      </c>
      <c r="K144" s="76">
        <v>45817</v>
      </c>
      <c r="L144" s="75" t="s">
        <v>2521</v>
      </c>
      <c r="N144" s="75">
        <v>0</v>
      </c>
    </row>
    <row r="145" spans="1:14" ht="21" customHeight="1">
      <c r="A145" s="75" t="s">
        <v>2546</v>
      </c>
      <c r="B145" s="75" t="s">
        <v>483</v>
      </c>
      <c r="C145" s="75">
        <v>17</v>
      </c>
      <c r="D145" s="75" t="s">
        <v>1592</v>
      </c>
      <c r="E145" s="75" t="s">
        <v>203</v>
      </c>
      <c r="F145" s="75" t="s">
        <v>25</v>
      </c>
      <c r="G145" s="75" t="s">
        <v>1597</v>
      </c>
      <c r="H145" s="75">
        <v>6</v>
      </c>
      <c r="I145" s="76">
        <v>45817</v>
      </c>
      <c r="J145" s="76">
        <v>45811</v>
      </c>
      <c r="K145" s="76">
        <v>45817</v>
      </c>
      <c r="L145" s="75" t="s">
        <v>2521</v>
      </c>
      <c r="N145" s="75">
        <v>0</v>
      </c>
    </row>
    <row r="146" spans="1:14" ht="21" customHeight="1">
      <c r="A146" s="75" t="s">
        <v>2547</v>
      </c>
      <c r="B146" s="75" t="s">
        <v>483</v>
      </c>
      <c r="C146" s="75">
        <v>18</v>
      </c>
      <c r="D146" s="75" t="s">
        <v>1592</v>
      </c>
      <c r="E146" s="75" t="s">
        <v>203</v>
      </c>
      <c r="F146" s="75" t="s">
        <v>25</v>
      </c>
      <c r="G146" s="75" t="s">
        <v>1597</v>
      </c>
      <c r="H146" s="75">
        <v>6</v>
      </c>
      <c r="I146" s="76">
        <v>45817</v>
      </c>
      <c r="J146" s="76">
        <v>45811</v>
      </c>
      <c r="K146" s="76">
        <v>45817</v>
      </c>
      <c r="L146" s="75" t="s">
        <v>2521</v>
      </c>
      <c r="N146" s="75">
        <v>0</v>
      </c>
    </row>
    <row r="147" spans="1:14" ht="21" customHeight="1">
      <c r="A147" s="75" t="s">
        <v>2548</v>
      </c>
      <c r="B147" s="75" t="s">
        <v>485</v>
      </c>
      <c r="C147" s="75" t="s">
        <v>2549</v>
      </c>
      <c r="D147" s="75" t="s">
        <v>1592</v>
      </c>
      <c r="E147" s="75" t="s">
        <v>75</v>
      </c>
      <c r="F147" s="75" t="s">
        <v>214</v>
      </c>
      <c r="G147" s="75" t="s">
        <v>1758</v>
      </c>
      <c r="H147" s="75">
        <v>5</v>
      </c>
      <c r="I147" s="76">
        <v>45817</v>
      </c>
      <c r="J147" s="76">
        <v>45805</v>
      </c>
      <c r="K147" s="76">
        <v>45817</v>
      </c>
      <c r="L147" s="75" t="s">
        <v>2550</v>
      </c>
      <c r="N147" s="75">
        <v>0</v>
      </c>
    </row>
    <row r="148" spans="1:14" ht="21" customHeight="1">
      <c r="A148" s="75" t="s">
        <v>2551</v>
      </c>
      <c r="B148" s="75" t="s">
        <v>485</v>
      </c>
      <c r="C148" s="75" t="s">
        <v>2552</v>
      </c>
      <c r="D148" s="75" t="s">
        <v>1592</v>
      </c>
      <c r="E148" s="75" t="s">
        <v>75</v>
      </c>
      <c r="F148" s="75" t="s">
        <v>214</v>
      </c>
      <c r="G148" s="75" t="s">
        <v>1758</v>
      </c>
      <c r="H148" s="75">
        <v>5</v>
      </c>
      <c r="I148" s="76">
        <v>45817</v>
      </c>
      <c r="J148" s="76">
        <v>45805</v>
      </c>
      <c r="K148" s="76">
        <v>45817</v>
      </c>
      <c r="L148" s="75" t="s">
        <v>2550</v>
      </c>
      <c r="N148" s="75">
        <v>0</v>
      </c>
    </row>
    <row r="149" spans="1:14" ht="21" customHeight="1">
      <c r="A149" s="75" t="s">
        <v>2553</v>
      </c>
      <c r="B149" s="75" t="s">
        <v>485</v>
      </c>
      <c r="C149" s="75" t="s">
        <v>2554</v>
      </c>
      <c r="D149" s="75" t="s">
        <v>1592</v>
      </c>
      <c r="E149" s="75" t="s">
        <v>75</v>
      </c>
      <c r="F149" s="75" t="s">
        <v>214</v>
      </c>
      <c r="G149" s="75" t="s">
        <v>1758</v>
      </c>
      <c r="H149" s="75">
        <v>5</v>
      </c>
      <c r="I149" s="76">
        <v>45817</v>
      </c>
      <c r="J149" s="76">
        <v>45805</v>
      </c>
      <c r="K149" s="76">
        <v>45817</v>
      </c>
      <c r="L149" s="75" t="s">
        <v>2550</v>
      </c>
      <c r="N149" s="75">
        <v>0</v>
      </c>
    </row>
    <row r="150" spans="1:14" ht="21" customHeight="1">
      <c r="A150" s="75" t="s">
        <v>2555</v>
      </c>
      <c r="B150" s="75" t="s">
        <v>485</v>
      </c>
      <c r="C150" s="75" t="s">
        <v>2556</v>
      </c>
      <c r="D150" s="75" t="s">
        <v>1592</v>
      </c>
      <c r="E150" s="75" t="s">
        <v>75</v>
      </c>
      <c r="F150" s="75" t="s">
        <v>214</v>
      </c>
      <c r="G150" s="75" t="s">
        <v>1758</v>
      </c>
      <c r="H150" s="75">
        <v>5</v>
      </c>
      <c r="I150" s="76">
        <v>45817</v>
      </c>
      <c r="J150" s="76">
        <v>45805</v>
      </c>
      <c r="K150" s="76">
        <v>45817</v>
      </c>
      <c r="L150" s="75" t="s">
        <v>2550</v>
      </c>
      <c r="N150" s="75">
        <v>0</v>
      </c>
    </row>
    <row r="151" spans="1:14" ht="21" customHeight="1">
      <c r="A151" s="75" t="s">
        <v>2557</v>
      </c>
      <c r="B151" s="75" t="s">
        <v>485</v>
      </c>
      <c r="C151" s="75" t="s">
        <v>2558</v>
      </c>
      <c r="D151" s="75" t="s">
        <v>1592</v>
      </c>
      <c r="E151" s="75" t="s">
        <v>75</v>
      </c>
      <c r="F151" s="75" t="s">
        <v>214</v>
      </c>
      <c r="G151" s="75" t="s">
        <v>1758</v>
      </c>
      <c r="H151" s="75">
        <v>5</v>
      </c>
      <c r="I151" s="76">
        <v>45817</v>
      </c>
      <c r="J151" s="76">
        <v>45805</v>
      </c>
      <c r="K151" s="76">
        <v>45817</v>
      </c>
      <c r="L151" s="75" t="s">
        <v>2550</v>
      </c>
      <c r="N151" s="75">
        <v>0</v>
      </c>
    </row>
    <row r="152" spans="1:14" ht="21" customHeight="1">
      <c r="A152" s="75" t="s">
        <v>2559</v>
      </c>
      <c r="B152" s="75" t="s">
        <v>485</v>
      </c>
      <c r="C152" s="75" t="s">
        <v>2560</v>
      </c>
      <c r="D152" s="75" t="s">
        <v>1592</v>
      </c>
      <c r="E152" s="75" t="s">
        <v>75</v>
      </c>
      <c r="F152" s="75" t="s">
        <v>214</v>
      </c>
      <c r="G152" s="75" t="s">
        <v>1758</v>
      </c>
      <c r="H152" s="75">
        <v>5</v>
      </c>
      <c r="I152" s="76">
        <v>45817</v>
      </c>
      <c r="J152" s="76">
        <v>45805</v>
      </c>
      <c r="K152" s="76">
        <v>45817</v>
      </c>
      <c r="L152" s="75" t="s">
        <v>2550</v>
      </c>
      <c r="N152" s="75">
        <v>0</v>
      </c>
    </row>
    <row r="153" spans="1:14" ht="21" customHeight="1">
      <c r="A153" s="75" t="s">
        <v>2561</v>
      </c>
      <c r="B153" s="75" t="s">
        <v>485</v>
      </c>
      <c r="C153" s="75" t="s">
        <v>2562</v>
      </c>
      <c r="D153" s="75" t="s">
        <v>1592</v>
      </c>
      <c r="E153" s="75" t="s">
        <v>75</v>
      </c>
      <c r="F153" s="75" t="s">
        <v>214</v>
      </c>
      <c r="G153" s="75" t="s">
        <v>1758</v>
      </c>
      <c r="H153" s="75">
        <v>5</v>
      </c>
      <c r="I153" s="76">
        <v>45817</v>
      </c>
      <c r="J153" s="76">
        <v>45805</v>
      </c>
      <c r="K153" s="76">
        <v>45817</v>
      </c>
      <c r="L153" s="75" t="s">
        <v>2550</v>
      </c>
      <c r="N153" s="75">
        <v>0</v>
      </c>
    </row>
    <row r="154" spans="1:14" ht="21" customHeight="1">
      <c r="A154" s="75" t="s">
        <v>2563</v>
      </c>
      <c r="B154" s="75" t="s">
        <v>485</v>
      </c>
      <c r="C154" s="75" t="s">
        <v>2564</v>
      </c>
      <c r="D154" s="75" t="s">
        <v>1592</v>
      </c>
      <c r="E154" s="75" t="s">
        <v>75</v>
      </c>
      <c r="F154" s="75" t="s">
        <v>214</v>
      </c>
      <c r="G154" s="75" t="s">
        <v>1758</v>
      </c>
      <c r="H154" s="75">
        <v>5</v>
      </c>
      <c r="I154" s="76">
        <v>45817</v>
      </c>
      <c r="J154" s="76">
        <v>45805</v>
      </c>
      <c r="K154" s="76">
        <v>45817</v>
      </c>
      <c r="L154" s="75" t="s">
        <v>2550</v>
      </c>
      <c r="N154" s="75">
        <v>0</v>
      </c>
    </row>
    <row r="155" spans="1:14" ht="21" customHeight="1">
      <c r="A155" s="75" t="s">
        <v>2565</v>
      </c>
      <c r="B155" s="75" t="s">
        <v>485</v>
      </c>
      <c r="C155" s="75" t="s">
        <v>2566</v>
      </c>
      <c r="D155" s="75" t="s">
        <v>1592</v>
      </c>
      <c r="E155" s="75" t="s">
        <v>75</v>
      </c>
      <c r="F155" s="75" t="s">
        <v>214</v>
      </c>
      <c r="G155" s="75" t="s">
        <v>1758</v>
      </c>
      <c r="H155" s="75">
        <v>5</v>
      </c>
      <c r="I155" s="76">
        <v>45817</v>
      </c>
      <c r="J155" s="76">
        <v>45805</v>
      </c>
      <c r="K155" s="76">
        <v>45817</v>
      </c>
      <c r="L155" s="75" t="s">
        <v>2550</v>
      </c>
      <c r="N155" s="75">
        <v>0</v>
      </c>
    </row>
    <row r="156" spans="1:14" ht="21" customHeight="1">
      <c r="A156" s="75" t="s">
        <v>2567</v>
      </c>
      <c r="B156" s="75" t="s">
        <v>503</v>
      </c>
      <c r="C156" s="75">
        <v>1</v>
      </c>
      <c r="D156" s="75" t="s">
        <v>1592</v>
      </c>
      <c r="E156" s="75" t="s">
        <v>127</v>
      </c>
      <c r="F156" s="75" t="s">
        <v>25</v>
      </c>
      <c r="G156" s="75" t="s">
        <v>1699</v>
      </c>
      <c r="H156" s="75">
        <v>6</v>
      </c>
      <c r="I156" s="76">
        <v>45812</v>
      </c>
      <c r="J156" s="76">
        <v>45812</v>
      </c>
      <c r="K156" s="76">
        <v>45818</v>
      </c>
      <c r="L156" s="75" t="s">
        <v>2434</v>
      </c>
      <c r="N156" s="75">
        <v>0</v>
      </c>
    </row>
    <row r="157" spans="1:14" ht="21" customHeight="1">
      <c r="A157" s="75" t="s">
        <v>2568</v>
      </c>
      <c r="B157" s="75" t="s">
        <v>496</v>
      </c>
      <c r="C157" s="75">
        <v>1</v>
      </c>
      <c r="E157" s="75" t="s">
        <v>105</v>
      </c>
      <c r="F157" s="75" t="s">
        <v>25</v>
      </c>
      <c r="G157" s="75" t="s">
        <v>1597</v>
      </c>
      <c r="H157" s="75">
        <v>6</v>
      </c>
      <c r="I157" s="76">
        <v>45814</v>
      </c>
      <c r="J157" s="76">
        <v>45812</v>
      </c>
      <c r="K157" s="76">
        <v>45818</v>
      </c>
      <c r="L157" s="75" t="s">
        <v>2569</v>
      </c>
      <c r="M157" s="75" t="s">
        <v>2462</v>
      </c>
      <c r="N157" s="75">
        <v>0</v>
      </c>
    </row>
    <row r="158" spans="1:14" ht="21" customHeight="1">
      <c r="A158" s="75" t="s">
        <v>2570</v>
      </c>
      <c r="B158" s="75" t="s">
        <v>489</v>
      </c>
      <c r="C158" s="75">
        <v>1</v>
      </c>
      <c r="E158" s="75" t="s">
        <v>490</v>
      </c>
      <c r="F158" s="75" t="s">
        <v>25</v>
      </c>
      <c r="G158" s="75" t="s">
        <v>1937</v>
      </c>
      <c r="H158" s="75">
        <v>7</v>
      </c>
      <c r="I158" s="76">
        <v>45817</v>
      </c>
      <c r="J158" s="76">
        <v>45810</v>
      </c>
      <c r="K158" s="76">
        <v>45818</v>
      </c>
      <c r="L158" s="75" t="s">
        <v>2550</v>
      </c>
      <c r="N158" s="75">
        <v>0</v>
      </c>
    </row>
    <row r="159" spans="1:14" ht="21" customHeight="1">
      <c r="A159" s="75" t="s">
        <v>2571</v>
      </c>
      <c r="B159" s="75" t="s">
        <v>492</v>
      </c>
      <c r="C159" s="75">
        <v>1</v>
      </c>
      <c r="E159" s="75" t="s">
        <v>493</v>
      </c>
      <c r="F159" s="75" t="s">
        <v>25</v>
      </c>
      <c r="G159" s="75" t="s">
        <v>1699</v>
      </c>
      <c r="H159" s="75">
        <v>7</v>
      </c>
      <c r="I159" s="76">
        <v>45817</v>
      </c>
      <c r="J159" s="76">
        <v>45811</v>
      </c>
      <c r="K159" s="76">
        <v>45818</v>
      </c>
      <c r="L159" s="75" t="s">
        <v>2572</v>
      </c>
      <c r="N159" s="75">
        <v>0</v>
      </c>
    </row>
    <row r="160" spans="1:14" ht="21" customHeight="1">
      <c r="A160" s="75" t="s">
        <v>2573</v>
      </c>
      <c r="B160" s="75" t="s">
        <v>498</v>
      </c>
      <c r="C160" s="75">
        <v>1</v>
      </c>
      <c r="E160" s="75" t="s">
        <v>131</v>
      </c>
      <c r="F160" s="75" t="s">
        <v>25</v>
      </c>
      <c r="G160" s="75" t="s">
        <v>1699</v>
      </c>
      <c r="H160" s="75">
        <v>6</v>
      </c>
      <c r="I160" s="76">
        <v>45817</v>
      </c>
      <c r="J160" s="76">
        <v>45812</v>
      </c>
      <c r="K160" s="76">
        <v>45818</v>
      </c>
      <c r="L160" s="75" t="s">
        <v>2574</v>
      </c>
      <c r="N160" s="75">
        <v>0</v>
      </c>
    </row>
    <row r="161" spans="1:14" ht="21" customHeight="1">
      <c r="A161" s="75" t="s">
        <v>1944</v>
      </c>
      <c r="B161" s="75" t="s">
        <v>521</v>
      </c>
      <c r="C161" s="75">
        <v>1</v>
      </c>
      <c r="D161" s="75" t="s">
        <v>1592</v>
      </c>
      <c r="E161" s="75" t="s">
        <v>203</v>
      </c>
      <c r="F161" s="75" t="s">
        <v>25</v>
      </c>
      <c r="G161" s="75" t="s">
        <v>1593</v>
      </c>
      <c r="H161" s="75">
        <v>6</v>
      </c>
      <c r="I161" s="76">
        <v>45817</v>
      </c>
      <c r="J161" s="76">
        <v>45812</v>
      </c>
      <c r="K161" s="76">
        <v>45818</v>
      </c>
      <c r="L161" s="75" t="s">
        <v>2575</v>
      </c>
      <c r="M161" s="75" t="s">
        <v>2576</v>
      </c>
      <c r="N161" s="75">
        <v>0</v>
      </c>
    </row>
    <row r="162" spans="1:14" ht="21" customHeight="1">
      <c r="A162" s="75" t="s">
        <v>1947</v>
      </c>
      <c r="B162" s="75" t="s">
        <v>521</v>
      </c>
      <c r="C162" s="75">
        <v>2</v>
      </c>
      <c r="D162" s="75" t="s">
        <v>1592</v>
      </c>
      <c r="E162" s="75" t="s">
        <v>203</v>
      </c>
      <c r="F162" s="75" t="s">
        <v>25</v>
      </c>
      <c r="G162" s="75" t="s">
        <v>1593</v>
      </c>
      <c r="H162" s="75">
        <v>6</v>
      </c>
      <c r="I162" s="76">
        <v>45817</v>
      </c>
      <c r="J162" s="76">
        <v>45812</v>
      </c>
      <c r="K162" s="76">
        <v>45818</v>
      </c>
      <c r="L162" s="75" t="s">
        <v>2575</v>
      </c>
      <c r="M162" s="75" t="s">
        <v>2576</v>
      </c>
      <c r="N162" s="75">
        <v>0</v>
      </c>
    </row>
    <row r="163" spans="1:14" ht="21" customHeight="1">
      <c r="A163" s="75" t="s">
        <v>1948</v>
      </c>
      <c r="B163" s="75" t="s">
        <v>521</v>
      </c>
      <c r="C163" s="75">
        <v>3</v>
      </c>
      <c r="D163" s="75" t="s">
        <v>1592</v>
      </c>
      <c r="E163" s="75" t="s">
        <v>203</v>
      </c>
      <c r="F163" s="75" t="s">
        <v>25</v>
      </c>
      <c r="G163" s="75" t="s">
        <v>1593</v>
      </c>
      <c r="H163" s="75">
        <v>6</v>
      </c>
      <c r="I163" s="76">
        <v>45817</v>
      </c>
      <c r="J163" s="76">
        <v>45812</v>
      </c>
      <c r="K163" s="76">
        <v>45818</v>
      </c>
      <c r="L163" s="75" t="s">
        <v>2575</v>
      </c>
      <c r="M163" s="75" t="s">
        <v>2576</v>
      </c>
      <c r="N163" s="75">
        <v>0</v>
      </c>
    </row>
    <row r="164" spans="1:14" ht="21" customHeight="1">
      <c r="A164" s="75" t="s">
        <v>1949</v>
      </c>
      <c r="B164" s="75" t="s">
        <v>521</v>
      </c>
      <c r="C164" s="75">
        <v>4</v>
      </c>
      <c r="D164" s="75" t="s">
        <v>1592</v>
      </c>
      <c r="E164" s="75" t="s">
        <v>203</v>
      </c>
      <c r="F164" s="75" t="s">
        <v>25</v>
      </c>
      <c r="G164" s="75" t="s">
        <v>1593</v>
      </c>
      <c r="H164" s="75">
        <v>6</v>
      </c>
      <c r="I164" s="76">
        <v>45817</v>
      </c>
      <c r="J164" s="76">
        <v>45812</v>
      </c>
      <c r="K164" s="76">
        <v>45818</v>
      </c>
      <c r="L164" s="75" t="s">
        <v>2575</v>
      </c>
      <c r="M164" s="75" t="s">
        <v>2576</v>
      </c>
      <c r="N164" s="75">
        <v>0</v>
      </c>
    </row>
    <row r="165" spans="1:14" ht="21" customHeight="1">
      <c r="A165" s="75" t="s">
        <v>1950</v>
      </c>
      <c r="B165" s="75" t="s">
        <v>521</v>
      </c>
      <c r="C165" s="75">
        <v>5</v>
      </c>
      <c r="D165" s="75" t="s">
        <v>1592</v>
      </c>
      <c r="E165" s="75" t="s">
        <v>203</v>
      </c>
      <c r="F165" s="75" t="s">
        <v>25</v>
      </c>
      <c r="G165" s="75" t="s">
        <v>1593</v>
      </c>
      <c r="H165" s="75">
        <v>6</v>
      </c>
      <c r="I165" s="76">
        <v>45817</v>
      </c>
      <c r="J165" s="76">
        <v>45812</v>
      </c>
      <c r="K165" s="76">
        <v>45818</v>
      </c>
      <c r="L165" s="75" t="s">
        <v>2575</v>
      </c>
      <c r="M165" s="75" t="s">
        <v>2576</v>
      </c>
      <c r="N165" s="75">
        <v>0</v>
      </c>
    </row>
    <row r="166" spans="1:14" ht="21" customHeight="1">
      <c r="A166" s="75" t="s">
        <v>1951</v>
      </c>
      <c r="B166" s="75" t="s">
        <v>521</v>
      </c>
      <c r="C166" s="75">
        <v>6</v>
      </c>
      <c r="D166" s="75" t="s">
        <v>1592</v>
      </c>
      <c r="E166" s="75" t="s">
        <v>203</v>
      </c>
      <c r="F166" s="75" t="s">
        <v>25</v>
      </c>
      <c r="G166" s="75" t="s">
        <v>1593</v>
      </c>
      <c r="H166" s="75">
        <v>6</v>
      </c>
      <c r="I166" s="76">
        <v>45817</v>
      </c>
      <c r="J166" s="76">
        <v>45812</v>
      </c>
      <c r="K166" s="76">
        <v>45818</v>
      </c>
      <c r="L166" s="75" t="s">
        <v>2575</v>
      </c>
      <c r="M166" s="75" t="s">
        <v>2576</v>
      </c>
      <c r="N166" s="75">
        <v>0</v>
      </c>
    </row>
    <row r="167" spans="1:14" ht="21" customHeight="1">
      <c r="A167" s="75" t="s">
        <v>1952</v>
      </c>
      <c r="B167" s="75" t="s">
        <v>521</v>
      </c>
      <c r="C167" s="75">
        <v>7</v>
      </c>
      <c r="D167" s="75" t="s">
        <v>1592</v>
      </c>
      <c r="E167" s="75" t="s">
        <v>203</v>
      </c>
      <c r="F167" s="75" t="s">
        <v>25</v>
      </c>
      <c r="G167" s="75" t="s">
        <v>1593</v>
      </c>
      <c r="H167" s="75">
        <v>6</v>
      </c>
      <c r="I167" s="76">
        <v>45817</v>
      </c>
      <c r="J167" s="76">
        <v>45812</v>
      </c>
      <c r="K167" s="76">
        <v>45818</v>
      </c>
      <c r="L167" s="75" t="s">
        <v>2575</v>
      </c>
      <c r="M167" s="75" t="s">
        <v>2576</v>
      </c>
      <c r="N167" s="75">
        <v>0</v>
      </c>
    </row>
    <row r="168" spans="1:14" ht="21" customHeight="1">
      <c r="A168" s="75" t="s">
        <v>1953</v>
      </c>
      <c r="B168" s="75" t="s">
        <v>521</v>
      </c>
      <c r="C168" s="75">
        <v>8</v>
      </c>
      <c r="D168" s="75" t="s">
        <v>1592</v>
      </c>
      <c r="E168" s="75" t="s">
        <v>203</v>
      </c>
      <c r="F168" s="75" t="s">
        <v>25</v>
      </c>
      <c r="G168" s="75" t="s">
        <v>1593</v>
      </c>
      <c r="H168" s="75">
        <v>6</v>
      </c>
      <c r="I168" s="76">
        <v>45817</v>
      </c>
      <c r="J168" s="76">
        <v>45812</v>
      </c>
      <c r="K168" s="76">
        <v>45818</v>
      </c>
      <c r="L168" s="75" t="s">
        <v>2575</v>
      </c>
      <c r="M168" s="75" t="s">
        <v>2576</v>
      </c>
      <c r="N168" s="75">
        <v>0</v>
      </c>
    </row>
    <row r="169" spans="1:14" ht="21" customHeight="1">
      <c r="A169" s="75" t="s">
        <v>1954</v>
      </c>
      <c r="B169" s="75" t="s">
        <v>521</v>
      </c>
      <c r="C169" s="75">
        <v>9</v>
      </c>
      <c r="D169" s="75" t="s">
        <v>1592</v>
      </c>
      <c r="E169" s="75" t="s">
        <v>203</v>
      </c>
      <c r="F169" s="75" t="s">
        <v>25</v>
      </c>
      <c r="G169" s="75" t="s">
        <v>1593</v>
      </c>
      <c r="H169" s="75">
        <v>6</v>
      </c>
      <c r="I169" s="76">
        <v>45817</v>
      </c>
      <c r="J169" s="76">
        <v>45812</v>
      </c>
      <c r="K169" s="76">
        <v>45818</v>
      </c>
      <c r="L169" s="75" t="s">
        <v>2575</v>
      </c>
      <c r="M169" s="75" t="s">
        <v>2576</v>
      </c>
      <c r="N169" s="75">
        <v>0</v>
      </c>
    </row>
    <row r="170" spans="1:14" ht="21" customHeight="1">
      <c r="A170" s="75" t="s">
        <v>1955</v>
      </c>
      <c r="B170" s="75" t="s">
        <v>521</v>
      </c>
      <c r="C170" s="75">
        <v>10</v>
      </c>
      <c r="D170" s="75" t="s">
        <v>1592</v>
      </c>
      <c r="E170" s="75" t="s">
        <v>203</v>
      </c>
      <c r="F170" s="75" t="s">
        <v>25</v>
      </c>
      <c r="G170" s="75" t="s">
        <v>1593</v>
      </c>
      <c r="H170" s="75">
        <v>6</v>
      </c>
      <c r="I170" s="76">
        <v>45817</v>
      </c>
      <c r="J170" s="76">
        <v>45812</v>
      </c>
      <c r="K170" s="76">
        <v>45818</v>
      </c>
      <c r="L170" s="75" t="s">
        <v>2575</v>
      </c>
      <c r="M170" s="75" t="s">
        <v>2576</v>
      </c>
      <c r="N170" s="75">
        <v>0</v>
      </c>
    </row>
    <row r="171" spans="1:14" ht="21" customHeight="1">
      <c r="A171" s="75" t="s">
        <v>1956</v>
      </c>
      <c r="B171" s="75" t="s">
        <v>521</v>
      </c>
      <c r="C171" s="75">
        <v>11</v>
      </c>
      <c r="D171" s="75" t="s">
        <v>1592</v>
      </c>
      <c r="E171" s="75" t="s">
        <v>203</v>
      </c>
      <c r="F171" s="75" t="s">
        <v>25</v>
      </c>
      <c r="G171" s="75" t="s">
        <v>1593</v>
      </c>
      <c r="H171" s="75">
        <v>6</v>
      </c>
      <c r="I171" s="76">
        <v>45817</v>
      </c>
      <c r="J171" s="76">
        <v>45812</v>
      </c>
      <c r="K171" s="76">
        <v>45818</v>
      </c>
      <c r="L171" s="75" t="s">
        <v>2575</v>
      </c>
      <c r="M171" s="75" t="s">
        <v>2577</v>
      </c>
      <c r="N171" s="75">
        <v>0</v>
      </c>
    </row>
    <row r="172" spans="1:14" ht="21" customHeight="1">
      <c r="A172" s="75" t="s">
        <v>1957</v>
      </c>
      <c r="B172" s="75" t="s">
        <v>521</v>
      </c>
      <c r="C172" s="75">
        <v>12</v>
      </c>
      <c r="D172" s="75" t="s">
        <v>1592</v>
      </c>
      <c r="E172" s="75" t="s">
        <v>203</v>
      </c>
      <c r="F172" s="75" t="s">
        <v>25</v>
      </c>
      <c r="G172" s="75" t="s">
        <v>1593</v>
      </c>
      <c r="H172" s="75">
        <v>6</v>
      </c>
      <c r="I172" s="76">
        <v>45817</v>
      </c>
      <c r="J172" s="76">
        <v>45812</v>
      </c>
      <c r="K172" s="76">
        <v>45818</v>
      </c>
      <c r="L172" s="75" t="s">
        <v>2575</v>
      </c>
      <c r="M172" s="75" t="s">
        <v>2577</v>
      </c>
      <c r="N172" s="75">
        <v>0</v>
      </c>
    </row>
    <row r="173" spans="1:14" ht="21" customHeight="1">
      <c r="A173" s="75" t="s">
        <v>1958</v>
      </c>
      <c r="B173" s="75" t="s">
        <v>521</v>
      </c>
      <c r="C173" s="75">
        <v>13</v>
      </c>
      <c r="D173" s="75" t="s">
        <v>1592</v>
      </c>
      <c r="E173" s="75" t="s">
        <v>203</v>
      </c>
      <c r="F173" s="75" t="s">
        <v>25</v>
      </c>
      <c r="G173" s="75" t="s">
        <v>1593</v>
      </c>
      <c r="H173" s="75">
        <v>6</v>
      </c>
      <c r="I173" s="76">
        <v>45817</v>
      </c>
      <c r="J173" s="76">
        <v>45812</v>
      </c>
      <c r="K173" s="76">
        <v>45818</v>
      </c>
      <c r="L173" s="75" t="s">
        <v>2575</v>
      </c>
      <c r="M173" s="75" t="s">
        <v>2577</v>
      </c>
      <c r="N173" s="75">
        <v>0</v>
      </c>
    </row>
    <row r="174" spans="1:14" ht="21" customHeight="1">
      <c r="A174" s="75" t="s">
        <v>2578</v>
      </c>
      <c r="B174" s="75" t="s">
        <v>532</v>
      </c>
      <c r="C174" s="75">
        <v>6</v>
      </c>
      <c r="D174" s="75" t="s">
        <v>1592</v>
      </c>
      <c r="E174" s="75" t="s">
        <v>203</v>
      </c>
      <c r="F174" s="75" t="s">
        <v>25</v>
      </c>
      <c r="G174" s="75" t="s">
        <v>1593</v>
      </c>
      <c r="H174" s="75">
        <v>6</v>
      </c>
      <c r="I174" s="76">
        <v>45817</v>
      </c>
      <c r="J174" s="76">
        <v>45812</v>
      </c>
      <c r="K174" s="76">
        <v>45818</v>
      </c>
      <c r="L174" s="75" t="s">
        <v>2575</v>
      </c>
      <c r="M174" s="75" t="s">
        <v>2576</v>
      </c>
      <c r="N174" s="75">
        <v>0</v>
      </c>
    </row>
    <row r="175" spans="1:14" ht="21" customHeight="1">
      <c r="A175" s="75" t="s">
        <v>2579</v>
      </c>
      <c r="B175" s="75" t="s">
        <v>532</v>
      </c>
      <c r="C175" s="75">
        <v>7</v>
      </c>
      <c r="D175" s="75" t="s">
        <v>1592</v>
      </c>
      <c r="E175" s="75" t="s">
        <v>203</v>
      </c>
      <c r="F175" s="75" t="s">
        <v>25</v>
      </c>
      <c r="G175" s="75" t="s">
        <v>1593</v>
      </c>
      <c r="H175" s="75">
        <v>6</v>
      </c>
      <c r="I175" s="76">
        <v>45817</v>
      </c>
      <c r="J175" s="76">
        <v>45812</v>
      </c>
      <c r="K175" s="76">
        <v>45818</v>
      </c>
      <c r="L175" s="75" t="s">
        <v>2575</v>
      </c>
      <c r="M175" s="75" t="s">
        <v>2576</v>
      </c>
      <c r="N175" s="75">
        <v>0</v>
      </c>
    </row>
    <row r="176" spans="1:14" ht="21" customHeight="1">
      <c r="A176" s="75" t="s">
        <v>2580</v>
      </c>
      <c r="B176" s="75" t="s">
        <v>532</v>
      </c>
      <c r="C176" s="75">
        <v>8</v>
      </c>
      <c r="D176" s="75" t="s">
        <v>1592</v>
      </c>
      <c r="E176" s="75" t="s">
        <v>203</v>
      </c>
      <c r="F176" s="75" t="s">
        <v>25</v>
      </c>
      <c r="G176" s="75" t="s">
        <v>1593</v>
      </c>
      <c r="H176" s="75">
        <v>6</v>
      </c>
      <c r="I176" s="76">
        <v>45817</v>
      </c>
      <c r="J176" s="76">
        <v>45812</v>
      </c>
      <c r="K176" s="76">
        <v>45818</v>
      </c>
      <c r="L176" s="75" t="s">
        <v>2575</v>
      </c>
      <c r="M176" s="75" t="s">
        <v>2576</v>
      </c>
      <c r="N176" s="75">
        <v>0</v>
      </c>
    </row>
    <row r="177" spans="1:14" ht="21" customHeight="1">
      <c r="A177" s="75" t="s">
        <v>2581</v>
      </c>
      <c r="B177" s="75" t="s">
        <v>532</v>
      </c>
      <c r="C177" s="75">
        <v>9</v>
      </c>
      <c r="D177" s="75" t="s">
        <v>1592</v>
      </c>
      <c r="E177" s="75" t="s">
        <v>203</v>
      </c>
      <c r="F177" s="75" t="s">
        <v>25</v>
      </c>
      <c r="G177" s="75" t="s">
        <v>1593</v>
      </c>
      <c r="H177" s="75">
        <v>6</v>
      </c>
      <c r="I177" s="76">
        <v>45817</v>
      </c>
      <c r="J177" s="76">
        <v>45812</v>
      </c>
      <c r="K177" s="76">
        <v>45818</v>
      </c>
      <c r="L177" s="75" t="s">
        <v>2575</v>
      </c>
      <c r="M177" s="75" t="s">
        <v>2576</v>
      </c>
      <c r="N177" s="75">
        <v>0</v>
      </c>
    </row>
    <row r="178" spans="1:14" ht="21" customHeight="1">
      <c r="A178" s="75" t="s">
        <v>2582</v>
      </c>
      <c r="B178" s="75" t="s">
        <v>532</v>
      </c>
      <c r="C178" s="75">
        <v>10</v>
      </c>
      <c r="D178" s="75" t="s">
        <v>1592</v>
      </c>
      <c r="E178" s="75" t="s">
        <v>203</v>
      </c>
      <c r="F178" s="75" t="s">
        <v>25</v>
      </c>
      <c r="G178" s="75" t="s">
        <v>1593</v>
      </c>
      <c r="H178" s="75">
        <v>6</v>
      </c>
      <c r="I178" s="76">
        <v>45817</v>
      </c>
      <c r="J178" s="76">
        <v>45812</v>
      </c>
      <c r="K178" s="76">
        <v>45818</v>
      </c>
      <c r="L178" s="75" t="s">
        <v>2575</v>
      </c>
      <c r="M178" s="75" t="s">
        <v>2576</v>
      </c>
      <c r="N178" s="75">
        <v>0</v>
      </c>
    </row>
    <row r="179" spans="1:14" ht="21" customHeight="1">
      <c r="A179" s="75" t="s">
        <v>2583</v>
      </c>
      <c r="B179" s="75" t="s">
        <v>532</v>
      </c>
      <c r="C179" s="75">
        <v>11</v>
      </c>
      <c r="D179" s="75" t="s">
        <v>1592</v>
      </c>
      <c r="E179" s="75" t="s">
        <v>203</v>
      </c>
      <c r="F179" s="75" t="s">
        <v>25</v>
      </c>
      <c r="G179" s="75" t="s">
        <v>1593</v>
      </c>
      <c r="H179" s="75">
        <v>6</v>
      </c>
      <c r="I179" s="76">
        <v>45817</v>
      </c>
      <c r="J179" s="76">
        <v>45812</v>
      </c>
      <c r="K179" s="76">
        <v>45818</v>
      </c>
      <c r="L179" s="75" t="s">
        <v>2575</v>
      </c>
      <c r="M179" s="75" t="s">
        <v>2576</v>
      </c>
      <c r="N179" s="75">
        <v>0</v>
      </c>
    </row>
    <row r="180" spans="1:14" ht="21" customHeight="1">
      <c r="A180" s="75" t="s">
        <v>2584</v>
      </c>
      <c r="B180" s="75" t="s">
        <v>532</v>
      </c>
      <c r="C180" s="75">
        <v>12</v>
      </c>
      <c r="D180" s="75" t="s">
        <v>1592</v>
      </c>
      <c r="E180" s="75" t="s">
        <v>203</v>
      </c>
      <c r="F180" s="75" t="s">
        <v>25</v>
      </c>
      <c r="G180" s="75" t="s">
        <v>1593</v>
      </c>
      <c r="H180" s="75">
        <v>6</v>
      </c>
      <c r="I180" s="76">
        <v>45817</v>
      </c>
      <c r="J180" s="76">
        <v>45812</v>
      </c>
      <c r="K180" s="76">
        <v>45818</v>
      </c>
      <c r="L180" s="75" t="s">
        <v>2575</v>
      </c>
      <c r="M180" s="75" t="s">
        <v>2576</v>
      </c>
      <c r="N180" s="75">
        <v>0</v>
      </c>
    </row>
    <row r="181" spans="1:14" ht="21" customHeight="1">
      <c r="A181" s="75" t="s">
        <v>2585</v>
      </c>
      <c r="B181" s="75" t="s">
        <v>532</v>
      </c>
      <c r="C181" s="75">
        <v>13</v>
      </c>
      <c r="D181" s="75" t="s">
        <v>1592</v>
      </c>
      <c r="E181" s="75" t="s">
        <v>203</v>
      </c>
      <c r="F181" s="75" t="s">
        <v>25</v>
      </c>
      <c r="G181" s="75" t="s">
        <v>1593</v>
      </c>
      <c r="H181" s="75">
        <v>6</v>
      </c>
      <c r="I181" s="76">
        <v>45817</v>
      </c>
      <c r="J181" s="76">
        <v>45812</v>
      </c>
      <c r="K181" s="76">
        <v>45818</v>
      </c>
      <c r="L181" s="75" t="s">
        <v>2575</v>
      </c>
      <c r="M181" s="75" t="s">
        <v>2576</v>
      </c>
      <c r="N181" s="75">
        <v>0</v>
      </c>
    </row>
    <row r="182" spans="1:14" ht="21" customHeight="1">
      <c r="A182" s="75" t="s">
        <v>2586</v>
      </c>
      <c r="B182" s="75" t="s">
        <v>532</v>
      </c>
      <c r="C182" s="75">
        <v>14</v>
      </c>
      <c r="D182" s="75" t="s">
        <v>1592</v>
      </c>
      <c r="E182" s="75" t="s">
        <v>203</v>
      </c>
      <c r="F182" s="75" t="s">
        <v>25</v>
      </c>
      <c r="G182" s="75" t="s">
        <v>1593</v>
      </c>
      <c r="H182" s="75">
        <v>6</v>
      </c>
      <c r="I182" s="76">
        <v>45817</v>
      </c>
      <c r="J182" s="76">
        <v>45812</v>
      </c>
      <c r="K182" s="76">
        <v>45818</v>
      </c>
      <c r="L182" s="75" t="s">
        <v>2575</v>
      </c>
      <c r="M182" s="75" t="s">
        <v>2576</v>
      </c>
      <c r="N182" s="75">
        <v>0</v>
      </c>
    </row>
    <row r="183" spans="1:14" ht="21" customHeight="1">
      <c r="A183" s="75" t="s">
        <v>2587</v>
      </c>
      <c r="B183" s="75" t="s">
        <v>532</v>
      </c>
      <c r="C183" s="75">
        <v>15</v>
      </c>
      <c r="D183" s="75" t="s">
        <v>1592</v>
      </c>
      <c r="E183" s="75" t="s">
        <v>203</v>
      </c>
      <c r="F183" s="75" t="s">
        <v>25</v>
      </c>
      <c r="G183" s="75" t="s">
        <v>1593</v>
      </c>
      <c r="H183" s="75">
        <v>6</v>
      </c>
      <c r="I183" s="76">
        <v>45817</v>
      </c>
      <c r="J183" s="76">
        <v>45812</v>
      </c>
      <c r="K183" s="76">
        <v>45818</v>
      </c>
      <c r="L183" s="75" t="s">
        <v>2575</v>
      </c>
      <c r="M183" s="75" t="s">
        <v>2576</v>
      </c>
      <c r="N183" s="75">
        <v>0</v>
      </c>
    </row>
    <row r="184" spans="1:14" ht="21" customHeight="1">
      <c r="A184" s="75" t="s">
        <v>2588</v>
      </c>
      <c r="B184" s="75" t="s">
        <v>535</v>
      </c>
      <c r="C184" s="75">
        <v>20</v>
      </c>
      <c r="D184" s="75" t="s">
        <v>1592</v>
      </c>
      <c r="E184" s="75" t="s">
        <v>203</v>
      </c>
      <c r="F184" s="75" t="s">
        <v>25</v>
      </c>
      <c r="G184" s="75" t="s">
        <v>1593</v>
      </c>
      <c r="H184" s="75">
        <v>6</v>
      </c>
      <c r="I184" s="76">
        <v>45817</v>
      </c>
      <c r="J184" s="76">
        <v>45812</v>
      </c>
      <c r="K184" s="76">
        <v>45818</v>
      </c>
      <c r="L184" s="75" t="s">
        <v>2575</v>
      </c>
      <c r="M184" s="75" t="s">
        <v>2577</v>
      </c>
      <c r="N184" s="75">
        <v>0</v>
      </c>
    </row>
    <row r="185" spans="1:14" ht="21" customHeight="1">
      <c r="A185" s="75" t="s">
        <v>2589</v>
      </c>
      <c r="B185" s="75" t="s">
        <v>495</v>
      </c>
      <c r="C185" s="75">
        <v>1</v>
      </c>
      <c r="D185" s="75" t="s">
        <v>1592</v>
      </c>
      <c r="E185" s="75" t="s">
        <v>363</v>
      </c>
      <c r="F185" s="75" t="s">
        <v>25</v>
      </c>
      <c r="G185" s="75" t="s">
        <v>1699</v>
      </c>
      <c r="H185" s="75">
        <v>6</v>
      </c>
      <c r="I185" s="76">
        <v>45818</v>
      </c>
      <c r="J185" s="76">
        <v>45811</v>
      </c>
      <c r="K185" s="76">
        <v>45818</v>
      </c>
      <c r="L185" s="75" t="s">
        <v>2477</v>
      </c>
      <c r="N185" s="75">
        <v>0</v>
      </c>
    </row>
    <row r="186" spans="1:14" ht="21" customHeight="1">
      <c r="A186" s="75" t="s">
        <v>2590</v>
      </c>
      <c r="B186" s="75" t="s">
        <v>847</v>
      </c>
      <c r="C186" s="75" t="s">
        <v>2504</v>
      </c>
      <c r="D186" s="75" t="s">
        <v>1592</v>
      </c>
      <c r="E186" s="75" t="s">
        <v>127</v>
      </c>
      <c r="F186" s="75" t="s">
        <v>25</v>
      </c>
      <c r="G186" s="75" t="s">
        <v>2505</v>
      </c>
      <c r="H186" s="75">
        <v>6</v>
      </c>
      <c r="I186" s="76">
        <v>45818</v>
      </c>
      <c r="J186" s="76">
        <v>45812</v>
      </c>
      <c r="K186" s="76">
        <v>45818</v>
      </c>
      <c r="L186" s="75" t="s">
        <v>2494</v>
      </c>
      <c r="N186" s="75">
        <v>0</v>
      </c>
    </row>
    <row r="187" spans="1:14" ht="21" customHeight="1">
      <c r="A187" s="75" t="s">
        <v>2591</v>
      </c>
      <c r="B187" s="75" t="s">
        <v>509</v>
      </c>
      <c r="C187" s="75">
        <v>1</v>
      </c>
      <c r="D187" s="75" t="s">
        <v>1592</v>
      </c>
      <c r="E187" s="75" t="s">
        <v>203</v>
      </c>
      <c r="F187" s="75" t="s">
        <v>25</v>
      </c>
      <c r="G187" s="75" t="s">
        <v>1597</v>
      </c>
      <c r="H187" s="75">
        <v>6</v>
      </c>
      <c r="I187" s="76">
        <v>45818</v>
      </c>
      <c r="J187" s="76">
        <v>45812</v>
      </c>
      <c r="K187" s="76">
        <v>45818</v>
      </c>
      <c r="L187" s="75" t="s">
        <v>2521</v>
      </c>
      <c r="N187" s="75">
        <v>0</v>
      </c>
    </row>
    <row r="188" spans="1:14" ht="21" customHeight="1">
      <c r="A188" s="75" t="s">
        <v>2592</v>
      </c>
      <c r="B188" s="75" t="s">
        <v>511</v>
      </c>
      <c r="C188" s="75">
        <v>1</v>
      </c>
      <c r="D188" s="75" t="s">
        <v>1592</v>
      </c>
      <c r="E188" s="75" t="s">
        <v>203</v>
      </c>
      <c r="F188" s="75" t="s">
        <v>25</v>
      </c>
      <c r="G188" s="75" t="s">
        <v>1597</v>
      </c>
      <c r="H188" s="75">
        <v>6</v>
      </c>
      <c r="I188" s="76">
        <v>45818</v>
      </c>
      <c r="J188" s="76">
        <v>45812</v>
      </c>
      <c r="K188" s="76">
        <v>45818</v>
      </c>
      <c r="L188" s="75" t="s">
        <v>2521</v>
      </c>
      <c r="N188" s="75">
        <v>0</v>
      </c>
    </row>
    <row r="189" spans="1:14" ht="21" customHeight="1">
      <c r="A189" s="75" t="s">
        <v>2593</v>
      </c>
      <c r="B189" s="75" t="s">
        <v>511</v>
      </c>
      <c r="C189" s="75">
        <v>2</v>
      </c>
      <c r="D189" s="75" t="s">
        <v>1592</v>
      </c>
      <c r="E189" s="75" t="s">
        <v>203</v>
      </c>
      <c r="F189" s="75" t="s">
        <v>25</v>
      </c>
      <c r="G189" s="75" t="s">
        <v>1597</v>
      </c>
      <c r="H189" s="75">
        <v>6</v>
      </c>
      <c r="I189" s="76">
        <v>45818</v>
      </c>
      <c r="J189" s="76">
        <v>45812</v>
      </c>
      <c r="K189" s="76">
        <v>45818</v>
      </c>
      <c r="L189" s="75" t="s">
        <v>2521</v>
      </c>
      <c r="N189" s="75">
        <v>0</v>
      </c>
    </row>
    <row r="190" spans="1:14" ht="21" customHeight="1">
      <c r="A190" s="75" t="s">
        <v>2594</v>
      </c>
      <c r="B190" s="75" t="s">
        <v>511</v>
      </c>
      <c r="C190" s="75">
        <v>3</v>
      </c>
      <c r="D190" s="75" t="s">
        <v>1592</v>
      </c>
      <c r="E190" s="75" t="s">
        <v>203</v>
      </c>
      <c r="F190" s="75" t="s">
        <v>25</v>
      </c>
      <c r="G190" s="75" t="s">
        <v>1597</v>
      </c>
      <c r="H190" s="75">
        <v>6</v>
      </c>
      <c r="I190" s="76">
        <v>45818</v>
      </c>
      <c r="J190" s="76">
        <v>45812</v>
      </c>
      <c r="K190" s="76">
        <v>45818</v>
      </c>
      <c r="L190" s="75" t="s">
        <v>2521</v>
      </c>
      <c r="N190" s="75">
        <v>0</v>
      </c>
    </row>
    <row r="191" spans="1:14" ht="21" customHeight="1">
      <c r="A191" s="75" t="s">
        <v>2595</v>
      </c>
      <c r="B191" s="75" t="s">
        <v>511</v>
      </c>
      <c r="C191" s="75">
        <v>4</v>
      </c>
      <c r="D191" s="75" t="s">
        <v>1592</v>
      </c>
      <c r="E191" s="75" t="s">
        <v>203</v>
      </c>
      <c r="F191" s="75" t="s">
        <v>25</v>
      </c>
      <c r="G191" s="75" t="s">
        <v>1597</v>
      </c>
      <c r="H191" s="75">
        <v>6</v>
      </c>
      <c r="I191" s="76">
        <v>45818</v>
      </c>
      <c r="J191" s="76">
        <v>45812</v>
      </c>
      <c r="K191" s="76">
        <v>45818</v>
      </c>
      <c r="L191" s="75" t="s">
        <v>2521</v>
      </c>
      <c r="N191" s="75">
        <v>0</v>
      </c>
    </row>
    <row r="192" spans="1:14" ht="21" customHeight="1">
      <c r="A192" s="75" t="s">
        <v>2596</v>
      </c>
      <c r="B192" s="75" t="s">
        <v>512</v>
      </c>
      <c r="C192" s="75">
        <v>1</v>
      </c>
      <c r="D192" s="75" t="s">
        <v>1592</v>
      </c>
      <c r="E192" s="75" t="s">
        <v>203</v>
      </c>
      <c r="F192" s="75" t="s">
        <v>25</v>
      </c>
      <c r="G192" s="75" t="s">
        <v>1597</v>
      </c>
      <c r="H192" s="75">
        <v>6</v>
      </c>
      <c r="I192" s="76">
        <v>45818</v>
      </c>
      <c r="J192" s="76">
        <v>45812</v>
      </c>
      <c r="K192" s="76">
        <v>45818</v>
      </c>
      <c r="L192" s="75" t="s">
        <v>2521</v>
      </c>
      <c r="N192" s="75">
        <v>0</v>
      </c>
    </row>
    <row r="193" spans="1:14" ht="21" customHeight="1">
      <c r="A193" s="75" t="s">
        <v>2597</v>
      </c>
      <c r="B193" s="75" t="s">
        <v>512</v>
      </c>
      <c r="C193" s="75">
        <v>2</v>
      </c>
      <c r="D193" s="75" t="s">
        <v>1592</v>
      </c>
      <c r="E193" s="75" t="s">
        <v>203</v>
      </c>
      <c r="F193" s="75" t="s">
        <v>25</v>
      </c>
      <c r="G193" s="75" t="s">
        <v>1597</v>
      </c>
      <c r="H193" s="75">
        <v>6</v>
      </c>
      <c r="I193" s="76">
        <v>45818</v>
      </c>
      <c r="J193" s="76">
        <v>45812</v>
      </c>
      <c r="K193" s="76">
        <v>45818</v>
      </c>
      <c r="L193" s="75" t="s">
        <v>2521</v>
      </c>
      <c r="N193" s="75">
        <v>0</v>
      </c>
    </row>
    <row r="194" spans="1:14" ht="21" customHeight="1">
      <c r="A194" s="75" t="s">
        <v>2598</v>
      </c>
      <c r="B194" s="75" t="s">
        <v>512</v>
      </c>
      <c r="C194" s="75">
        <v>3</v>
      </c>
      <c r="D194" s="75" t="s">
        <v>1592</v>
      </c>
      <c r="E194" s="75" t="s">
        <v>203</v>
      </c>
      <c r="F194" s="75" t="s">
        <v>25</v>
      </c>
      <c r="G194" s="75" t="s">
        <v>1597</v>
      </c>
      <c r="H194" s="75">
        <v>6</v>
      </c>
      <c r="I194" s="76">
        <v>45818</v>
      </c>
      <c r="J194" s="76">
        <v>45812</v>
      </c>
      <c r="K194" s="76">
        <v>45818</v>
      </c>
      <c r="L194" s="75" t="s">
        <v>2521</v>
      </c>
      <c r="N194" s="75">
        <v>0</v>
      </c>
    </row>
    <row r="195" spans="1:14" ht="21" customHeight="1">
      <c r="A195" s="75" t="s">
        <v>2599</v>
      </c>
      <c r="B195" s="75" t="s">
        <v>512</v>
      </c>
      <c r="C195" s="75">
        <v>4</v>
      </c>
      <c r="D195" s="75" t="s">
        <v>1592</v>
      </c>
      <c r="E195" s="75" t="s">
        <v>203</v>
      </c>
      <c r="F195" s="75" t="s">
        <v>25</v>
      </c>
      <c r="G195" s="75" t="s">
        <v>1597</v>
      </c>
      <c r="H195" s="75">
        <v>6</v>
      </c>
      <c r="I195" s="76">
        <v>45818</v>
      </c>
      <c r="J195" s="76">
        <v>45812</v>
      </c>
      <c r="K195" s="76">
        <v>45818</v>
      </c>
      <c r="L195" s="75" t="s">
        <v>2521</v>
      </c>
      <c r="N195" s="75">
        <v>0</v>
      </c>
    </row>
    <row r="196" spans="1:14" ht="21" customHeight="1">
      <c r="A196" s="75" t="s">
        <v>2600</v>
      </c>
      <c r="B196" s="75" t="s">
        <v>512</v>
      </c>
      <c r="C196" s="75">
        <v>5</v>
      </c>
      <c r="D196" s="75" t="s">
        <v>1592</v>
      </c>
      <c r="E196" s="75" t="s">
        <v>203</v>
      </c>
      <c r="F196" s="75" t="s">
        <v>25</v>
      </c>
      <c r="G196" s="75" t="s">
        <v>1597</v>
      </c>
      <c r="H196" s="75">
        <v>6</v>
      </c>
      <c r="I196" s="76">
        <v>45818</v>
      </c>
      <c r="J196" s="76">
        <v>45812</v>
      </c>
      <c r="K196" s="76">
        <v>45818</v>
      </c>
      <c r="L196" s="75" t="s">
        <v>2521</v>
      </c>
      <c r="N196" s="75">
        <v>0</v>
      </c>
    </row>
    <row r="197" spans="1:14" ht="21" customHeight="1">
      <c r="A197" s="75" t="s">
        <v>2601</v>
      </c>
      <c r="B197" s="75" t="s">
        <v>524</v>
      </c>
      <c r="C197" s="75">
        <v>1</v>
      </c>
      <c r="D197" s="75" t="s">
        <v>1592</v>
      </c>
      <c r="E197" s="75" t="s">
        <v>203</v>
      </c>
      <c r="F197" s="75" t="s">
        <v>25</v>
      </c>
      <c r="G197" s="75" t="s">
        <v>1597</v>
      </c>
      <c r="H197" s="75">
        <v>6</v>
      </c>
      <c r="I197" s="76">
        <v>45818</v>
      </c>
      <c r="J197" s="76">
        <v>45812</v>
      </c>
      <c r="K197" s="76">
        <v>45818</v>
      </c>
      <c r="L197" s="75" t="s">
        <v>2521</v>
      </c>
      <c r="N197" s="75">
        <v>0</v>
      </c>
    </row>
    <row r="198" spans="1:14" ht="21" customHeight="1">
      <c r="A198" s="75" t="s">
        <v>2602</v>
      </c>
      <c r="B198" s="75" t="s">
        <v>524</v>
      </c>
      <c r="C198" s="75">
        <v>2</v>
      </c>
      <c r="D198" s="75" t="s">
        <v>1592</v>
      </c>
      <c r="E198" s="75" t="s">
        <v>203</v>
      </c>
      <c r="F198" s="75" t="s">
        <v>25</v>
      </c>
      <c r="G198" s="75" t="s">
        <v>1597</v>
      </c>
      <c r="H198" s="75">
        <v>6</v>
      </c>
      <c r="I198" s="76">
        <v>45818</v>
      </c>
      <c r="J198" s="76">
        <v>45812</v>
      </c>
      <c r="K198" s="76">
        <v>45818</v>
      </c>
      <c r="L198" s="75" t="s">
        <v>2521</v>
      </c>
      <c r="N198" s="75">
        <v>0</v>
      </c>
    </row>
    <row r="199" spans="1:14" ht="21" customHeight="1">
      <c r="A199" s="75" t="s">
        <v>2109</v>
      </c>
      <c r="B199" s="75" t="s">
        <v>524</v>
      </c>
      <c r="C199" s="75">
        <v>3</v>
      </c>
      <c r="D199" s="75" t="s">
        <v>1592</v>
      </c>
      <c r="E199" s="75" t="s">
        <v>203</v>
      </c>
      <c r="F199" s="75" t="s">
        <v>25</v>
      </c>
      <c r="G199" s="75" t="s">
        <v>1597</v>
      </c>
      <c r="H199" s="75">
        <v>6</v>
      </c>
      <c r="I199" s="76">
        <v>45818</v>
      </c>
      <c r="J199" s="76">
        <v>45812</v>
      </c>
      <c r="K199" s="76">
        <v>45818</v>
      </c>
      <c r="L199" s="75" t="s">
        <v>2521</v>
      </c>
      <c r="N199" s="75">
        <v>0</v>
      </c>
    </row>
    <row r="200" spans="1:14" ht="21" customHeight="1">
      <c r="A200" s="75" t="s">
        <v>2112</v>
      </c>
      <c r="B200" s="75" t="s">
        <v>524</v>
      </c>
      <c r="C200" s="75">
        <v>4</v>
      </c>
      <c r="D200" s="75" t="s">
        <v>1592</v>
      </c>
      <c r="E200" s="75" t="s">
        <v>203</v>
      </c>
      <c r="F200" s="75" t="s">
        <v>25</v>
      </c>
      <c r="G200" s="75" t="s">
        <v>1597</v>
      </c>
      <c r="H200" s="75">
        <v>6</v>
      </c>
      <c r="I200" s="76">
        <v>45818</v>
      </c>
      <c r="J200" s="76">
        <v>45812</v>
      </c>
      <c r="K200" s="76">
        <v>45818</v>
      </c>
      <c r="L200" s="75" t="s">
        <v>2521</v>
      </c>
      <c r="N200" s="75">
        <v>0</v>
      </c>
    </row>
    <row r="201" spans="1:14" ht="21" customHeight="1">
      <c r="A201" s="75" t="s">
        <v>2603</v>
      </c>
      <c r="B201" s="75" t="s">
        <v>524</v>
      </c>
      <c r="C201" s="75">
        <v>5</v>
      </c>
      <c r="D201" s="75" t="s">
        <v>1592</v>
      </c>
      <c r="E201" s="75" t="s">
        <v>203</v>
      </c>
      <c r="F201" s="75" t="s">
        <v>25</v>
      </c>
      <c r="G201" s="75" t="s">
        <v>1597</v>
      </c>
      <c r="H201" s="75">
        <v>6</v>
      </c>
      <c r="I201" s="76">
        <v>45818</v>
      </c>
      <c r="J201" s="76">
        <v>45812</v>
      </c>
      <c r="K201" s="76">
        <v>45818</v>
      </c>
      <c r="L201" s="75" t="s">
        <v>2521</v>
      </c>
      <c r="N201" s="75">
        <v>0</v>
      </c>
    </row>
    <row r="202" spans="1:14" ht="21" customHeight="1">
      <c r="A202" s="75" t="s">
        <v>2604</v>
      </c>
      <c r="B202" s="75" t="s">
        <v>544</v>
      </c>
      <c r="C202" s="75">
        <v>1</v>
      </c>
      <c r="E202" s="75" t="s">
        <v>236</v>
      </c>
      <c r="F202" s="75" t="s">
        <v>238</v>
      </c>
      <c r="G202" s="75" t="s">
        <v>1758</v>
      </c>
      <c r="H202" s="75">
        <v>14</v>
      </c>
      <c r="I202" s="76">
        <v>45794</v>
      </c>
      <c r="J202" s="76">
        <v>45794</v>
      </c>
      <c r="K202" s="76">
        <v>45819</v>
      </c>
      <c r="L202" s="75" t="s">
        <v>2434</v>
      </c>
      <c r="N202" s="75">
        <v>0</v>
      </c>
    </row>
    <row r="203" spans="1:14" ht="21" customHeight="1">
      <c r="A203" s="75" t="s">
        <v>2605</v>
      </c>
      <c r="B203" s="75" t="s">
        <v>543</v>
      </c>
      <c r="C203" s="75">
        <v>1</v>
      </c>
      <c r="E203" s="75" t="s">
        <v>144</v>
      </c>
      <c r="F203" s="75" t="s">
        <v>25</v>
      </c>
      <c r="G203" s="75" t="s">
        <v>1699</v>
      </c>
      <c r="H203" s="75">
        <v>14</v>
      </c>
      <c r="I203" s="76">
        <v>45815</v>
      </c>
      <c r="J203" s="76">
        <v>45804</v>
      </c>
      <c r="K203" s="76">
        <v>45819</v>
      </c>
      <c r="L203" s="75" t="s">
        <v>2385</v>
      </c>
      <c r="N203" s="75">
        <v>0</v>
      </c>
    </row>
    <row r="204" spans="1:14" ht="21" customHeight="1">
      <c r="A204" s="75" t="s">
        <v>1959</v>
      </c>
      <c r="B204" s="75" t="s">
        <v>579</v>
      </c>
      <c r="C204" s="75">
        <v>1</v>
      </c>
      <c r="D204" s="75" t="s">
        <v>1592</v>
      </c>
      <c r="E204" s="75" t="s">
        <v>294</v>
      </c>
      <c r="F204" s="75" t="s">
        <v>25</v>
      </c>
      <c r="G204" s="75" t="s">
        <v>1597</v>
      </c>
      <c r="H204" s="75">
        <v>6</v>
      </c>
      <c r="I204" s="76">
        <v>45815</v>
      </c>
      <c r="J204" s="76">
        <v>45813</v>
      </c>
      <c r="K204" s="76">
        <v>45819</v>
      </c>
      <c r="L204" s="75" t="s">
        <v>2606</v>
      </c>
      <c r="M204" s="75" t="s">
        <v>2405</v>
      </c>
      <c r="N204" s="75">
        <v>0</v>
      </c>
    </row>
    <row r="205" spans="1:14" ht="21" customHeight="1">
      <c r="A205" s="75" t="s">
        <v>2607</v>
      </c>
      <c r="B205" s="75" t="s">
        <v>556</v>
      </c>
      <c r="C205" s="75">
        <v>1</v>
      </c>
      <c r="D205" s="75" t="s">
        <v>1592</v>
      </c>
      <c r="E205" s="75" t="s">
        <v>23</v>
      </c>
      <c r="F205" s="75" t="s">
        <v>25</v>
      </c>
      <c r="G205" s="75" t="s">
        <v>1758</v>
      </c>
      <c r="H205" s="75">
        <v>7</v>
      </c>
      <c r="I205" s="76">
        <v>45818</v>
      </c>
      <c r="J205" s="76">
        <v>45812</v>
      </c>
      <c r="K205" s="76">
        <v>45819</v>
      </c>
      <c r="L205" s="75" t="s">
        <v>2608</v>
      </c>
      <c r="N205" s="75">
        <v>0</v>
      </c>
    </row>
    <row r="206" spans="1:14" ht="21" customHeight="1">
      <c r="A206" s="75" t="s">
        <v>2609</v>
      </c>
      <c r="B206" s="75" t="s">
        <v>556</v>
      </c>
      <c r="C206" s="75">
        <v>2</v>
      </c>
      <c r="D206" s="75" t="s">
        <v>1592</v>
      </c>
      <c r="E206" s="75" t="s">
        <v>23</v>
      </c>
      <c r="F206" s="75" t="s">
        <v>25</v>
      </c>
      <c r="G206" s="75" t="s">
        <v>1758</v>
      </c>
      <c r="H206" s="75">
        <v>7</v>
      </c>
      <c r="I206" s="76">
        <v>45818</v>
      </c>
      <c r="J206" s="76">
        <v>45812</v>
      </c>
      <c r="K206" s="76">
        <v>45819</v>
      </c>
      <c r="L206" s="75" t="s">
        <v>2608</v>
      </c>
      <c r="N206" s="75">
        <v>0</v>
      </c>
    </row>
    <row r="207" spans="1:14" ht="21" customHeight="1">
      <c r="A207" s="75" t="s">
        <v>2610</v>
      </c>
      <c r="B207" s="75" t="s">
        <v>556</v>
      </c>
      <c r="C207" s="75">
        <v>3</v>
      </c>
      <c r="D207" s="75" t="s">
        <v>1592</v>
      </c>
      <c r="E207" s="75" t="s">
        <v>23</v>
      </c>
      <c r="F207" s="75" t="s">
        <v>25</v>
      </c>
      <c r="G207" s="75" t="s">
        <v>1758</v>
      </c>
      <c r="H207" s="75">
        <v>7</v>
      </c>
      <c r="I207" s="76">
        <v>45818</v>
      </c>
      <c r="J207" s="76">
        <v>45812</v>
      </c>
      <c r="K207" s="76">
        <v>45819</v>
      </c>
      <c r="L207" s="75" t="s">
        <v>2608</v>
      </c>
      <c r="N207" s="75">
        <v>0</v>
      </c>
    </row>
    <row r="208" spans="1:14" ht="21" customHeight="1">
      <c r="A208" s="75" t="s">
        <v>2611</v>
      </c>
      <c r="B208" s="75" t="s">
        <v>556</v>
      </c>
      <c r="C208" s="75">
        <v>4</v>
      </c>
      <c r="D208" s="75" t="s">
        <v>1592</v>
      </c>
      <c r="E208" s="75" t="s">
        <v>23</v>
      </c>
      <c r="F208" s="75" t="s">
        <v>25</v>
      </c>
      <c r="G208" s="75" t="s">
        <v>1758</v>
      </c>
      <c r="H208" s="75">
        <v>7</v>
      </c>
      <c r="I208" s="76">
        <v>45818</v>
      </c>
      <c r="J208" s="76">
        <v>45812</v>
      </c>
      <c r="K208" s="76">
        <v>45819</v>
      </c>
      <c r="L208" s="75" t="s">
        <v>2608</v>
      </c>
      <c r="N208" s="75">
        <v>0</v>
      </c>
    </row>
    <row r="209" spans="1:14" ht="21" customHeight="1">
      <c r="A209" s="75" t="s">
        <v>2612</v>
      </c>
      <c r="B209" s="75" t="s">
        <v>556</v>
      </c>
      <c r="C209" s="75">
        <v>5</v>
      </c>
      <c r="D209" s="75" t="s">
        <v>1592</v>
      </c>
      <c r="E209" s="75" t="s">
        <v>23</v>
      </c>
      <c r="F209" s="75" t="s">
        <v>25</v>
      </c>
      <c r="G209" s="75" t="s">
        <v>1758</v>
      </c>
      <c r="H209" s="75">
        <v>7</v>
      </c>
      <c r="I209" s="76">
        <v>45818</v>
      </c>
      <c r="J209" s="76">
        <v>45812</v>
      </c>
      <c r="K209" s="76">
        <v>45819</v>
      </c>
      <c r="L209" s="75" t="s">
        <v>2608</v>
      </c>
      <c r="N209" s="75">
        <v>0</v>
      </c>
    </row>
    <row r="210" spans="1:14" ht="21" customHeight="1">
      <c r="A210" s="75" t="s">
        <v>2613</v>
      </c>
      <c r="B210" s="75" t="s">
        <v>556</v>
      </c>
      <c r="C210" s="75">
        <v>6</v>
      </c>
      <c r="D210" s="75" t="s">
        <v>1592</v>
      </c>
      <c r="E210" s="75" t="s">
        <v>23</v>
      </c>
      <c r="F210" s="75" t="s">
        <v>25</v>
      </c>
      <c r="G210" s="75" t="s">
        <v>1758</v>
      </c>
      <c r="H210" s="75">
        <v>7</v>
      </c>
      <c r="I210" s="76">
        <v>45818</v>
      </c>
      <c r="J210" s="76">
        <v>45812</v>
      </c>
      <c r="K210" s="76">
        <v>45819</v>
      </c>
      <c r="L210" s="75" t="s">
        <v>2608</v>
      </c>
      <c r="N210" s="75">
        <v>0</v>
      </c>
    </row>
    <row r="211" spans="1:14" ht="21" customHeight="1">
      <c r="A211" s="75" t="s">
        <v>2614</v>
      </c>
      <c r="B211" s="75" t="s">
        <v>556</v>
      </c>
      <c r="C211" s="75">
        <v>7</v>
      </c>
      <c r="D211" s="75" t="s">
        <v>1592</v>
      </c>
      <c r="E211" s="75" t="s">
        <v>23</v>
      </c>
      <c r="F211" s="75" t="s">
        <v>25</v>
      </c>
      <c r="G211" s="75" t="s">
        <v>1758</v>
      </c>
      <c r="H211" s="75">
        <v>7</v>
      </c>
      <c r="I211" s="76">
        <v>45818</v>
      </c>
      <c r="J211" s="76">
        <v>45812</v>
      </c>
      <c r="K211" s="76">
        <v>45819</v>
      </c>
      <c r="L211" s="75" t="s">
        <v>2608</v>
      </c>
      <c r="N211" s="75">
        <v>0</v>
      </c>
    </row>
    <row r="212" spans="1:14" ht="21" customHeight="1">
      <c r="A212" s="75" t="s">
        <v>2615</v>
      </c>
      <c r="B212" s="75" t="s">
        <v>577</v>
      </c>
      <c r="C212" s="75">
        <v>6</v>
      </c>
      <c r="D212" s="75" t="s">
        <v>1592</v>
      </c>
      <c r="E212" s="75" t="s">
        <v>203</v>
      </c>
      <c r="F212" s="75" t="s">
        <v>25</v>
      </c>
      <c r="G212" s="75" t="s">
        <v>1593</v>
      </c>
      <c r="H212" s="75">
        <v>6</v>
      </c>
      <c r="I212" s="76">
        <v>45818</v>
      </c>
      <c r="J212" s="76">
        <v>45813</v>
      </c>
      <c r="K212" s="76">
        <v>45819</v>
      </c>
      <c r="L212" s="75" t="s">
        <v>2616</v>
      </c>
      <c r="M212" s="75" t="s">
        <v>2617</v>
      </c>
      <c r="N212" s="75">
        <v>0</v>
      </c>
    </row>
    <row r="213" spans="1:14" ht="21" customHeight="1">
      <c r="A213" s="75" t="s">
        <v>2158</v>
      </c>
      <c r="B213" s="75" t="s">
        <v>577</v>
      </c>
      <c r="C213" s="75">
        <v>7</v>
      </c>
      <c r="D213" s="75" t="s">
        <v>1592</v>
      </c>
      <c r="E213" s="75" t="s">
        <v>203</v>
      </c>
      <c r="F213" s="75" t="s">
        <v>25</v>
      </c>
      <c r="G213" s="75" t="s">
        <v>1593</v>
      </c>
      <c r="H213" s="75">
        <v>6</v>
      </c>
      <c r="I213" s="76">
        <v>45818</v>
      </c>
      <c r="J213" s="76">
        <v>45813</v>
      </c>
      <c r="K213" s="76">
        <v>45819</v>
      </c>
      <c r="L213" s="75" t="s">
        <v>2616</v>
      </c>
      <c r="M213" s="75" t="s">
        <v>2617</v>
      </c>
      <c r="N213" s="75">
        <v>0</v>
      </c>
    </row>
    <row r="214" spans="1:14" ht="21" customHeight="1">
      <c r="A214" s="75" t="s">
        <v>2160</v>
      </c>
      <c r="B214" s="75" t="s">
        <v>577</v>
      </c>
      <c r="C214" s="75">
        <v>8</v>
      </c>
      <c r="D214" s="75" t="s">
        <v>1592</v>
      </c>
      <c r="E214" s="75" t="s">
        <v>203</v>
      </c>
      <c r="F214" s="75" t="s">
        <v>25</v>
      </c>
      <c r="G214" s="75" t="s">
        <v>1593</v>
      </c>
      <c r="H214" s="75">
        <v>6</v>
      </c>
      <c r="I214" s="76">
        <v>45818</v>
      </c>
      <c r="J214" s="76">
        <v>45813</v>
      </c>
      <c r="K214" s="76">
        <v>45819</v>
      </c>
      <c r="L214" s="75" t="s">
        <v>2616</v>
      </c>
      <c r="M214" s="75" t="s">
        <v>2617</v>
      </c>
      <c r="N214" s="75">
        <v>0</v>
      </c>
    </row>
    <row r="215" spans="1:14" ht="21" customHeight="1">
      <c r="A215" s="75" t="s">
        <v>2162</v>
      </c>
      <c r="B215" s="75" t="s">
        <v>577</v>
      </c>
      <c r="C215" s="75">
        <v>9</v>
      </c>
      <c r="D215" s="75" t="s">
        <v>1592</v>
      </c>
      <c r="E215" s="75" t="s">
        <v>203</v>
      </c>
      <c r="F215" s="75" t="s">
        <v>25</v>
      </c>
      <c r="G215" s="75" t="s">
        <v>1593</v>
      </c>
      <c r="H215" s="75">
        <v>6</v>
      </c>
      <c r="I215" s="76">
        <v>45818</v>
      </c>
      <c r="J215" s="76">
        <v>45813</v>
      </c>
      <c r="K215" s="76">
        <v>45819</v>
      </c>
      <c r="L215" s="75" t="s">
        <v>2616</v>
      </c>
      <c r="M215" s="75" t="s">
        <v>2617</v>
      </c>
      <c r="N215" s="75">
        <v>0</v>
      </c>
    </row>
    <row r="216" spans="1:14" ht="21" customHeight="1">
      <c r="A216" s="75" t="s">
        <v>2163</v>
      </c>
      <c r="B216" s="75" t="s">
        <v>577</v>
      </c>
      <c r="C216" s="75">
        <v>10</v>
      </c>
      <c r="D216" s="75" t="s">
        <v>1592</v>
      </c>
      <c r="E216" s="75" t="s">
        <v>203</v>
      </c>
      <c r="F216" s="75" t="s">
        <v>25</v>
      </c>
      <c r="G216" s="75" t="s">
        <v>1593</v>
      </c>
      <c r="H216" s="75">
        <v>6</v>
      </c>
      <c r="I216" s="76">
        <v>45818</v>
      </c>
      <c r="J216" s="76">
        <v>45813</v>
      </c>
      <c r="K216" s="76">
        <v>45819</v>
      </c>
      <c r="L216" s="75" t="s">
        <v>2616</v>
      </c>
      <c r="M216" s="75" t="s">
        <v>2617</v>
      </c>
      <c r="N216" s="75">
        <v>0</v>
      </c>
    </row>
    <row r="217" spans="1:14" ht="21" customHeight="1">
      <c r="A217" s="75" t="s">
        <v>2164</v>
      </c>
      <c r="B217" s="75" t="s">
        <v>577</v>
      </c>
      <c r="C217" s="75">
        <v>11</v>
      </c>
      <c r="D217" s="75" t="s">
        <v>1592</v>
      </c>
      <c r="E217" s="75" t="s">
        <v>203</v>
      </c>
      <c r="F217" s="75" t="s">
        <v>25</v>
      </c>
      <c r="G217" s="75" t="s">
        <v>1593</v>
      </c>
      <c r="H217" s="75">
        <v>6</v>
      </c>
      <c r="I217" s="76">
        <v>45818</v>
      </c>
      <c r="J217" s="76">
        <v>45813</v>
      </c>
      <c r="K217" s="76">
        <v>45819</v>
      </c>
      <c r="L217" s="75" t="s">
        <v>2616</v>
      </c>
      <c r="M217" s="75" t="s">
        <v>2617</v>
      </c>
      <c r="N217" s="75">
        <v>0</v>
      </c>
    </row>
    <row r="218" spans="1:14" ht="21" customHeight="1">
      <c r="A218" s="75" t="s">
        <v>2165</v>
      </c>
      <c r="B218" s="75" t="s">
        <v>577</v>
      </c>
      <c r="C218" s="75">
        <v>12</v>
      </c>
      <c r="D218" s="75" t="s">
        <v>1592</v>
      </c>
      <c r="E218" s="75" t="s">
        <v>203</v>
      </c>
      <c r="F218" s="75" t="s">
        <v>25</v>
      </c>
      <c r="G218" s="75" t="s">
        <v>1593</v>
      </c>
      <c r="H218" s="75">
        <v>6</v>
      </c>
      <c r="I218" s="76">
        <v>45818</v>
      </c>
      <c r="J218" s="76">
        <v>45813</v>
      </c>
      <c r="K218" s="76">
        <v>45819</v>
      </c>
      <c r="L218" s="75" t="s">
        <v>2616</v>
      </c>
      <c r="M218" s="75" t="s">
        <v>2617</v>
      </c>
      <c r="N218" s="75">
        <v>0</v>
      </c>
    </row>
    <row r="219" spans="1:14" ht="21" customHeight="1">
      <c r="A219" s="75" t="s">
        <v>2166</v>
      </c>
      <c r="B219" s="75" t="s">
        <v>577</v>
      </c>
      <c r="C219" s="75">
        <v>13</v>
      </c>
      <c r="D219" s="75" t="s">
        <v>1592</v>
      </c>
      <c r="E219" s="75" t="s">
        <v>203</v>
      </c>
      <c r="F219" s="75" t="s">
        <v>25</v>
      </c>
      <c r="G219" s="75" t="s">
        <v>1593</v>
      </c>
      <c r="H219" s="75">
        <v>6</v>
      </c>
      <c r="I219" s="76">
        <v>45818</v>
      </c>
      <c r="J219" s="76">
        <v>45813</v>
      </c>
      <c r="K219" s="76">
        <v>45819</v>
      </c>
      <c r="L219" s="75" t="s">
        <v>2616</v>
      </c>
      <c r="M219" s="75" t="s">
        <v>2617</v>
      </c>
      <c r="N219" s="75">
        <v>0</v>
      </c>
    </row>
    <row r="220" spans="1:14" ht="21" customHeight="1">
      <c r="A220" s="75" t="s">
        <v>2167</v>
      </c>
      <c r="B220" s="75" t="s">
        <v>582</v>
      </c>
      <c r="C220" s="75">
        <v>1</v>
      </c>
      <c r="D220" s="75" t="s">
        <v>1592</v>
      </c>
      <c r="E220" s="75" t="s">
        <v>203</v>
      </c>
      <c r="F220" s="75" t="s">
        <v>25</v>
      </c>
      <c r="G220" s="75" t="s">
        <v>1593</v>
      </c>
      <c r="H220" s="75">
        <v>6</v>
      </c>
      <c r="I220" s="76">
        <v>45818</v>
      </c>
      <c r="J220" s="76">
        <v>45813</v>
      </c>
      <c r="K220" s="76">
        <v>45819</v>
      </c>
      <c r="L220" s="75" t="s">
        <v>2616</v>
      </c>
      <c r="M220" s="75" t="s">
        <v>2617</v>
      </c>
      <c r="N220" s="75">
        <v>0</v>
      </c>
    </row>
    <row r="221" spans="1:14" ht="21" customHeight="1">
      <c r="A221" s="75" t="s">
        <v>2168</v>
      </c>
      <c r="B221" s="75" t="s">
        <v>585</v>
      </c>
      <c r="C221" s="75">
        <v>1</v>
      </c>
      <c r="D221" s="75" t="s">
        <v>1592</v>
      </c>
      <c r="E221" s="75" t="s">
        <v>203</v>
      </c>
      <c r="F221" s="75" t="s">
        <v>25</v>
      </c>
      <c r="G221" s="75" t="s">
        <v>1593</v>
      </c>
      <c r="H221" s="75">
        <v>6</v>
      </c>
      <c r="I221" s="76">
        <v>45818</v>
      </c>
      <c r="J221" s="76">
        <v>45813</v>
      </c>
      <c r="K221" s="76">
        <v>45819</v>
      </c>
      <c r="L221" s="75" t="s">
        <v>2616</v>
      </c>
      <c r="M221" s="75" t="s">
        <v>2617</v>
      </c>
      <c r="N221" s="75">
        <v>0</v>
      </c>
    </row>
    <row r="222" spans="1:14" ht="21" customHeight="1">
      <c r="A222" s="75" t="s">
        <v>2169</v>
      </c>
      <c r="B222" s="75" t="s">
        <v>585</v>
      </c>
      <c r="C222" s="75">
        <v>2</v>
      </c>
      <c r="D222" s="75" t="s">
        <v>1592</v>
      </c>
      <c r="E222" s="75" t="s">
        <v>203</v>
      </c>
      <c r="F222" s="75" t="s">
        <v>25</v>
      </c>
      <c r="G222" s="75" t="s">
        <v>1593</v>
      </c>
      <c r="H222" s="75">
        <v>6</v>
      </c>
      <c r="I222" s="76">
        <v>45818</v>
      </c>
      <c r="J222" s="76">
        <v>45813</v>
      </c>
      <c r="K222" s="76">
        <v>45819</v>
      </c>
      <c r="L222" s="75" t="s">
        <v>2616</v>
      </c>
      <c r="M222" s="75" t="s">
        <v>2617</v>
      </c>
      <c r="N222" s="75">
        <v>0</v>
      </c>
    </row>
    <row r="223" spans="1:14" ht="21" customHeight="1">
      <c r="A223" s="75" t="s">
        <v>2170</v>
      </c>
      <c r="B223" s="75" t="s">
        <v>585</v>
      </c>
      <c r="C223" s="75">
        <v>3</v>
      </c>
      <c r="D223" s="75" t="s">
        <v>1592</v>
      </c>
      <c r="E223" s="75" t="s">
        <v>203</v>
      </c>
      <c r="F223" s="75" t="s">
        <v>25</v>
      </c>
      <c r="G223" s="75" t="s">
        <v>1593</v>
      </c>
      <c r="H223" s="75">
        <v>6</v>
      </c>
      <c r="I223" s="76">
        <v>45818</v>
      </c>
      <c r="J223" s="76">
        <v>45813</v>
      </c>
      <c r="K223" s="76">
        <v>45819</v>
      </c>
      <c r="L223" s="75" t="s">
        <v>2616</v>
      </c>
      <c r="M223" s="75" t="s">
        <v>2617</v>
      </c>
      <c r="N223" s="75">
        <v>0</v>
      </c>
    </row>
    <row r="224" spans="1:14" ht="21" customHeight="1">
      <c r="A224" s="75" t="s">
        <v>2618</v>
      </c>
      <c r="B224" s="75" t="s">
        <v>568</v>
      </c>
      <c r="C224" s="75">
        <v>1</v>
      </c>
      <c r="D224" s="75" t="s">
        <v>1592</v>
      </c>
      <c r="E224" s="75" t="s">
        <v>203</v>
      </c>
      <c r="F224" s="75" t="s">
        <v>25</v>
      </c>
      <c r="G224" s="75" t="s">
        <v>1597</v>
      </c>
      <c r="H224" s="75">
        <v>6</v>
      </c>
      <c r="I224" s="76">
        <v>45819</v>
      </c>
      <c r="J224" s="76">
        <v>45813</v>
      </c>
      <c r="K224" s="76">
        <v>45819</v>
      </c>
      <c r="L224" s="75" t="s">
        <v>2521</v>
      </c>
      <c r="N224" s="75">
        <v>0</v>
      </c>
    </row>
    <row r="225" spans="1:14" ht="21" customHeight="1">
      <c r="A225" s="75" t="s">
        <v>2619</v>
      </c>
      <c r="B225" s="75" t="s">
        <v>568</v>
      </c>
      <c r="C225" s="75">
        <v>2</v>
      </c>
      <c r="D225" s="75" t="s">
        <v>1592</v>
      </c>
      <c r="E225" s="75" t="s">
        <v>203</v>
      </c>
      <c r="F225" s="75" t="s">
        <v>25</v>
      </c>
      <c r="G225" s="75" t="s">
        <v>1597</v>
      </c>
      <c r="H225" s="75">
        <v>6</v>
      </c>
      <c r="I225" s="76">
        <v>45819</v>
      </c>
      <c r="J225" s="76">
        <v>45813</v>
      </c>
      <c r="K225" s="76">
        <v>45819</v>
      </c>
      <c r="L225" s="75" t="s">
        <v>2521</v>
      </c>
      <c r="N225" s="75">
        <v>0</v>
      </c>
    </row>
    <row r="226" spans="1:14" ht="21" customHeight="1">
      <c r="A226" s="75" t="s">
        <v>2620</v>
      </c>
      <c r="B226" s="75" t="s">
        <v>568</v>
      </c>
      <c r="C226" s="75">
        <v>3</v>
      </c>
      <c r="D226" s="75" t="s">
        <v>1592</v>
      </c>
      <c r="E226" s="75" t="s">
        <v>203</v>
      </c>
      <c r="F226" s="75" t="s">
        <v>25</v>
      </c>
      <c r="G226" s="75" t="s">
        <v>1597</v>
      </c>
      <c r="H226" s="75">
        <v>6</v>
      </c>
      <c r="I226" s="76">
        <v>45819</v>
      </c>
      <c r="J226" s="76">
        <v>45813</v>
      </c>
      <c r="K226" s="76">
        <v>45819</v>
      </c>
      <c r="L226" s="75" t="s">
        <v>2521</v>
      </c>
      <c r="N226" s="75">
        <v>0</v>
      </c>
    </row>
    <row r="227" spans="1:14" ht="21" customHeight="1">
      <c r="A227" s="75" t="s">
        <v>2621</v>
      </c>
      <c r="B227" s="75" t="s">
        <v>568</v>
      </c>
      <c r="C227" s="75">
        <v>4</v>
      </c>
      <c r="D227" s="75" t="s">
        <v>1592</v>
      </c>
      <c r="E227" s="75" t="s">
        <v>203</v>
      </c>
      <c r="F227" s="75" t="s">
        <v>25</v>
      </c>
      <c r="G227" s="75" t="s">
        <v>1597</v>
      </c>
      <c r="H227" s="75">
        <v>6</v>
      </c>
      <c r="I227" s="76">
        <v>45819</v>
      </c>
      <c r="J227" s="76">
        <v>45813</v>
      </c>
      <c r="K227" s="76">
        <v>45819</v>
      </c>
      <c r="L227" s="75" t="s">
        <v>2521</v>
      </c>
      <c r="N227" s="75">
        <v>0</v>
      </c>
    </row>
    <row r="228" spans="1:14" ht="21" customHeight="1">
      <c r="A228" s="75" t="s">
        <v>2622</v>
      </c>
      <c r="B228" s="75" t="s">
        <v>568</v>
      </c>
      <c r="C228" s="75">
        <v>5</v>
      </c>
      <c r="D228" s="75" t="s">
        <v>1592</v>
      </c>
      <c r="E228" s="75" t="s">
        <v>203</v>
      </c>
      <c r="F228" s="75" t="s">
        <v>25</v>
      </c>
      <c r="G228" s="75" t="s">
        <v>1597</v>
      </c>
      <c r="H228" s="75">
        <v>6</v>
      </c>
      <c r="I228" s="76">
        <v>45819</v>
      </c>
      <c r="J228" s="76">
        <v>45813</v>
      </c>
      <c r="K228" s="76">
        <v>45819</v>
      </c>
      <c r="L228" s="75" t="s">
        <v>2521</v>
      </c>
      <c r="N228" s="75">
        <v>0</v>
      </c>
    </row>
    <row r="229" spans="1:14" ht="21" customHeight="1">
      <c r="A229" s="75" t="s">
        <v>2623</v>
      </c>
      <c r="B229" s="75" t="s">
        <v>568</v>
      </c>
      <c r="C229" s="75">
        <v>6</v>
      </c>
      <c r="D229" s="75" t="s">
        <v>1592</v>
      </c>
      <c r="E229" s="75" t="s">
        <v>203</v>
      </c>
      <c r="F229" s="75" t="s">
        <v>25</v>
      </c>
      <c r="G229" s="75" t="s">
        <v>1597</v>
      </c>
      <c r="H229" s="75">
        <v>6</v>
      </c>
      <c r="I229" s="76">
        <v>45819</v>
      </c>
      <c r="J229" s="76">
        <v>45813</v>
      </c>
      <c r="K229" s="76">
        <v>45819</v>
      </c>
      <c r="L229" s="75" t="s">
        <v>2521</v>
      </c>
      <c r="N229" s="75">
        <v>0</v>
      </c>
    </row>
    <row r="230" spans="1:14" ht="21" customHeight="1">
      <c r="A230" s="75" t="s">
        <v>2624</v>
      </c>
      <c r="B230" s="75" t="s">
        <v>568</v>
      </c>
      <c r="C230" s="75">
        <v>7</v>
      </c>
      <c r="D230" s="75" t="s">
        <v>1592</v>
      </c>
      <c r="E230" s="75" t="s">
        <v>203</v>
      </c>
      <c r="F230" s="75" t="s">
        <v>25</v>
      </c>
      <c r="G230" s="75" t="s">
        <v>1597</v>
      </c>
      <c r="H230" s="75">
        <v>6</v>
      </c>
      <c r="I230" s="76">
        <v>45819</v>
      </c>
      <c r="J230" s="76">
        <v>45813</v>
      </c>
      <c r="K230" s="76">
        <v>45819</v>
      </c>
      <c r="L230" s="75" t="s">
        <v>2521</v>
      </c>
      <c r="N230" s="75">
        <v>0</v>
      </c>
    </row>
    <row r="231" spans="1:14" ht="21" customHeight="1">
      <c r="A231" s="75" t="s">
        <v>2625</v>
      </c>
      <c r="B231" s="75" t="s">
        <v>568</v>
      </c>
      <c r="C231" s="75">
        <v>8</v>
      </c>
      <c r="D231" s="75" t="s">
        <v>1592</v>
      </c>
      <c r="E231" s="75" t="s">
        <v>203</v>
      </c>
      <c r="F231" s="75" t="s">
        <v>25</v>
      </c>
      <c r="G231" s="75" t="s">
        <v>1597</v>
      </c>
      <c r="H231" s="75">
        <v>6</v>
      </c>
      <c r="I231" s="76">
        <v>45819</v>
      </c>
      <c r="J231" s="76">
        <v>45813</v>
      </c>
      <c r="K231" s="76">
        <v>45819</v>
      </c>
      <c r="L231" s="75" t="s">
        <v>2521</v>
      </c>
      <c r="N231" s="75">
        <v>0</v>
      </c>
    </row>
    <row r="232" spans="1:14" ht="21" customHeight="1">
      <c r="A232" s="75" t="s">
        <v>2626</v>
      </c>
      <c r="B232" s="75" t="s">
        <v>568</v>
      </c>
      <c r="C232" s="75">
        <v>9</v>
      </c>
      <c r="D232" s="75" t="s">
        <v>1592</v>
      </c>
      <c r="E232" s="75" t="s">
        <v>203</v>
      </c>
      <c r="F232" s="75" t="s">
        <v>25</v>
      </c>
      <c r="G232" s="75" t="s">
        <v>1597</v>
      </c>
      <c r="H232" s="75">
        <v>6</v>
      </c>
      <c r="I232" s="76">
        <v>45819</v>
      </c>
      <c r="J232" s="76">
        <v>45813</v>
      </c>
      <c r="K232" s="76">
        <v>45819</v>
      </c>
      <c r="L232" s="75" t="s">
        <v>2521</v>
      </c>
      <c r="N232" s="75">
        <v>0</v>
      </c>
    </row>
    <row r="233" spans="1:14" ht="21" customHeight="1">
      <c r="A233" s="75" t="s">
        <v>2627</v>
      </c>
      <c r="B233" s="75" t="s">
        <v>568</v>
      </c>
      <c r="C233" s="75">
        <v>10</v>
      </c>
      <c r="D233" s="75" t="s">
        <v>1592</v>
      </c>
      <c r="E233" s="75" t="s">
        <v>203</v>
      </c>
      <c r="F233" s="75" t="s">
        <v>25</v>
      </c>
      <c r="G233" s="75" t="s">
        <v>1597</v>
      </c>
      <c r="H233" s="75">
        <v>6</v>
      </c>
      <c r="I233" s="76">
        <v>45819</v>
      </c>
      <c r="J233" s="76">
        <v>45813</v>
      </c>
      <c r="K233" s="76">
        <v>45819</v>
      </c>
      <c r="L233" s="75" t="s">
        <v>2521</v>
      </c>
      <c r="N233" s="75">
        <v>0</v>
      </c>
    </row>
    <row r="234" spans="1:14" ht="21" customHeight="1">
      <c r="A234" s="75" t="s">
        <v>2628</v>
      </c>
      <c r="B234" s="75" t="s">
        <v>568</v>
      </c>
      <c r="C234" s="75">
        <v>11</v>
      </c>
      <c r="D234" s="75" t="s">
        <v>1592</v>
      </c>
      <c r="E234" s="75" t="s">
        <v>203</v>
      </c>
      <c r="F234" s="75" t="s">
        <v>25</v>
      </c>
      <c r="G234" s="75" t="s">
        <v>1597</v>
      </c>
      <c r="H234" s="75">
        <v>6</v>
      </c>
      <c r="I234" s="76">
        <v>45819</v>
      </c>
      <c r="J234" s="76">
        <v>45813</v>
      </c>
      <c r="K234" s="76">
        <v>45819</v>
      </c>
      <c r="L234" s="75" t="s">
        <v>2521</v>
      </c>
      <c r="N234" s="75">
        <v>0</v>
      </c>
    </row>
    <row r="235" spans="1:14" ht="21" customHeight="1">
      <c r="A235" s="75" t="s">
        <v>2130</v>
      </c>
      <c r="B235" s="75" t="s">
        <v>568</v>
      </c>
      <c r="C235" s="75">
        <v>12</v>
      </c>
      <c r="D235" s="75" t="s">
        <v>1592</v>
      </c>
      <c r="E235" s="75" t="s">
        <v>203</v>
      </c>
      <c r="F235" s="75" t="s">
        <v>25</v>
      </c>
      <c r="G235" s="75" t="s">
        <v>1597</v>
      </c>
      <c r="H235" s="75">
        <v>6</v>
      </c>
      <c r="I235" s="76">
        <v>45819</v>
      </c>
      <c r="J235" s="76">
        <v>45813</v>
      </c>
      <c r="K235" s="76">
        <v>45819</v>
      </c>
      <c r="L235" s="75" t="s">
        <v>2521</v>
      </c>
      <c r="N235" s="75">
        <v>0</v>
      </c>
    </row>
    <row r="236" spans="1:14" ht="21" customHeight="1">
      <c r="A236" s="75" t="s">
        <v>2132</v>
      </c>
      <c r="B236" s="75" t="s">
        <v>568</v>
      </c>
      <c r="C236" s="75">
        <v>13</v>
      </c>
      <c r="D236" s="75" t="s">
        <v>1592</v>
      </c>
      <c r="E236" s="75" t="s">
        <v>203</v>
      </c>
      <c r="F236" s="75" t="s">
        <v>25</v>
      </c>
      <c r="G236" s="75" t="s">
        <v>1597</v>
      </c>
      <c r="H236" s="75">
        <v>6</v>
      </c>
      <c r="I236" s="76">
        <v>45819</v>
      </c>
      <c r="J236" s="76">
        <v>45813</v>
      </c>
      <c r="K236" s="76">
        <v>45819</v>
      </c>
      <c r="L236" s="75" t="s">
        <v>2521</v>
      </c>
      <c r="N236" s="75">
        <v>0</v>
      </c>
    </row>
    <row r="237" spans="1:14" ht="21" customHeight="1">
      <c r="A237" s="75" t="s">
        <v>2133</v>
      </c>
      <c r="B237" s="75" t="s">
        <v>568</v>
      </c>
      <c r="C237" s="75">
        <v>14</v>
      </c>
      <c r="D237" s="75" t="s">
        <v>1592</v>
      </c>
      <c r="E237" s="75" t="s">
        <v>203</v>
      </c>
      <c r="F237" s="75" t="s">
        <v>25</v>
      </c>
      <c r="G237" s="75" t="s">
        <v>1597</v>
      </c>
      <c r="H237" s="75">
        <v>6</v>
      </c>
      <c r="I237" s="76">
        <v>45819</v>
      </c>
      <c r="J237" s="76">
        <v>45813</v>
      </c>
      <c r="K237" s="76">
        <v>45819</v>
      </c>
      <c r="L237" s="75" t="s">
        <v>2521</v>
      </c>
      <c r="N237" s="75">
        <v>0</v>
      </c>
    </row>
    <row r="238" spans="1:14" ht="21" customHeight="1">
      <c r="A238" s="75" t="s">
        <v>2629</v>
      </c>
      <c r="B238" s="75" t="s">
        <v>576</v>
      </c>
      <c r="C238" s="75">
        <v>1</v>
      </c>
      <c r="D238" s="75" t="s">
        <v>1592</v>
      </c>
      <c r="E238" s="75" t="s">
        <v>203</v>
      </c>
      <c r="F238" s="75" t="s">
        <v>25</v>
      </c>
      <c r="G238" s="75" t="s">
        <v>1597</v>
      </c>
      <c r="H238" s="75">
        <v>6</v>
      </c>
      <c r="I238" s="76">
        <v>45819</v>
      </c>
      <c r="J238" s="76">
        <v>45813</v>
      </c>
      <c r="K238" s="76">
        <v>45819</v>
      </c>
      <c r="L238" s="75" t="s">
        <v>2521</v>
      </c>
      <c r="N238" s="75">
        <v>0</v>
      </c>
    </row>
    <row r="239" spans="1:14" ht="21" customHeight="1">
      <c r="A239" s="75" t="s">
        <v>2630</v>
      </c>
      <c r="B239" s="75" t="s">
        <v>576</v>
      </c>
      <c r="C239" s="75">
        <v>2</v>
      </c>
      <c r="D239" s="75" t="s">
        <v>1592</v>
      </c>
      <c r="E239" s="75" t="s">
        <v>203</v>
      </c>
      <c r="F239" s="75" t="s">
        <v>25</v>
      </c>
      <c r="G239" s="75" t="s">
        <v>1597</v>
      </c>
      <c r="H239" s="75">
        <v>6</v>
      </c>
      <c r="I239" s="76">
        <v>45819</v>
      </c>
      <c r="J239" s="76">
        <v>45813</v>
      </c>
      <c r="K239" s="76">
        <v>45819</v>
      </c>
      <c r="L239" s="75" t="s">
        <v>2521</v>
      </c>
      <c r="N239" s="75">
        <v>0</v>
      </c>
    </row>
    <row r="240" spans="1:14" ht="21" customHeight="1">
      <c r="A240" s="75" t="s">
        <v>2631</v>
      </c>
      <c r="B240" s="75" t="s">
        <v>576</v>
      </c>
      <c r="C240" s="75">
        <v>3</v>
      </c>
      <c r="D240" s="75" t="s">
        <v>1592</v>
      </c>
      <c r="E240" s="75" t="s">
        <v>203</v>
      </c>
      <c r="F240" s="75" t="s">
        <v>25</v>
      </c>
      <c r="G240" s="75" t="s">
        <v>1597</v>
      </c>
      <c r="H240" s="75">
        <v>6</v>
      </c>
      <c r="I240" s="76">
        <v>45819</v>
      </c>
      <c r="J240" s="76">
        <v>45813</v>
      </c>
      <c r="K240" s="76">
        <v>45819</v>
      </c>
      <c r="L240" s="75" t="s">
        <v>2521</v>
      </c>
      <c r="N240" s="75">
        <v>0</v>
      </c>
    </row>
    <row r="241" spans="1:14" ht="21" customHeight="1">
      <c r="A241" s="75" t="s">
        <v>2632</v>
      </c>
      <c r="B241" s="75" t="s">
        <v>576</v>
      </c>
      <c r="C241" s="75">
        <v>4</v>
      </c>
      <c r="D241" s="75" t="s">
        <v>1592</v>
      </c>
      <c r="E241" s="75" t="s">
        <v>203</v>
      </c>
      <c r="F241" s="75" t="s">
        <v>25</v>
      </c>
      <c r="G241" s="75" t="s">
        <v>1597</v>
      </c>
      <c r="H241" s="75">
        <v>6</v>
      </c>
      <c r="I241" s="76">
        <v>45819</v>
      </c>
      <c r="J241" s="76">
        <v>45813</v>
      </c>
      <c r="K241" s="76">
        <v>45819</v>
      </c>
      <c r="L241" s="75" t="s">
        <v>2521</v>
      </c>
      <c r="N241" s="75">
        <v>0</v>
      </c>
    </row>
    <row r="242" spans="1:14" ht="21" customHeight="1">
      <c r="A242" s="75" t="s">
        <v>2633</v>
      </c>
      <c r="B242" s="75" t="s">
        <v>576</v>
      </c>
      <c r="C242" s="75">
        <v>5</v>
      </c>
      <c r="D242" s="75" t="s">
        <v>1592</v>
      </c>
      <c r="E242" s="75" t="s">
        <v>203</v>
      </c>
      <c r="F242" s="75" t="s">
        <v>25</v>
      </c>
      <c r="G242" s="75" t="s">
        <v>1597</v>
      </c>
      <c r="H242" s="75">
        <v>6</v>
      </c>
      <c r="I242" s="76">
        <v>45819</v>
      </c>
      <c r="J242" s="76">
        <v>45813</v>
      </c>
      <c r="K242" s="76">
        <v>45819</v>
      </c>
      <c r="L242" s="75" t="s">
        <v>2521</v>
      </c>
      <c r="N242" s="75">
        <v>0</v>
      </c>
    </row>
    <row r="243" spans="1:14" ht="21" customHeight="1">
      <c r="A243" s="75" t="s">
        <v>2634</v>
      </c>
      <c r="B243" s="75" t="s">
        <v>576</v>
      </c>
      <c r="C243" s="75">
        <v>6</v>
      </c>
      <c r="D243" s="75" t="s">
        <v>1592</v>
      </c>
      <c r="E243" s="75" t="s">
        <v>203</v>
      </c>
      <c r="F243" s="75" t="s">
        <v>25</v>
      </c>
      <c r="G243" s="75" t="s">
        <v>1597</v>
      </c>
      <c r="H243" s="75">
        <v>6</v>
      </c>
      <c r="I243" s="76">
        <v>45819</v>
      </c>
      <c r="J243" s="76">
        <v>45813</v>
      </c>
      <c r="K243" s="76">
        <v>45819</v>
      </c>
      <c r="L243" s="75" t="s">
        <v>2521</v>
      </c>
      <c r="N243" s="75">
        <v>0</v>
      </c>
    </row>
    <row r="244" spans="1:14" ht="21" customHeight="1">
      <c r="A244" s="75" t="s">
        <v>2134</v>
      </c>
      <c r="B244" s="75" t="s">
        <v>576</v>
      </c>
      <c r="C244" s="75">
        <v>7</v>
      </c>
      <c r="D244" s="75" t="s">
        <v>1592</v>
      </c>
      <c r="E244" s="75" t="s">
        <v>203</v>
      </c>
      <c r="F244" s="75" t="s">
        <v>25</v>
      </c>
      <c r="G244" s="75" t="s">
        <v>1597</v>
      </c>
      <c r="H244" s="75">
        <v>6</v>
      </c>
      <c r="I244" s="76">
        <v>45819</v>
      </c>
      <c r="J244" s="76">
        <v>45813</v>
      </c>
      <c r="K244" s="76">
        <v>45819</v>
      </c>
      <c r="L244" s="75" t="s">
        <v>2521</v>
      </c>
      <c r="N244" s="75">
        <v>0</v>
      </c>
    </row>
    <row r="245" spans="1:14" ht="21" customHeight="1">
      <c r="A245" s="75" t="s">
        <v>2136</v>
      </c>
      <c r="B245" s="75" t="s">
        <v>576</v>
      </c>
      <c r="C245" s="75">
        <v>8</v>
      </c>
      <c r="D245" s="75" t="s">
        <v>1592</v>
      </c>
      <c r="E245" s="75" t="s">
        <v>203</v>
      </c>
      <c r="F245" s="75" t="s">
        <v>25</v>
      </c>
      <c r="G245" s="75" t="s">
        <v>1597</v>
      </c>
      <c r="H245" s="75">
        <v>6</v>
      </c>
      <c r="I245" s="76">
        <v>45819</v>
      </c>
      <c r="J245" s="76">
        <v>45813</v>
      </c>
      <c r="K245" s="76">
        <v>45819</v>
      </c>
      <c r="L245" s="75" t="s">
        <v>2521</v>
      </c>
      <c r="N245" s="75">
        <v>0</v>
      </c>
    </row>
    <row r="246" spans="1:14" ht="21" customHeight="1">
      <c r="A246" s="75" t="s">
        <v>2137</v>
      </c>
      <c r="B246" s="75" t="s">
        <v>576</v>
      </c>
      <c r="C246" s="75">
        <v>9</v>
      </c>
      <c r="D246" s="75" t="s">
        <v>1592</v>
      </c>
      <c r="E246" s="75" t="s">
        <v>203</v>
      </c>
      <c r="F246" s="75" t="s">
        <v>25</v>
      </c>
      <c r="G246" s="75" t="s">
        <v>1597</v>
      </c>
      <c r="H246" s="75">
        <v>6</v>
      </c>
      <c r="I246" s="76">
        <v>45819</v>
      </c>
      <c r="J246" s="76">
        <v>45813</v>
      </c>
      <c r="K246" s="76">
        <v>45819</v>
      </c>
      <c r="L246" s="75" t="s">
        <v>2521</v>
      </c>
      <c r="N246" s="75">
        <v>0</v>
      </c>
    </row>
    <row r="247" spans="1:14" ht="21" customHeight="1">
      <c r="A247" s="75" t="s">
        <v>2138</v>
      </c>
      <c r="B247" s="75" t="s">
        <v>576</v>
      </c>
      <c r="C247" s="75">
        <v>10</v>
      </c>
      <c r="D247" s="75" t="s">
        <v>1592</v>
      </c>
      <c r="E247" s="75" t="s">
        <v>203</v>
      </c>
      <c r="F247" s="75" t="s">
        <v>25</v>
      </c>
      <c r="G247" s="75" t="s">
        <v>1597</v>
      </c>
      <c r="H247" s="75">
        <v>6</v>
      </c>
      <c r="I247" s="76">
        <v>45819</v>
      </c>
      <c r="J247" s="76">
        <v>45813</v>
      </c>
      <c r="K247" s="76">
        <v>45819</v>
      </c>
      <c r="L247" s="75" t="s">
        <v>2521</v>
      </c>
      <c r="N247" s="75">
        <v>0</v>
      </c>
    </row>
    <row r="248" spans="1:14" ht="21" customHeight="1">
      <c r="A248" s="75" t="s">
        <v>2139</v>
      </c>
      <c r="B248" s="75" t="s">
        <v>576</v>
      </c>
      <c r="C248" s="75">
        <v>11</v>
      </c>
      <c r="D248" s="75" t="s">
        <v>1592</v>
      </c>
      <c r="E248" s="75" t="s">
        <v>203</v>
      </c>
      <c r="F248" s="75" t="s">
        <v>25</v>
      </c>
      <c r="G248" s="75" t="s">
        <v>1597</v>
      </c>
      <c r="H248" s="75">
        <v>6</v>
      </c>
      <c r="I248" s="76">
        <v>45819</v>
      </c>
      <c r="J248" s="76">
        <v>45813</v>
      </c>
      <c r="K248" s="76">
        <v>45819</v>
      </c>
      <c r="L248" s="75" t="s">
        <v>2521</v>
      </c>
      <c r="N248" s="75">
        <v>0</v>
      </c>
    </row>
    <row r="249" spans="1:14" ht="21" customHeight="1">
      <c r="A249" s="75" t="s">
        <v>2140</v>
      </c>
      <c r="B249" s="75" t="s">
        <v>576</v>
      </c>
      <c r="C249" s="75">
        <v>12</v>
      </c>
      <c r="D249" s="75" t="s">
        <v>1592</v>
      </c>
      <c r="E249" s="75" t="s">
        <v>203</v>
      </c>
      <c r="F249" s="75" t="s">
        <v>25</v>
      </c>
      <c r="G249" s="75" t="s">
        <v>1597</v>
      </c>
      <c r="H249" s="75">
        <v>6</v>
      </c>
      <c r="I249" s="76">
        <v>45819</v>
      </c>
      <c r="J249" s="76">
        <v>45813</v>
      </c>
      <c r="K249" s="76">
        <v>45819</v>
      </c>
      <c r="L249" s="75" t="s">
        <v>2521</v>
      </c>
      <c r="N249" s="75">
        <v>0</v>
      </c>
    </row>
    <row r="250" spans="1:14" ht="21" customHeight="1">
      <c r="A250" s="75" t="s">
        <v>2141</v>
      </c>
      <c r="B250" s="75" t="s">
        <v>576</v>
      </c>
      <c r="C250" s="75">
        <v>13</v>
      </c>
      <c r="D250" s="75" t="s">
        <v>1592</v>
      </c>
      <c r="E250" s="75" t="s">
        <v>203</v>
      </c>
      <c r="F250" s="75" t="s">
        <v>25</v>
      </c>
      <c r="G250" s="75" t="s">
        <v>1597</v>
      </c>
      <c r="H250" s="75">
        <v>6</v>
      </c>
      <c r="I250" s="76">
        <v>45819</v>
      </c>
      <c r="J250" s="76">
        <v>45813</v>
      </c>
      <c r="K250" s="76">
        <v>45819</v>
      </c>
      <c r="L250" s="75" t="s">
        <v>2521</v>
      </c>
      <c r="N250" s="75">
        <v>0</v>
      </c>
    </row>
    <row r="251" spans="1:14" ht="21" customHeight="1">
      <c r="A251" s="75" t="s">
        <v>2142</v>
      </c>
      <c r="B251" s="75" t="s">
        <v>576</v>
      </c>
      <c r="C251" s="75">
        <v>14</v>
      </c>
      <c r="D251" s="75" t="s">
        <v>1592</v>
      </c>
      <c r="E251" s="75" t="s">
        <v>203</v>
      </c>
      <c r="F251" s="75" t="s">
        <v>25</v>
      </c>
      <c r="G251" s="75" t="s">
        <v>1597</v>
      </c>
      <c r="H251" s="75">
        <v>6</v>
      </c>
      <c r="I251" s="76">
        <v>45819</v>
      </c>
      <c r="J251" s="76">
        <v>45813</v>
      </c>
      <c r="K251" s="76">
        <v>45819</v>
      </c>
      <c r="L251" s="75" t="s">
        <v>2521</v>
      </c>
      <c r="N251" s="75">
        <v>0</v>
      </c>
    </row>
    <row r="252" spans="1:14" ht="21" customHeight="1">
      <c r="A252" s="75" t="s">
        <v>2143</v>
      </c>
      <c r="B252" s="75" t="s">
        <v>576</v>
      </c>
      <c r="C252" s="75">
        <v>15</v>
      </c>
      <c r="D252" s="75" t="s">
        <v>1592</v>
      </c>
      <c r="E252" s="75" t="s">
        <v>203</v>
      </c>
      <c r="F252" s="75" t="s">
        <v>25</v>
      </c>
      <c r="G252" s="75" t="s">
        <v>1597</v>
      </c>
      <c r="H252" s="75">
        <v>6</v>
      </c>
      <c r="I252" s="76">
        <v>45819</v>
      </c>
      <c r="J252" s="76">
        <v>45813</v>
      </c>
      <c r="K252" s="76">
        <v>45819</v>
      </c>
      <c r="L252" s="75" t="s">
        <v>2521</v>
      </c>
      <c r="N252" s="75">
        <v>0</v>
      </c>
    </row>
    <row r="253" spans="1:14" ht="21" customHeight="1">
      <c r="A253" s="75" t="s">
        <v>2144</v>
      </c>
      <c r="B253" s="75" t="s">
        <v>576</v>
      </c>
      <c r="C253" s="75">
        <v>16</v>
      </c>
      <c r="D253" s="75" t="s">
        <v>1592</v>
      </c>
      <c r="E253" s="75" t="s">
        <v>203</v>
      </c>
      <c r="F253" s="75" t="s">
        <v>25</v>
      </c>
      <c r="G253" s="75" t="s">
        <v>1597</v>
      </c>
      <c r="H253" s="75">
        <v>6</v>
      </c>
      <c r="I253" s="76">
        <v>45819</v>
      </c>
      <c r="J253" s="76">
        <v>45813</v>
      </c>
      <c r="K253" s="76">
        <v>45819</v>
      </c>
      <c r="L253" s="75" t="s">
        <v>2521</v>
      </c>
      <c r="N253" s="75">
        <v>0</v>
      </c>
    </row>
    <row r="254" spans="1:14" ht="21" customHeight="1">
      <c r="A254" s="75" t="s">
        <v>2145</v>
      </c>
      <c r="B254" s="75" t="s">
        <v>576</v>
      </c>
      <c r="C254" s="75">
        <v>17</v>
      </c>
      <c r="D254" s="75" t="s">
        <v>1592</v>
      </c>
      <c r="E254" s="75" t="s">
        <v>203</v>
      </c>
      <c r="F254" s="75" t="s">
        <v>25</v>
      </c>
      <c r="G254" s="75" t="s">
        <v>1597</v>
      </c>
      <c r="H254" s="75">
        <v>6</v>
      </c>
      <c r="I254" s="76">
        <v>45819</v>
      </c>
      <c r="J254" s="76">
        <v>45813</v>
      </c>
      <c r="K254" s="76">
        <v>45819</v>
      </c>
      <c r="L254" s="75" t="s">
        <v>2521</v>
      </c>
      <c r="N254" s="75">
        <v>0</v>
      </c>
    </row>
    <row r="255" spans="1:14" ht="21" customHeight="1">
      <c r="A255" s="75" t="s">
        <v>2146</v>
      </c>
      <c r="B255" s="75" t="s">
        <v>576</v>
      </c>
      <c r="C255" s="75">
        <v>18</v>
      </c>
      <c r="D255" s="75" t="s">
        <v>1592</v>
      </c>
      <c r="E255" s="75" t="s">
        <v>203</v>
      </c>
      <c r="F255" s="75" t="s">
        <v>25</v>
      </c>
      <c r="G255" s="75" t="s">
        <v>1597</v>
      </c>
      <c r="H255" s="75">
        <v>6</v>
      </c>
      <c r="I255" s="76">
        <v>45819</v>
      </c>
      <c r="J255" s="76">
        <v>45813</v>
      </c>
      <c r="K255" s="76">
        <v>45819</v>
      </c>
      <c r="L255" s="75" t="s">
        <v>2521</v>
      </c>
      <c r="N255" s="75">
        <v>0</v>
      </c>
    </row>
    <row r="256" spans="1:14" ht="21" customHeight="1">
      <c r="A256" s="75" t="s">
        <v>2147</v>
      </c>
      <c r="B256" s="75" t="s">
        <v>576</v>
      </c>
      <c r="C256" s="75">
        <v>19</v>
      </c>
      <c r="D256" s="75" t="s">
        <v>1592</v>
      </c>
      <c r="E256" s="75" t="s">
        <v>203</v>
      </c>
      <c r="F256" s="75" t="s">
        <v>25</v>
      </c>
      <c r="G256" s="75" t="s">
        <v>1597</v>
      </c>
      <c r="H256" s="75">
        <v>6</v>
      </c>
      <c r="I256" s="76">
        <v>45819</v>
      </c>
      <c r="J256" s="76">
        <v>45813</v>
      </c>
      <c r="K256" s="76">
        <v>45819</v>
      </c>
      <c r="L256" s="75" t="s">
        <v>2521</v>
      </c>
      <c r="N256" s="75">
        <v>0</v>
      </c>
    </row>
    <row r="257" spans="1:14" ht="21" customHeight="1">
      <c r="A257" s="75" t="s">
        <v>2148</v>
      </c>
      <c r="B257" s="75" t="s">
        <v>576</v>
      </c>
      <c r="C257" s="75">
        <v>20</v>
      </c>
      <c r="D257" s="75" t="s">
        <v>1592</v>
      </c>
      <c r="E257" s="75" t="s">
        <v>203</v>
      </c>
      <c r="F257" s="75" t="s">
        <v>25</v>
      </c>
      <c r="G257" s="75" t="s">
        <v>1597</v>
      </c>
      <c r="H257" s="75">
        <v>6</v>
      </c>
      <c r="I257" s="76">
        <v>45819</v>
      </c>
      <c r="J257" s="76">
        <v>45813</v>
      </c>
      <c r="K257" s="76">
        <v>45819</v>
      </c>
      <c r="L257" s="75" t="s">
        <v>2521</v>
      </c>
      <c r="N257" s="75">
        <v>0</v>
      </c>
    </row>
    <row r="258" spans="1:14" ht="21" customHeight="1">
      <c r="A258" s="75" t="s">
        <v>2149</v>
      </c>
      <c r="B258" s="75" t="s">
        <v>576</v>
      </c>
      <c r="C258" s="75">
        <v>21</v>
      </c>
      <c r="D258" s="75" t="s">
        <v>1592</v>
      </c>
      <c r="E258" s="75" t="s">
        <v>203</v>
      </c>
      <c r="F258" s="75" t="s">
        <v>25</v>
      </c>
      <c r="G258" s="75" t="s">
        <v>1597</v>
      </c>
      <c r="H258" s="75">
        <v>6</v>
      </c>
      <c r="I258" s="76">
        <v>45819</v>
      </c>
      <c r="J258" s="76">
        <v>45813</v>
      </c>
      <c r="K258" s="76">
        <v>45819</v>
      </c>
      <c r="L258" s="75" t="s">
        <v>2521</v>
      </c>
      <c r="N258" s="75">
        <v>0</v>
      </c>
    </row>
    <row r="259" spans="1:14" ht="21" customHeight="1">
      <c r="A259" s="75" t="s">
        <v>2150</v>
      </c>
      <c r="B259" s="75" t="s">
        <v>576</v>
      </c>
      <c r="C259" s="75">
        <v>22</v>
      </c>
      <c r="D259" s="75" t="s">
        <v>1592</v>
      </c>
      <c r="E259" s="75" t="s">
        <v>203</v>
      </c>
      <c r="F259" s="75" t="s">
        <v>25</v>
      </c>
      <c r="G259" s="75" t="s">
        <v>1597</v>
      </c>
      <c r="H259" s="75">
        <v>6</v>
      </c>
      <c r="I259" s="76">
        <v>45819</v>
      </c>
      <c r="J259" s="76">
        <v>45813</v>
      </c>
      <c r="K259" s="76">
        <v>45819</v>
      </c>
      <c r="L259" s="75" t="s">
        <v>2521</v>
      </c>
      <c r="N259" s="75">
        <v>0</v>
      </c>
    </row>
    <row r="260" spans="1:14" ht="21" customHeight="1">
      <c r="A260" s="75" t="s">
        <v>2151</v>
      </c>
      <c r="B260" s="75" t="s">
        <v>576</v>
      </c>
      <c r="C260" s="75">
        <v>23</v>
      </c>
      <c r="D260" s="75" t="s">
        <v>1592</v>
      </c>
      <c r="E260" s="75" t="s">
        <v>203</v>
      </c>
      <c r="F260" s="75" t="s">
        <v>25</v>
      </c>
      <c r="G260" s="75" t="s">
        <v>1597</v>
      </c>
      <c r="H260" s="75">
        <v>6</v>
      </c>
      <c r="I260" s="76">
        <v>45819</v>
      </c>
      <c r="J260" s="76">
        <v>45813</v>
      </c>
      <c r="K260" s="76">
        <v>45819</v>
      </c>
      <c r="L260" s="75" t="s">
        <v>2521</v>
      </c>
      <c r="N260" s="75">
        <v>0</v>
      </c>
    </row>
    <row r="261" spans="1:14" ht="21" customHeight="1">
      <c r="A261" s="75" t="s">
        <v>2152</v>
      </c>
      <c r="B261" s="75" t="s">
        <v>576</v>
      </c>
      <c r="C261" s="75">
        <v>24</v>
      </c>
      <c r="D261" s="75" t="s">
        <v>1592</v>
      </c>
      <c r="E261" s="75" t="s">
        <v>203</v>
      </c>
      <c r="F261" s="75" t="s">
        <v>25</v>
      </c>
      <c r="G261" s="75" t="s">
        <v>1597</v>
      </c>
      <c r="H261" s="75">
        <v>6</v>
      </c>
      <c r="I261" s="76">
        <v>45819</v>
      </c>
      <c r="J261" s="76">
        <v>45813</v>
      </c>
      <c r="K261" s="76">
        <v>45819</v>
      </c>
      <c r="L261" s="75" t="s">
        <v>2521</v>
      </c>
      <c r="N261" s="75">
        <v>0</v>
      </c>
    </row>
    <row r="262" spans="1:14" ht="21" customHeight="1">
      <c r="A262" s="75" t="s">
        <v>2153</v>
      </c>
      <c r="B262" s="75" t="s">
        <v>576</v>
      </c>
      <c r="C262" s="75">
        <v>25</v>
      </c>
      <c r="D262" s="75" t="s">
        <v>1592</v>
      </c>
      <c r="E262" s="75" t="s">
        <v>203</v>
      </c>
      <c r="F262" s="75" t="s">
        <v>25</v>
      </c>
      <c r="G262" s="75" t="s">
        <v>1597</v>
      </c>
      <c r="H262" s="75">
        <v>6</v>
      </c>
      <c r="I262" s="76">
        <v>45819</v>
      </c>
      <c r="J262" s="76">
        <v>45813</v>
      </c>
      <c r="K262" s="76">
        <v>45819</v>
      </c>
      <c r="L262" s="75" t="s">
        <v>2521</v>
      </c>
      <c r="N262" s="75">
        <v>0</v>
      </c>
    </row>
    <row r="263" spans="1:14" ht="21" customHeight="1">
      <c r="A263" s="75" t="s">
        <v>2154</v>
      </c>
      <c r="B263" s="75" t="s">
        <v>576</v>
      </c>
      <c r="C263" s="75">
        <v>26</v>
      </c>
      <c r="D263" s="75" t="s">
        <v>1592</v>
      </c>
      <c r="E263" s="75" t="s">
        <v>203</v>
      </c>
      <c r="F263" s="75" t="s">
        <v>25</v>
      </c>
      <c r="G263" s="75" t="s">
        <v>1597</v>
      </c>
      <c r="H263" s="75">
        <v>6</v>
      </c>
      <c r="I263" s="76">
        <v>45819</v>
      </c>
      <c r="J263" s="76">
        <v>45813</v>
      </c>
      <c r="K263" s="76">
        <v>45819</v>
      </c>
      <c r="L263" s="75" t="s">
        <v>2521</v>
      </c>
      <c r="N263" s="75">
        <v>0</v>
      </c>
    </row>
    <row r="264" spans="1:14" ht="21" customHeight="1">
      <c r="A264" s="75" t="s">
        <v>2155</v>
      </c>
      <c r="B264" s="75" t="s">
        <v>576</v>
      </c>
      <c r="C264" s="75">
        <v>27</v>
      </c>
      <c r="D264" s="75" t="s">
        <v>1592</v>
      </c>
      <c r="E264" s="75" t="s">
        <v>203</v>
      </c>
      <c r="F264" s="75" t="s">
        <v>25</v>
      </c>
      <c r="G264" s="75" t="s">
        <v>1597</v>
      </c>
      <c r="H264" s="75">
        <v>6</v>
      </c>
      <c r="I264" s="76">
        <v>45819</v>
      </c>
      <c r="J264" s="76">
        <v>45813</v>
      </c>
      <c r="K264" s="76">
        <v>45819</v>
      </c>
      <c r="L264" s="75" t="s">
        <v>2521</v>
      </c>
      <c r="N264" s="75">
        <v>0</v>
      </c>
    </row>
    <row r="265" spans="1:14" ht="21" customHeight="1">
      <c r="A265" s="75" t="s">
        <v>2635</v>
      </c>
      <c r="B265" s="75" t="s">
        <v>576</v>
      </c>
      <c r="C265" s="75">
        <v>28</v>
      </c>
      <c r="D265" s="75" t="s">
        <v>1592</v>
      </c>
      <c r="E265" s="75" t="s">
        <v>203</v>
      </c>
      <c r="F265" s="75" t="s">
        <v>25</v>
      </c>
      <c r="G265" s="75" t="s">
        <v>1597</v>
      </c>
      <c r="H265" s="75">
        <v>6</v>
      </c>
      <c r="I265" s="76">
        <v>45819</v>
      </c>
      <c r="J265" s="76">
        <v>45813</v>
      </c>
      <c r="K265" s="76">
        <v>45819</v>
      </c>
      <c r="L265" s="75" t="s">
        <v>2521</v>
      </c>
      <c r="N265" s="75">
        <v>0</v>
      </c>
    </row>
    <row r="266" spans="1:14" ht="21" customHeight="1">
      <c r="A266" s="75" t="s">
        <v>2636</v>
      </c>
      <c r="B266" s="75" t="s">
        <v>576</v>
      </c>
      <c r="C266" s="75">
        <v>29</v>
      </c>
      <c r="D266" s="75" t="s">
        <v>1592</v>
      </c>
      <c r="E266" s="75" t="s">
        <v>203</v>
      </c>
      <c r="F266" s="75" t="s">
        <v>25</v>
      </c>
      <c r="G266" s="75" t="s">
        <v>1597</v>
      </c>
      <c r="H266" s="75">
        <v>6</v>
      </c>
      <c r="I266" s="76">
        <v>45819</v>
      </c>
      <c r="J266" s="76">
        <v>45813</v>
      </c>
      <c r="K266" s="76">
        <v>45819</v>
      </c>
      <c r="L266" s="75" t="s">
        <v>2521</v>
      </c>
      <c r="N266" s="75">
        <v>0</v>
      </c>
    </row>
    <row r="267" spans="1:14" ht="21" customHeight="1">
      <c r="A267" s="75" t="s">
        <v>2637</v>
      </c>
      <c r="B267" s="75" t="s">
        <v>576</v>
      </c>
      <c r="C267" s="75">
        <v>30</v>
      </c>
      <c r="D267" s="75" t="s">
        <v>1592</v>
      </c>
      <c r="E267" s="75" t="s">
        <v>203</v>
      </c>
      <c r="F267" s="75" t="s">
        <v>25</v>
      </c>
      <c r="G267" s="75" t="s">
        <v>1597</v>
      </c>
      <c r="H267" s="75">
        <v>6</v>
      </c>
      <c r="I267" s="76">
        <v>45819</v>
      </c>
      <c r="J267" s="76">
        <v>45813</v>
      </c>
      <c r="K267" s="76">
        <v>45819</v>
      </c>
      <c r="L267" s="75" t="s">
        <v>2521</v>
      </c>
      <c r="N267" s="75">
        <v>0</v>
      </c>
    </row>
    <row r="268" spans="1:14" ht="21" customHeight="1">
      <c r="A268" s="75" t="s">
        <v>2638</v>
      </c>
      <c r="B268" s="75" t="s">
        <v>587</v>
      </c>
      <c r="C268" s="75">
        <v>1</v>
      </c>
      <c r="E268" s="75" t="s">
        <v>163</v>
      </c>
      <c r="F268" s="75" t="s">
        <v>25</v>
      </c>
      <c r="G268" s="75" t="s">
        <v>1699</v>
      </c>
      <c r="H268" s="75">
        <v>14</v>
      </c>
      <c r="I268" s="76">
        <v>45806</v>
      </c>
      <c r="J268" s="76">
        <v>45805</v>
      </c>
      <c r="K268" s="76">
        <v>45820</v>
      </c>
      <c r="L268" s="75" t="s">
        <v>2639</v>
      </c>
      <c r="N268" s="75">
        <v>0</v>
      </c>
    </row>
    <row r="269" spans="1:14" ht="21" customHeight="1">
      <c r="A269" s="75" t="s">
        <v>1604</v>
      </c>
      <c r="B269" s="75" t="s">
        <v>600</v>
      </c>
      <c r="C269" s="75">
        <v>1</v>
      </c>
      <c r="E269" s="75" t="s">
        <v>59</v>
      </c>
      <c r="F269" s="75" t="s">
        <v>25</v>
      </c>
      <c r="G269" s="75" t="s">
        <v>1597</v>
      </c>
      <c r="H269" s="75">
        <v>14</v>
      </c>
      <c r="I269" s="76">
        <v>45806</v>
      </c>
      <c r="J269" s="76">
        <v>45805</v>
      </c>
      <c r="K269" s="76">
        <v>45820</v>
      </c>
      <c r="L269" s="75" t="s">
        <v>2640</v>
      </c>
      <c r="N269" s="75">
        <v>0</v>
      </c>
    </row>
    <row r="270" spans="1:14" ht="21" customHeight="1">
      <c r="A270" s="75" t="s">
        <v>2641</v>
      </c>
      <c r="B270" s="75" t="s">
        <v>604</v>
      </c>
      <c r="C270" s="75">
        <v>2</v>
      </c>
      <c r="E270" s="75" t="s">
        <v>605</v>
      </c>
      <c r="F270" s="75" t="s">
        <v>25</v>
      </c>
      <c r="G270" s="75" t="s">
        <v>1937</v>
      </c>
      <c r="H270" s="75">
        <v>14</v>
      </c>
      <c r="I270" s="76">
        <v>45818</v>
      </c>
      <c r="J270" s="76">
        <v>45806</v>
      </c>
      <c r="K270" s="76">
        <v>45820</v>
      </c>
      <c r="L270" s="75" t="s">
        <v>2550</v>
      </c>
      <c r="N270" s="75">
        <v>0</v>
      </c>
    </row>
    <row r="271" spans="1:14" ht="21" customHeight="1">
      <c r="A271" s="75" t="s">
        <v>2171</v>
      </c>
      <c r="B271" s="75" t="s">
        <v>607</v>
      </c>
      <c r="C271" s="75">
        <v>1</v>
      </c>
      <c r="D271" s="75" t="s">
        <v>1592</v>
      </c>
      <c r="E271" s="75" t="s">
        <v>203</v>
      </c>
      <c r="F271" s="75" t="s">
        <v>25</v>
      </c>
      <c r="G271" s="75" t="s">
        <v>1593</v>
      </c>
      <c r="H271" s="75">
        <v>6</v>
      </c>
      <c r="I271" s="76">
        <v>45819</v>
      </c>
      <c r="J271" s="76">
        <v>45814</v>
      </c>
      <c r="K271" s="76">
        <v>45820</v>
      </c>
      <c r="L271" s="75" t="s">
        <v>2616</v>
      </c>
      <c r="M271" s="75" t="s">
        <v>2617</v>
      </c>
      <c r="N271" s="75">
        <v>0</v>
      </c>
    </row>
    <row r="272" spans="1:14" ht="21" customHeight="1">
      <c r="A272" s="75" t="s">
        <v>2172</v>
      </c>
      <c r="B272" s="75" t="s">
        <v>607</v>
      </c>
      <c r="C272" s="75">
        <v>2</v>
      </c>
      <c r="D272" s="75" t="s">
        <v>1592</v>
      </c>
      <c r="E272" s="75" t="s">
        <v>203</v>
      </c>
      <c r="F272" s="75" t="s">
        <v>25</v>
      </c>
      <c r="G272" s="75" t="s">
        <v>1593</v>
      </c>
      <c r="H272" s="75">
        <v>6</v>
      </c>
      <c r="I272" s="76">
        <v>45819</v>
      </c>
      <c r="J272" s="76">
        <v>45814</v>
      </c>
      <c r="K272" s="76">
        <v>45820</v>
      </c>
      <c r="L272" s="75" t="s">
        <v>2616</v>
      </c>
      <c r="M272" s="75" t="s">
        <v>2617</v>
      </c>
      <c r="N272" s="75">
        <v>0</v>
      </c>
    </row>
    <row r="273" spans="1:14" ht="21" customHeight="1">
      <c r="A273" s="75" t="s">
        <v>2173</v>
      </c>
      <c r="B273" s="75" t="s">
        <v>607</v>
      </c>
      <c r="C273" s="75">
        <v>3</v>
      </c>
      <c r="D273" s="75" t="s">
        <v>1592</v>
      </c>
      <c r="E273" s="75" t="s">
        <v>203</v>
      </c>
      <c r="F273" s="75" t="s">
        <v>25</v>
      </c>
      <c r="G273" s="75" t="s">
        <v>1593</v>
      </c>
      <c r="H273" s="75">
        <v>6</v>
      </c>
      <c r="I273" s="76">
        <v>45819</v>
      </c>
      <c r="J273" s="76">
        <v>45814</v>
      </c>
      <c r="K273" s="76">
        <v>45820</v>
      </c>
      <c r="L273" s="75" t="s">
        <v>2616</v>
      </c>
      <c r="M273" s="75" t="s">
        <v>2617</v>
      </c>
      <c r="N273" s="75">
        <v>0</v>
      </c>
    </row>
    <row r="274" spans="1:14" ht="21" customHeight="1">
      <c r="A274" s="75" t="s">
        <v>2174</v>
      </c>
      <c r="B274" s="75" t="s">
        <v>607</v>
      </c>
      <c r="C274" s="75">
        <v>4</v>
      </c>
      <c r="D274" s="75" t="s">
        <v>1592</v>
      </c>
      <c r="E274" s="75" t="s">
        <v>203</v>
      </c>
      <c r="F274" s="75" t="s">
        <v>25</v>
      </c>
      <c r="G274" s="75" t="s">
        <v>1593</v>
      </c>
      <c r="H274" s="75">
        <v>6</v>
      </c>
      <c r="I274" s="76">
        <v>45819</v>
      </c>
      <c r="J274" s="76">
        <v>45814</v>
      </c>
      <c r="K274" s="76">
        <v>45820</v>
      </c>
      <c r="L274" s="75" t="s">
        <v>2616</v>
      </c>
      <c r="M274" s="75" t="s">
        <v>2617</v>
      </c>
      <c r="N274" s="75">
        <v>0</v>
      </c>
    </row>
    <row r="275" spans="1:14" ht="21" customHeight="1">
      <c r="A275" s="75" t="s">
        <v>2175</v>
      </c>
      <c r="B275" s="75" t="s">
        <v>607</v>
      </c>
      <c r="C275" s="75">
        <v>5</v>
      </c>
      <c r="D275" s="75" t="s">
        <v>1592</v>
      </c>
      <c r="E275" s="75" t="s">
        <v>203</v>
      </c>
      <c r="F275" s="75" t="s">
        <v>25</v>
      </c>
      <c r="G275" s="75" t="s">
        <v>1593</v>
      </c>
      <c r="H275" s="75">
        <v>6</v>
      </c>
      <c r="I275" s="76">
        <v>45819</v>
      </c>
      <c r="J275" s="76">
        <v>45814</v>
      </c>
      <c r="K275" s="76">
        <v>45820</v>
      </c>
      <c r="L275" s="75" t="s">
        <v>2616</v>
      </c>
      <c r="M275" s="75" t="s">
        <v>2642</v>
      </c>
      <c r="N275" s="75">
        <v>0</v>
      </c>
    </row>
    <row r="276" spans="1:14" ht="21" customHeight="1">
      <c r="A276" s="75" t="s">
        <v>2176</v>
      </c>
      <c r="B276" s="75" t="s">
        <v>607</v>
      </c>
      <c r="C276" s="75">
        <v>6</v>
      </c>
      <c r="D276" s="75" t="s">
        <v>1592</v>
      </c>
      <c r="E276" s="75" t="s">
        <v>203</v>
      </c>
      <c r="F276" s="75" t="s">
        <v>25</v>
      </c>
      <c r="G276" s="75" t="s">
        <v>1593</v>
      </c>
      <c r="H276" s="75">
        <v>6</v>
      </c>
      <c r="I276" s="76">
        <v>45819</v>
      </c>
      <c r="J276" s="76">
        <v>45814</v>
      </c>
      <c r="K276" s="76">
        <v>45820</v>
      </c>
      <c r="L276" s="75" t="s">
        <v>2616</v>
      </c>
      <c r="M276" s="75" t="s">
        <v>2642</v>
      </c>
      <c r="N276" s="75">
        <v>0</v>
      </c>
    </row>
    <row r="277" spans="1:14" ht="21" customHeight="1">
      <c r="A277" s="75" t="s">
        <v>2177</v>
      </c>
      <c r="B277" s="75" t="s">
        <v>607</v>
      </c>
      <c r="C277" s="75">
        <v>7</v>
      </c>
      <c r="D277" s="75" t="s">
        <v>1592</v>
      </c>
      <c r="E277" s="75" t="s">
        <v>203</v>
      </c>
      <c r="F277" s="75" t="s">
        <v>25</v>
      </c>
      <c r="G277" s="75" t="s">
        <v>1593</v>
      </c>
      <c r="H277" s="75">
        <v>6</v>
      </c>
      <c r="I277" s="76">
        <v>45819</v>
      </c>
      <c r="J277" s="76">
        <v>45814</v>
      </c>
      <c r="K277" s="76">
        <v>45820</v>
      </c>
      <c r="L277" s="75" t="s">
        <v>2616</v>
      </c>
      <c r="M277" s="75" t="s">
        <v>2642</v>
      </c>
      <c r="N277" s="75">
        <v>0</v>
      </c>
    </row>
    <row r="278" spans="1:14" ht="21" customHeight="1">
      <c r="A278" s="75" t="s">
        <v>2178</v>
      </c>
      <c r="B278" s="75" t="s">
        <v>607</v>
      </c>
      <c r="C278" s="75">
        <v>8</v>
      </c>
      <c r="D278" s="75" t="s">
        <v>1592</v>
      </c>
      <c r="E278" s="75" t="s">
        <v>203</v>
      </c>
      <c r="F278" s="75" t="s">
        <v>25</v>
      </c>
      <c r="G278" s="75" t="s">
        <v>1593</v>
      </c>
      <c r="H278" s="75">
        <v>6</v>
      </c>
      <c r="I278" s="76">
        <v>45819</v>
      </c>
      <c r="J278" s="76">
        <v>45814</v>
      </c>
      <c r="K278" s="76">
        <v>45820</v>
      </c>
      <c r="L278" s="75" t="s">
        <v>2616</v>
      </c>
      <c r="M278" s="75" t="s">
        <v>2643</v>
      </c>
      <c r="N278" s="75">
        <v>0</v>
      </c>
    </row>
    <row r="279" spans="1:14" ht="21" customHeight="1">
      <c r="A279" s="75" t="s">
        <v>2179</v>
      </c>
      <c r="B279" s="75" t="s">
        <v>607</v>
      </c>
      <c r="C279" s="75">
        <v>9</v>
      </c>
      <c r="D279" s="75" t="s">
        <v>1592</v>
      </c>
      <c r="E279" s="75" t="s">
        <v>203</v>
      </c>
      <c r="F279" s="75" t="s">
        <v>25</v>
      </c>
      <c r="G279" s="75" t="s">
        <v>1593</v>
      </c>
      <c r="H279" s="75">
        <v>6</v>
      </c>
      <c r="I279" s="76">
        <v>45819</v>
      </c>
      <c r="J279" s="76">
        <v>45814</v>
      </c>
      <c r="K279" s="76">
        <v>45820</v>
      </c>
      <c r="L279" s="75" t="s">
        <v>2616</v>
      </c>
      <c r="M279" s="75" t="s">
        <v>2643</v>
      </c>
      <c r="N279" s="75">
        <v>0</v>
      </c>
    </row>
    <row r="280" spans="1:14" ht="21" customHeight="1">
      <c r="A280" s="75" t="s">
        <v>2180</v>
      </c>
      <c r="B280" s="75" t="s">
        <v>607</v>
      </c>
      <c r="C280" s="75">
        <v>10</v>
      </c>
      <c r="D280" s="75" t="s">
        <v>1592</v>
      </c>
      <c r="E280" s="75" t="s">
        <v>203</v>
      </c>
      <c r="F280" s="75" t="s">
        <v>25</v>
      </c>
      <c r="G280" s="75" t="s">
        <v>1593</v>
      </c>
      <c r="H280" s="75">
        <v>6</v>
      </c>
      <c r="I280" s="76">
        <v>45819</v>
      </c>
      <c r="J280" s="76">
        <v>45814</v>
      </c>
      <c r="K280" s="76">
        <v>45820</v>
      </c>
      <c r="L280" s="75" t="s">
        <v>2616</v>
      </c>
      <c r="M280" s="75" t="s">
        <v>2643</v>
      </c>
      <c r="N280" s="75">
        <v>0</v>
      </c>
    </row>
    <row r="281" spans="1:14" ht="21" customHeight="1">
      <c r="A281" s="75" t="s">
        <v>2181</v>
      </c>
      <c r="B281" s="75" t="s">
        <v>607</v>
      </c>
      <c r="C281" s="75">
        <v>11</v>
      </c>
      <c r="D281" s="75" t="s">
        <v>1592</v>
      </c>
      <c r="E281" s="75" t="s">
        <v>203</v>
      </c>
      <c r="F281" s="75" t="s">
        <v>25</v>
      </c>
      <c r="G281" s="75" t="s">
        <v>1593</v>
      </c>
      <c r="H281" s="75">
        <v>6</v>
      </c>
      <c r="I281" s="76">
        <v>45819</v>
      </c>
      <c r="J281" s="76">
        <v>45814</v>
      </c>
      <c r="K281" s="76">
        <v>45820</v>
      </c>
      <c r="L281" s="75" t="s">
        <v>2616</v>
      </c>
      <c r="M281" s="75" t="s">
        <v>2643</v>
      </c>
      <c r="N281" s="75">
        <v>0</v>
      </c>
    </row>
    <row r="282" spans="1:14" ht="21" customHeight="1">
      <c r="A282" s="75" t="s">
        <v>2644</v>
      </c>
      <c r="B282" s="75" t="s">
        <v>607</v>
      </c>
      <c r="C282" s="75">
        <v>12</v>
      </c>
      <c r="D282" s="75" t="s">
        <v>1592</v>
      </c>
      <c r="E282" s="75" t="s">
        <v>203</v>
      </c>
      <c r="F282" s="75" t="s">
        <v>25</v>
      </c>
      <c r="G282" s="75" t="s">
        <v>1593</v>
      </c>
      <c r="H282" s="75">
        <v>6</v>
      </c>
      <c r="I282" s="76">
        <v>45819</v>
      </c>
      <c r="J282" s="76">
        <v>45814</v>
      </c>
      <c r="K282" s="76">
        <v>45820</v>
      </c>
      <c r="L282" s="75" t="s">
        <v>2616</v>
      </c>
      <c r="M282" s="75" t="s">
        <v>2643</v>
      </c>
      <c r="N282" s="75">
        <v>0</v>
      </c>
    </row>
    <row r="283" spans="1:14" ht="21" customHeight="1">
      <c r="A283" s="75" t="s">
        <v>2645</v>
      </c>
      <c r="B283" s="75" t="s">
        <v>607</v>
      </c>
      <c r="C283" s="75">
        <v>13</v>
      </c>
      <c r="D283" s="75" t="s">
        <v>1592</v>
      </c>
      <c r="E283" s="75" t="s">
        <v>203</v>
      </c>
      <c r="F283" s="75" t="s">
        <v>25</v>
      </c>
      <c r="G283" s="75" t="s">
        <v>1593</v>
      </c>
      <c r="H283" s="75">
        <v>6</v>
      </c>
      <c r="I283" s="76">
        <v>45819</v>
      </c>
      <c r="J283" s="76">
        <v>45814</v>
      </c>
      <c r="K283" s="76">
        <v>45820</v>
      </c>
      <c r="L283" s="75" t="s">
        <v>2616</v>
      </c>
      <c r="M283" s="75" t="s">
        <v>2643</v>
      </c>
      <c r="N283" s="75">
        <v>0</v>
      </c>
    </row>
    <row r="284" spans="1:14" ht="21" customHeight="1">
      <c r="A284" s="75" t="s">
        <v>2646</v>
      </c>
      <c r="B284" s="75" t="s">
        <v>607</v>
      </c>
      <c r="C284" s="75">
        <v>14</v>
      </c>
      <c r="D284" s="75" t="s">
        <v>1592</v>
      </c>
      <c r="E284" s="75" t="s">
        <v>203</v>
      </c>
      <c r="F284" s="75" t="s">
        <v>25</v>
      </c>
      <c r="G284" s="75" t="s">
        <v>1593</v>
      </c>
      <c r="H284" s="75">
        <v>6</v>
      </c>
      <c r="I284" s="76">
        <v>45819</v>
      </c>
      <c r="J284" s="76">
        <v>45814</v>
      </c>
      <c r="K284" s="76">
        <v>45820</v>
      </c>
      <c r="L284" s="75" t="s">
        <v>2616</v>
      </c>
      <c r="M284" s="75" t="s">
        <v>2643</v>
      </c>
      <c r="N284" s="75">
        <v>0</v>
      </c>
    </row>
    <row r="285" spans="1:14" ht="21" customHeight="1">
      <c r="A285" s="75" t="s">
        <v>2647</v>
      </c>
      <c r="B285" s="75" t="s">
        <v>607</v>
      </c>
      <c r="C285" s="75">
        <v>15</v>
      </c>
      <c r="D285" s="75" t="s">
        <v>1592</v>
      </c>
      <c r="E285" s="75" t="s">
        <v>203</v>
      </c>
      <c r="F285" s="75" t="s">
        <v>25</v>
      </c>
      <c r="G285" s="75" t="s">
        <v>1593</v>
      </c>
      <c r="H285" s="75">
        <v>6</v>
      </c>
      <c r="I285" s="76">
        <v>45819</v>
      </c>
      <c r="J285" s="76">
        <v>45814</v>
      </c>
      <c r="K285" s="76">
        <v>45820</v>
      </c>
      <c r="L285" s="75" t="s">
        <v>2616</v>
      </c>
      <c r="M285" s="75" t="s">
        <v>2643</v>
      </c>
      <c r="N285" s="75">
        <v>0</v>
      </c>
    </row>
    <row r="286" spans="1:14" ht="21" customHeight="1">
      <c r="A286" s="75" t="s">
        <v>2648</v>
      </c>
      <c r="B286" s="75" t="s">
        <v>607</v>
      </c>
      <c r="C286" s="75">
        <v>16</v>
      </c>
      <c r="D286" s="75" t="s">
        <v>1592</v>
      </c>
      <c r="E286" s="75" t="s">
        <v>203</v>
      </c>
      <c r="F286" s="75" t="s">
        <v>25</v>
      </c>
      <c r="G286" s="75" t="s">
        <v>1593</v>
      </c>
      <c r="H286" s="75">
        <v>6</v>
      </c>
      <c r="I286" s="76">
        <v>45819</v>
      </c>
      <c r="J286" s="76">
        <v>45814</v>
      </c>
      <c r="K286" s="76">
        <v>45820</v>
      </c>
      <c r="L286" s="75" t="s">
        <v>2616</v>
      </c>
      <c r="M286" s="75" t="s">
        <v>2643</v>
      </c>
      <c r="N286" s="75">
        <v>0</v>
      </c>
    </row>
    <row r="287" spans="1:14" ht="21" customHeight="1">
      <c r="A287" s="75" t="s">
        <v>2649</v>
      </c>
      <c r="B287" s="75" t="s">
        <v>607</v>
      </c>
      <c r="C287" s="75">
        <v>17</v>
      </c>
      <c r="D287" s="75" t="s">
        <v>1592</v>
      </c>
      <c r="E287" s="75" t="s">
        <v>203</v>
      </c>
      <c r="F287" s="75" t="s">
        <v>25</v>
      </c>
      <c r="G287" s="75" t="s">
        <v>1593</v>
      </c>
      <c r="H287" s="75">
        <v>6</v>
      </c>
      <c r="I287" s="76">
        <v>45819</v>
      </c>
      <c r="J287" s="76">
        <v>45814</v>
      </c>
      <c r="K287" s="76">
        <v>45820</v>
      </c>
      <c r="L287" s="75" t="s">
        <v>2616</v>
      </c>
      <c r="M287" s="75" t="s">
        <v>2643</v>
      </c>
      <c r="N287" s="75">
        <v>0</v>
      </c>
    </row>
    <row r="288" spans="1:14" ht="21" customHeight="1">
      <c r="A288" s="75" t="s">
        <v>2205</v>
      </c>
      <c r="B288" s="75" t="s">
        <v>618</v>
      </c>
      <c r="C288" s="75">
        <v>1</v>
      </c>
      <c r="D288" s="75" t="s">
        <v>1592</v>
      </c>
      <c r="E288" s="75" t="s">
        <v>203</v>
      </c>
      <c r="F288" s="75" t="s">
        <v>25</v>
      </c>
      <c r="G288" s="75" t="s">
        <v>1593</v>
      </c>
      <c r="H288" s="75">
        <v>6</v>
      </c>
      <c r="I288" s="76">
        <v>45819</v>
      </c>
      <c r="J288" s="76">
        <v>45814</v>
      </c>
      <c r="K288" s="76">
        <v>45820</v>
      </c>
      <c r="L288" s="75" t="s">
        <v>2616</v>
      </c>
      <c r="M288" s="75" t="s">
        <v>2643</v>
      </c>
      <c r="N288" s="75">
        <v>0</v>
      </c>
    </row>
    <row r="289" spans="1:14" ht="21" customHeight="1">
      <c r="A289" s="75" t="s">
        <v>2207</v>
      </c>
      <c r="B289" s="75" t="s">
        <v>618</v>
      </c>
      <c r="C289" s="75">
        <v>2</v>
      </c>
      <c r="D289" s="75" t="s">
        <v>1592</v>
      </c>
      <c r="E289" s="75" t="s">
        <v>203</v>
      </c>
      <c r="F289" s="75" t="s">
        <v>25</v>
      </c>
      <c r="G289" s="75" t="s">
        <v>1593</v>
      </c>
      <c r="H289" s="75">
        <v>6</v>
      </c>
      <c r="I289" s="76">
        <v>45819</v>
      </c>
      <c r="J289" s="76">
        <v>45814</v>
      </c>
      <c r="K289" s="76">
        <v>45820</v>
      </c>
      <c r="L289" s="75" t="s">
        <v>2616</v>
      </c>
      <c r="M289" s="75" t="s">
        <v>2643</v>
      </c>
      <c r="N289" s="75">
        <v>0</v>
      </c>
    </row>
    <row r="290" spans="1:14" ht="21" customHeight="1">
      <c r="A290" s="75" t="s">
        <v>2209</v>
      </c>
      <c r="B290" s="75" t="s">
        <v>618</v>
      </c>
      <c r="C290" s="75">
        <v>3</v>
      </c>
      <c r="D290" s="75" t="s">
        <v>1592</v>
      </c>
      <c r="E290" s="75" t="s">
        <v>203</v>
      </c>
      <c r="F290" s="75" t="s">
        <v>25</v>
      </c>
      <c r="G290" s="75" t="s">
        <v>1593</v>
      </c>
      <c r="H290" s="75">
        <v>6</v>
      </c>
      <c r="I290" s="76">
        <v>45819</v>
      </c>
      <c r="J290" s="76">
        <v>45814</v>
      </c>
      <c r="K290" s="76">
        <v>45820</v>
      </c>
      <c r="L290" s="75" t="s">
        <v>2616</v>
      </c>
      <c r="M290" s="75" t="s">
        <v>2643</v>
      </c>
      <c r="N290" s="75">
        <v>0</v>
      </c>
    </row>
    <row r="291" spans="1:14" ht="21" customHeight="1">
      <c r="A291" s="75" t="s">
        <v>2210</v>
      </c>
      <c r="B291" s="75" t="s">
        <v>618</v>
      </c>
      <c r="C291" s="75">
        <v>4</v>
      </c>
      <c r="D291" s="75" t="s">
        <v>1592</v>
      </c>
      <c r="E291" s="75" t="s">
        <v>203</v>
      </c>
      <c r="F291" s="75" t="s">
        <v>25</v>
      </c>
      <c r="G291" s="75" t="s">
        <v>1593</v>
      </c>
      <c r="H291" s="75">
        <v>6</v>
      </c>
      <c r="I291" s="76">
        <v>45819</v>
      </c>
      <c r="J291" s="76">
        <v>45814</v>
      </c>
      <c r="K291" s="76">
        <v>45820</v>
      </c>
      <c r="L291" s="75" t="s">
        <v>2616</v>
      </c>
      <c r="M291" s="75" t="s">
        <v>2643</v>
      </c>
      <c r="N291" s="75">
        <v>0</v>
      </c>
    </row>
    <row r="292" spans="1:14" ht="21" customHeight="1">
      <c r="A292" s="75" t="s">
        <v>2211</v>
      </c>
      <c r="B292" s="75" t="s">
        <v>618</v>
      </c>
      <c r="C292" s="75">
        <v>5</v>
      </c>
      <c r="D292" s="75" t="s">
        <v>1592</v>
      </c>
      <c r="E292" s="75" t="s">
        <v>203</v>
      </c>
      <c r="F292" s="75" t="s">
        <v>25</v>
      </c>
      <c r="G292" s="75" t="s">
        <v>1593</v>
      </c>
      <c r="H292" s="75">
        <v>6</v>
      </c>
      <c r="I292" s="76">
        <v>45819</v>
      </c>
      <c r="J292" s="76">
        <v>45814</v>
      </c>
      <c r="K292" s="76">
        <v>45820</v>
      </c>
      <c r="L292" s="75" t="s">
        <v>2616</v>
      </c>
      <c r="M292" s="75" t="s">
        <v>2643</v>
      </c>
      <c r="N292" s="75">
        <v>0</v>
      </c>
    </row>
    <row r="293" spans="1:14" ht="21" customHeight="1">
      <c r="A293" s="75" t="s">
        <v>2212</v>
      </c>
      <c r="B293" s="75" t="s">
        <v>618</v>
      </c>
      <c r="C293" s="75">
        <v>6</v>
      </c>
      <c r="D293" s="75" t="s">
        <v>1592</v>
      </c>
      <c r="E293" s="75" t="s">
        <v>203</v>
      </c>
      <c r="F293" s="75" t="s">
        <v>25</v>
      </c>
      <c r="G293" s="75" t="s">
        <v>1593</v>
      </c>
      <c r="H293" s="75">
        <v>6</v>
      </c>
      <c r="I293" s="76">
        <v>45819</v>
      </c>
      <c r="J293" s="76">
        <v>45814</v>
      </c>
      <c r="K293" s="76">
        <v>45820</v>
      </c>
      <c r="L293" s="75" t="s">
        <v>2616</v>
      </c>
      <c r="M293" s="75" t="s">
        <v>2643</v>
      </c>
      <c r="N293" s="75">
        <v>0</v>
      </c>
    </row>
    <row r="294" spans="1:14" ht="21" customHeight="1">
      <c r="A294" s="75" t="s">
        <v>2213</v>
      </c>
      <c r="B294" s="75" t="s">
        <v>618</v>
      </c>
      <c r="C294" s="75">
        <v>7</v>
      </c>
      <c r="D294" s="75" t="s">
        <v>1592</v>
      </c>
      <c r="E294" s="75" t="s">
        <v>203</v>
      </c>
      <c r="F294" s="75" t="s">
        <v>25</v>
      </c>
      <c r="G294" s="75" t="s">
        <v>1593</v>
      </c>
      <c r="H294" s="75">
        <v>6</v>
      </c>
      <c r="I294" s="76">
        <v>45819</v>
      </c>
      <c r="J294" s="76">
        <v>45814</v>
      </c>
      <c r="K294" s="76">
        <v>45820</v>
      </c>
      <c r="L294" s="75" t="s">
        <v>2616</v>
      </c>
      <c r="M294" s="75" t="s">
        <v>2643</v>
      </c>
      <c r="N294" s="75">
        <v>0</v>
      </c>
    </row>
    <row r="295" spans="1:14" ht="21" customHeight="1">
      <c r="A295" s="75" t="s">
        <v>2214</v>
      </c>
      <c r="B295" s="75" t="s">
        <v>618</v>
      </c>
      <c r="C295" s="75">
        <v>8</v>
      </c>
      <c r="D295" s="75" t="s">
        <v>1592</v>
      </c>
      <c r="E295" s="75" t="s">
        <v>203</v>
      </c>
      <c r="F295" s="75" t="s">
        <v>25</v>
      </c>
      <c r="G295" s="75" t="s">
        <v>1593</v>
      </c>
      <c r="H295" s="75">
        <v>6</v>
      </c>
      <c r="I295" s="76">
        <v>45819</v>
      </c>
      <c r="J295" s="76">
        <v>45814</v>
      </c>
      <c r="K295" s="76">
        <v>45820</v>
      </c>
      <c r="L295" s="75" t="s">
        <v>2650</v>
      </c>
      <c r="N295" s="75">
        <v>0</v>
      </c>
    </row>
    <row r="296" spans="1:14" ht="21" customHeight="1">
      <c r="A296" s="75" t="s">
        <v>2215</v>
      </c>
      <c r="B296" s="75" t="s">
        <v>618</v>
      </c>
      <c r="C296" s="75">
        <v>9</v>
      </c>
      <c r="D296" s="75" t="s">
        <v>1592</v>
      </c>
      <c r="E296" s="75" t="s">
        <v>203</v>
      </c>
      <c r="F296" s="75" t="s">
        <v>25</v>
      </c>
      <c r="G296" s="75" t="s">
        <v>1593</v>
      </c>
      <c r="H296" s="75">
        <v>6</v>
      </c>
      <c r="I296" s="76">
        <v>45819</v>
      </c>
      <c r="J296" s="76">
        <v>45814</v>
      </c>
      <c r="K296" s="76">
        <v>45820</v>
      </c>
      <c r="L296" s="75" t="s">
        <v>2650</v>
      </c>
      <c r="N296" s="75">
        <v>0</v>
      </c>
    </row>
    <row r="297" spans="1:14" ht="21" customHeight="1">
      <c r="A297" s="75" t="s">
        <v>2216</v>
      </c>
      <c r="B297" s="75" t="s">
        <v>618</v>
      </c>
      <c r="C297" s="75">
        <v>10</v>
      </c>
      <c r="D297" s="75" t="s">
        <v>1592</v>
      </c>
      <c r="E297" s="75" t="s">
        <v>203</v>
      </c>
      <c r="F297" s="75" t="s">
        <v>25</v>
      </c>
      <c r="G297" s="75" t="s">
        <v>1593</v>
      </c>
      <c r="H297" s="75">
        <v>6</v>
      </c>
      <c r="I297" s="76">
        <v>45819</v>
      </c>
      <c r="J297" s="76">
        <v>45814</v>
      </c>
      <c r="K297" s="76">
        <v>45820</v>
      </c>
      <c r="L297" s="75" t="s">
        <v>2650</v>
      </c>
      <c r="N297" s="75">
        <v>0</v>
      </c>
    </row>
    <row r="298" spans="1:14" ht="21" customHeight="1">
      <c r="A298" s="75" t="s">
        <v>2217</v>
      </c>
      <c r="B298" s="75" t="s">
        <v>618</v>
      </c>
      <c r="C298" s="75">
        <v>11</v>
      </c>
      <c r="D298" s="75" t="s">
        <v>1592</v>
      </c>
      <c r="E298" s="75" t="s">
        <v>203</v>
      </c>
      <c r="F298" s="75" t="s">
        <v>25</v>
      </c>
      <c r="G298" s="75" t="s">
        <v>1593</v>
      </c>
      <c r="H298" s="75">
        <v>6</v>
      </c>
      <c r="I298" s="76">
        <v>45819</v>
      </c>
      <c r="J298" s="76">
        <v>45814</v>
      </c>
      <c r="K298" s="76">
        <v>45820</v>
      </c>
      <c r="L298" s="75" t="s">
        <v>2650</v>
      </c>
      <c r="N298" s="75">
        <v>0</v>
      </c>
    </row>
    <row r="299" spans="1:14" ht="21" customHeight="1">
      <c r="A299" s="75" t="s">
        <v>2218</v>
      </c>
      <c r="B299" s="75" t="s">
        <v>618</v>
      </c>
      <c r="C299" s="75">
        <v>12</v>
      </c>
      <c r="D299" s="75" t="s">
        <v>1592</v>
      </c>
      <c r="E299" s="75" t="s">
        <v>203</v>
      </c>
      <c r="F299" s="75" t="s">
        <v>25</v>
      </c>
      <c r="G299" s="75" t="s">
        <v>1593</v>
      </c>
      <c r="H299" s="75">
        <v>6</v>
      </c>
      <c r="I299" s="76">
        <v>45819</v>
      </c>
      <c r="J299" s="76">
        <v>45814</v>
      </c>
      <c r="K299" s="76">
        <v>45820</v>
      </c>
      <c r="L299" s="75" t="s">
        <v>2650</v>
      </c>
      <c r="N299" s="75">
        <v>0</v>
      </c>
    </row>
    <row r="300" spans="1:14" ht="21" customHeight="1">
      <c r="A300" s="75" t="s">
        <v>2219</v>
      </c>
      <c r="B300" s="75" t="s">
        <v>618</v>
      </c>
      <c r="C300" s="75">
        <v>13</v>
      </c>
      <c r="D300" s="75" t="s">
        <v>1592</v>
      </c>
      <c r="E300" s="75" t="s">
        <v>203</v>
      </c>
      <c r="F300" s="75" t="s">
        <v>25</v>
      </c>
      <c r="G300" s="75" t="s">
        <v>1593</v>
      </c>
      <c r="H300" s="75">
        <v>6</v>
      </c>
      <c r="I300" s="76">
        <v>45819</v>
      </c>
      <c r="J300" s="76">
        <v>45814</v>
      </c>
      <c r="K300" s="76">
        <v>45820</v>
      </c>
      <c r="L300" s="75" t="s">
        <v>2650</v>
      </c>
      <c r="N300" s="75">
        <v>0</v>
      </c>
    </row>
    <row r="301" spans="1:14" ht="21" customHeight="1">
      <c r="A301" s="75" t="s">
        <v>2220</v>
      </c>
      <c r="B301" s="75" t="s">
        <v>618</v>
      </c>
      <c r="C301" s="75">
        <v>14</v>
      </c>
      <c r="D301" s="75" t="s">
        <v>1592</v>
      </c>
      <c r="E301" s="75" t="s">
        <v>203</v>
      </c>
      <c r="F301" s="75" t="s">
        <v>25</v>
      </c>
      <c r="G301" s="75" t="s">
        <v>1593</v>
      </c>
      <c r="H301" s="75">
        <v>6</v>
      </c>
      <c r="I301" s="76">
        <v>45819</v>
      </c>
      <c r="J301" s="76">
        <v>45814</v>
      </c>
      <c r="K301" s="76">
        <v>45820</v>
      </c>
      <c r="L301" s="75" t="s">
        <v>2650</v>
      </c>
      <c r="N301" s="75">
        <v>0</v>
      </c>
    </row>
    <row r="302" spans="1:14" ht="21" customHeight="1">
      <c r="A302" s="75" t="s">
        <v>2221</v>
      </c>
      <c r="B302" s="75" t="s">
        <v>618</v>
      </c>
      <c r="C302" s="75">
        <v>15</v>
      </c>
      <c r="D302" s="75" t="s">
        <v>1592</v>
      </c>
      <c r="E302" s="75" t="s">
        <v>203</v>
      </c>
      <c r="F302" s="75" t="s">
        <v>25</v>
      </c>
      <c r="G302" s="75" t="s">
        <v>1593</v>
      </c>
      <c r="H302" s="75">
        <v>6</v>
      </c>
      <c r="I302" s="76">
        <v>45819</v>
      </c>
      <c r="J302" s="76">
        <v>45814</v>
      </c>
      <c r="K302" s="76">
        <v>45820</v>
      </c>
      <c r="L302" s="75" t="s">
        <v>2650</v>
      </c>
      <c r="N302" s="75">
        <v>0</v>
      </c>
    </row>
    <row r="303" spans="1:14" ht="21" customHeight="1">
      <c r="A303" s="75" t="s">
        <v>2222</v>
      </c>
      <c r="B303" s="75" t="s">
        <v>618</v>
      </c>
      <c r="C303" s="75">
        <v>16</v>
      </c>
      <c r="D303" s="75" t="s">
        <v>1592</v>
      </c>
      <c r="E303" s="75" t="s">
        <v>203</v>
      </c>
      <c r="F303" s="75" t="s">
        <v>25</v>
      </c>
      <c r="G303" s="75" t="s">
        <v>1593</v>
      </c>
      <c r="H303" s="75">
        <v>6</v>
      </c>
      <c r="I303" s="76">
        <v>45819</v>
      </c>
      <c r="J303" s="76">
        <v>45814</v>
      </c>
      <c r="K303" s="76">
        <v>45820</v>
      </c>
      <c r="L303" s="75" t="s">
        <v>2650</v>
      </c>
      <c r="N303" s="75">
        <v>0</v>
      </c>
    </row>
    <row r="304" spans="1:14" ht="21" customHeight="1">
      <c r="A304" s="75" t="s">
        <v>2223</v>
      </c>
      <c r="B304" s="75" t="s">
        <v>618</v>
      </c>
      <c r="C304" s="75">
        <v>17</v>
      </c>
      <c r="D304" s="75" t="s">
        <v>1592</v>
      </c>
      <c r="E304" s="75" t="s">
        <v>203</v>
      </c>
      <c r="F304" s="75" t="s">
        <v>25</v>
      </c>
      <c r="G304" s="75" t="s">
        <v>1593</v>
      </c>
      <c r="H304" s="75">
        <v>6</v>
      </c>
      <c r="I304" s="76">
        <v>45819</v>
      </c>
      <c r="J304" s="76">
        <v>45814</v>
      </c>
      <c r="K304" s="76">
        <v>45820</v>
      </c>
      <c r="L304" s="75" t="s">
        <v>2650</v>
      </c>
      <c r="N304" s="75">
        <v>0</v>
      </c>
    </row>
    <row r="305" spans="1:14" ht="21" customHeight="1">
      <c r="A305" s="75" t="s">
        <v>2224</v>
      </c>
      <c r="B305" s="75" t="s">
        <v>626</v>
      </c>
      <c r="C305" s="75">
        <v>1</v>
      </c>
      <c r="D305" s="75" t="s">
        <v>1592</v>
      </c>
      <c r="E305" s="75" t="s">
        <v>203</v>
      </c>
      <c r="F305" s="75" t="s">
        <v>25</v>
      </c>
      <c r="G305" s="75" t="s">
        <v>1593</v>
      </c>
      <c r="H305" s="75">
        <v>6</v>
      </c>
      <c r="I305" s="76">
        <v>45819</v>
      </c>
      <c r="J305" s="76">
        <v>45814</v>
      </c>
      <c r="K305" s="76">
        <v>45820</v>
      </c>
      <c r="L305" s="75" t="s">
        <v>2650</v>
      </c>
      <c r="N305" s="75">
        <v>0</v>
      </c>
    </row>
    <row r="306" spans="1:14" ht="21" customHeight="1">
      <c r="A306" s="75" t="s">
        <v>2651</v>
      </c>
      <c r="B306" s="75" t="s">
        <v>626</v>
      </c>
      <c r="C306" s="75">
        <v>2</v>
      </c>
      <c r="D306" s="75" t="s">
        <v>1592</v>
      </c>
      <c r="E306" s="75" t="s">
        <v>203</v>
      </c>
      <c r="F306" s="75" t="s">
        <v>25</v>
      </c>
      <c r="G306" s="75" t="s">
        <v>1593</v>
      </c>
      <c r="H306" s="75">
        <v>6</v>
      </c>
      <c r="I306" s="76">
        <v>45819</v>
      </c>
      <c r="J306" s="76">
        <v>45814</v>
      </c>
      <c r="K306" s="76">
        <v>45820</v>
      </c>
      <c r="L306" s="75" t="s">
        <v>2650</v>
      </c>
      <c r="N306" s="75">
        <v>0</v>
      </c>
    </row>
    <row r="307" spans="1:14" ht="21" customHeight="1">
      <c r="A307" s="75" t="s">
        <v>2652</v>
      </c>
      <c r="B307" s="75" t="s">
        <v>626</v>
      </c>
      <c r="C307" s="75">
        <v>3</v>
      </c>
      <c r="D307" s="75" t="s">
        <v>1592</v>
      </c>
      <c r="E307" s="75" t="s">
        <v>203</v>
      </c>
      <c r="F307" s="75" t="s">
        <v>25</v>
      </c>
      <c r="G307" s="75" t="s">
        <v>1593</v>
      </c>
      <c r="H307" s="75">
        <v>6</v>
      </c>
      <c r="I307" s="76">
        <v>45819</v>
      </c>
      <c r="J307" s="76">
        <v>45814</v>
      </c>
      <c r="K307" s="76">
        <v>45820</v>
      </c>
      <c r="L307" s="75" t="s">
        <v>2650</v>
      </c>
      <c r="N307" s="75">
        <v>0</v>
      </c>
    </row>
    <row r="308" spans="1:14" ht="21" customHeight="1">
      <c r="A308" s="75" t="s">
        <v>2653</v>
      </c>
      <c r="B308" s="75" t="s">
        <v>626</v>
      </c>
      <c r="C308" s="75">
        <v>4</v>
      </c>
      <c r="D308" s="75" t="s">
        <v>1592</v>
      </c>
      <c r="E308" s="75" t="s">
        <v>203</v>
      </c>
      <c r="F308" s="75" t="s">
        <v>25</v>
      </c>
      <c r="G308" s="75" t="s">
        <v>1593</v>
      </c>
      <c r="H308" s="75">
        <v>6</v>
      </c>
      <c r="I308" s="76">
        <v>45819</v>
      </c>
      <c r="J308" s="76">
        <v>45814</v>
      </c>
      <c r="K308" s="76">
        <v>45820</v>
      </c>
      <c r="L308" s="75" t="s">
        <v>2650</v>
      </c>
      <c r="N308" s="75">
        <v>0</v>
      </c>
    </row>
    <row r="309" spans="1:14" ht="21" customHeight="1">
      <c r="A309" s="75" t="s">
        <v>2225</v>
      </c>
      <c r="B309" s="75" t="s">
        <v>627</v>
      </c>
      <c r="C309" s="75">
        <v>1</v>
      </c>
      <c r="D309" s="75" t="s">
        <v>1592</v>
      </c>
      <c r="E309" s="75" t="s">
        <v>203</v>
      </c>
      <c r="F309" s="75" t="s">
        <v>25</v>
      </c>
      <c r="G309" s="75" t="s">
        <v>1593</v>
      </c>
      <c r="H309" s="75">
        <v>6</v>
      </c>
      <c r="I309" s="76">
        <v>45819</v>
      </c>
      <c r="J309" s="76">
        <v>45814</v>
      </c>
      <c r="K309" s="76">
        <v>45820</v>
      </c>
      <c r="L309" s="75" t="s">
        <v>2650</v>
      </c>
      <c r="N309" s="75">
        <v>0</v>
      </c>
    </row>
    <row r="310" spans="1:14" ht="21" customHeight="1">
      <c r="A310" s="75" t="s">
        <v>2654</v>
      </c>
      <c r="B310" s="75" t="s">
        <v>627</v>
      </c>
      <c r="C310" s="75">
        <v>2</v>
      </c>
      <c r="D310" s="75" t="s">
        <v>1592</v>
      </c>
      <c r="E310" s="75" t="s">
        <v>203</v>
      </c>
      <c r="F310" s="75" t="s">
        <v>25</v>
      </c>
      <c r="G310" s="75" t="s">
        <v>1593</v>
      </c>
      <c r="H310" s="75">
        <v>6</v>
      </c>
      <c r="I310" s="76">
        <v>45819</v>
      </c>
      <c r="J310" s="76">
        <v>45814</v>
      </c>
      <c r="K310" s="76">
        <v>45820</v>
      </c>
      <c r="L310" s="75" t="s">
        <v>2650</v>
      </c>
      <c r="N310" s="75">
        <v>0</v>
      </c>
    </row>
    <row r="311" spans="1:14" ht="21" customHeight="1">
      <c r="A311" s="75" t="s">
        <v>2655</v>
      </c>
      <c r="B311" s="75" t="s">
        <v>627</v>
      </c>
      <c r="C311" s="75">
        <v>3</v>
      </c>
      <c r="D311" s="75" t="s">
        <v>1592</v>
      </c>
      <c r="E311" s="75" t="s">
        <v>203</v>
      </c>
      <c r="F311" s="75" t="s">
        <v>25</v>
      </c>
      <c r="G311" s="75" t="s">
        <v>1593</v>
      </c>
      <c r="H311" s="75">
        <v>6</v>
      </c>
      <c r="I311" s="76">
        <v>45819</v>
      </c>
      <c r="J311" s="76">
        <v>45814</v>
      </c>
      <c r="K311" s="76">
        <v>45820</v>
      </c>
      <c r="L311" s="75" t="s">
        <v>2650</v>
      </c>
      <c r="N311" s="75">
        <v>0</v>
      </c>
    </row>
    <row r="312" spans="1:14" ht="21" customHeight="1">
      <c r="A312" s="75" t="s">
        <v>2656</v>
      </c>
      <c r="B312" s="75" t="s">
        <v>627</v>
      </c>
      <c r="C312" s="75">
        <v>4</v>
      </c>
      <c r="D312" s="75" t="s">
        <v>1592</v>
      </c>
      <c r="E312" s="75" t="s">
        <v>203</v>
      </c>
      <c r="F312" s="75" t="s">
        <v>25</v>
      </c>
      <c r="G312" s="75" t="s">
        <v>1593</v>
      </c>
      <c r="H312" s="75">
        <v>6</v>
      </c>
      <c r="I312" s="76">
        <v>45819</v>
      </c>
      <c r="J312" s="76">
        <v>45814</v>
      </c>
      <c r="K312" s="76">
        <v>45820</v>
      </c>
      <c r="L312" s="75" t="s">
        <v>2650</v>
      </c>
      <c r="N312" s="75">
        <v>0</v>
      </c>
    </row>
    <row r="313" spans="1:14" ht="21" customHeight="1">
      <c r="A313" s="75" t="s">
        <v>2657</v>
      </c>
      <c r="B313" s="75" t="s">
        <v>627</v>
      </c>
      <c r="C313" s="75">
        <v>5</v>
      </c>
      <c r="D313" s="75" t="s">
        <v>1592</v>
      </c>
      <c r="E313" s="75" t="s">
        <v>203</v>
      </c>
      <c r="F313" s="75" t="s">
        <v>25</v>
      </c>
      <c r="G313" s="75" t="s">
        <v>1593</v>
      </c>
      <c r="H313" s="75">
        <v>6</v>
      </c>
      <c r="I313" s="76">
        <v>45819</v>
      </c>
      <c r="J313" s="76">
        <v>45814</v>
      </c>
      <c r="K313" s="76">
        <v>45820</v>
      </c>
      <c r="L313" s="75" t="s">
        <v>2650</v>
      </c>
      <c r="N313" s="75">
        <v>0</v>
      </c>
    </row>
    <row r="314" spans="1:14" ht="21" customHeight="1">
      <c r="A314" s="75" t="s">
        <v>2226</v>
      </c>
      <c r="B314" s="75" t="s">
        <v>629</v>
      </c>
      <c r="C314" s="75">
        <v>1</v>
      </c>
      <c r="D314" s="75" t="s">
        <v>1592</v>
      </c>
      <c r="E314" s="75" t="s">
        <v>203</v>
      </c>
      <c r="F314" s="75" t="s">
        <v>25</v>
      </c>
      <c r="G314" s="75" t="s">
        <v>1593</v>
      </c>
      <c r="H314" s="75">
        <v>6</v>
      </c>
      <c r="I314" s="76">
        <v>45819</v>
      </c>
      <c r="J314" s="76">
        <v>45814</v>
      </c>
      <c r="K314" s="76">
        <v>45820</v>
      </c>
      <c r="L314" s="75" t="s">
        <v>2650</v>
      </c>
      <c r="N314" s="75">
        <v>0</v>
      </c>
    </row>
    <row r="315" spans="1:14" ht="21" customHeight="1">
      <c r="A315" s="75" t="s">
        <v>2227</v>
      </c>
      <c r="B315" s="75" t="s">
        <v>629</v>
      </c>
      <c r="C315" s="75">
        <v>2</v>
      </c>
      <c r="D315" s="75" t="s">
        <v>1592</v>
      </c>
      <c r="E315" s="75" t="s">
        <v>203</v>
      </c>
      <c r="F315" s="75" t="s">
        <v>25</v>
      </c>
      <c r="G315" s="75" t="s">
        <v>1593</v>
      </c>
      <c r="H315" s="75">
        <v>6</v>
      </c>
      <c r="I315" s="76">
        <v>45819</v>
      </c>
      <c r="J315" s="76">
        <v>45814</v>
      </c>
      <c r="K315" s="76">
        <v>45820</v>
      </c>
      <c r="L315" s="75" t="s">
        <v>2650</v>
      </c>
      <c r="N315" s="75">
        <v>0</v>
      </c>
    </row>
    <row r="316" spans="1:14" ht="21" customHeight="1">
      <c r="A316" s="75" t="s">
        <v>2228</v>
      </c>
      <c r="B316" s="75" t="s">
        <v>629</v>
      </c>
      <c r="C316" s="75">
        <v>3</v>
      </c>
      <c r="D316" s="75" t="s">
        <v>1592</v>
      </c>
      <c r="E316" s="75" t="s">
        <v>203</v>
      </c>
      <c r="F316" s="75" t="s">
        <v>25</v>
      </c>
      <c r="G316" s="75" t="s">
        <v>1593</v>
      </c>
      <c r="H316" s="75">
        <v>6</v>
      </c>
      <c r="I316" s="76">
        <v>45819</v>
      </c>
      <c r="J316" s="76">
        <v>45814</v>
      </c>
      <c r="K316" s="76">
        <v>45820</v>
      </c>
      <c r="L316" s="75" t="s">
        <v>2650</v>
      </c>
      <c r="N316" s="75">
        <v>0</v>
      </c>
    </row>
    <row r="317" spans="1:14" ht="21" customHeight="1">
      <c r="A317" s="75" t="s">
        <v>2229</v>
      </c>
      <c r="B317" s="75" t="s">
        <v>629</v>
      </c>
      <c r="C317" s="75">
        <v>4</v>
      </c>
      <c r="D317" s="75" t="s">
        <v>1592</v>
      </c>
      <c r="E317" s="75" t="s">
        <v>203</v>
      </c>
      <c r="F317" s="75" t="s">
        <v>25</v>
      </c>
      <c r="G317" s="75" t="s">
        <v>1593</v>
      </c>
      <c r="H317" s="75">
        <v>6</v>
      </c>
      <c r="I317" s="76">
        <v>45819</v>
      </c>
      <c r="J317" s="76">
        <v>45814</v>
      </c>
      <c r="K317" s="76">
        <v>45820</v>
      </c>
      <c r="L317" s="75" t="s">
        <v>2650</v>
      </c>
      <c r="N317" s="75">
        <v>0</v>
      </c>
    </row>
    <row r="318" spans="1:14" ht="21" customHeight="1">
      <c r="A318" s="75" t="s">
        <v>2230</v>
      </c>
      <c r="B318" s="75" t="s">
        <v>629</v>
      </c>
      <c r="C318" s="75">
        <v>5</v>
      </c>
      <c r="D318" s="75" t="s">
        <v>1592</v>
      </c>
      <c r="E318" s="75" t="s">
        <v>203</v>
      </c>
      <c r="F318" s="75" t="s">
        <v>25</v>
      </c>
      <c r="G318" s="75" t="s">
        <v>1593</v>
      </c>
      <c r="H318" s="75">
        <v>6</v>
      </c>
      <c r="I318" s="76">
        <v>45819</v>
      </c>
      <c r="J318" s="76">
        <v>45814</v>
      </c>
      <c r="K318" s="76">
        <v>45820</v>
      </c>
      <c r="L318" s="75" t="s">
        <v>2650</v>
      </c>
      <c r="N318" s="75">
        <v>0</v>
      </c>
    </row>
    <row r="319" spans="1:14" ht="21" customHeight="1">
      <c r="A319" s="75" t="s">
        <v>2658</v>
      </c>
      <c r="B319" s="75" t="s">
        <v>630</v>
      </c>
      <c r="C319" s="75">
        <v>1</v>
      </c>
      <c r="D319" s="75" t="s">
        <v>1592</v>
      </c>
      <c r="E319" s="75" t="s">
        <v>203</v>
      </c>
      <c r="F319" s="75" t="s">
        <v>25</v>
      </c>
      <c r="G319" s="75" t="s">
        <v>1593</v>
      </c>
      <c r="H319" s="75">
        <v>6</v>
      </c>
      <c r="I319" s="76">
        <v>45819</v>
      </c>
      <c r="J319" s="76">
        <v>45814</v>
      </c>
      <c r="K319" s="76">
        <v>45820</v>
      </c>
      <c r="L319" s="75" t="s">
        <v>2650</v>
      </c>
      <c r="N319" s="75">
        <v>0</v>
      </c>
    </row>
    <row r="320" spans="1:14" ht="21" customHeight="1">
      <c r="A320" s="75" t="s">
        <v>2659</v>
      </c>
      <c r="B320" s="75" t="s">
        <v>630</v>
      </c>
      <c r="C320" s="75">
        <v>2</v>
      </c>
      <c r="D320" s="75" t="s">
        <v>1592</v>
      </c>
      <c r="E320" s="75" t="s">
        <v>203</v>
      </c>
      <c r="F320" s="75" t="s">
        <v>25</v>
      </c>
      <c r="G320" s="75" t="s">
        <v>1593</v>
      </c>
      <c r="H320" s="75">
        <v>6</v>
      </c>
      <c r="I320" s="76">
        <v>45819</v>
      </c>
      <c r="J320" s="76">
        <v>45814</v>
      </c>
      <c r="K320" s="76">
        <v>45820</v>
      </c>
      <c r="L320" s="75" t="s">
        <v>2650</v>
      </c>
      <c r="N320" s="75">
        <v>0</v>
      </c>
    </row>
    <row r="321" spans="1:14" ht="21" customHeight="1">
      <c r="A321" s="75" t="s">
        <v>2660</v>
      </c>
      <c r="B321" s="75" t="s">
        <v>630</v>
      </c>
      <c r="C321" s="75">
        <v>3</v>
      </c>
      <c r="D321" s="75" t="s">
        <v>1592</v>
      </c>
      <c r="E321" s="75" t="s">
        <v>203</v>
      </c>
      <c r="F321" s="75" t="s">
        <v>25</v>
      </c>
      <c r="G321" s="75" t="s">
        <v>1593</v>
      </c>
      <c r="H321" s="75">
        <v>6</v>
      </c>
      <c r="I321" s="76">
        <v>45819</v>
      </c>
      <c r="J321" s="76">
        <v>45814</v>
      </c>
      <c r="K321" s="76">
        <v>45820</v>
      </c>
      <c r="L321" s="75" t="s">
        <v>2650</v>
      </c>
      <c r="N321" s="75">
        <v>0</v>
      </c>
    </row>
    <row r="322" spans="1:14" ht="21" customHeight="1">
      <c r="A322" s="75" t="s">
        <v>2661</v>
      </c>
      <c r="B322" s="75" t="s">
        <v>630</v>
      </c>
      <c r="C322" s="75">
        <v>4</v>
      </c>
      <c r="D322" s="75" t="s">
        <v>1592</v>
      </c>
      <c r="E322" s="75" t="s">
        <v>203</v>
      </c>
      <c r="F322" s="75" t="s">
        <v>25</v>
      </c>
      <c r="G322" s="75" t="s">
        <v>1593</v>
      </c>
      <c r="H322" s="75">
        <v>6</v>
      </c>
      <c r="I322" s="76">
        <v>45819</v>
      </c>
      <c r="J322" s="76">
        <v>45814</v>
      </c>
      <c r="K322" s="76">
        <v>45820</v>
      </c>
      <c r="L322" s="75" t="s">
        <v>2650</v>
      </c>
      <c r="N322" s="75">
        <v>0</v>
      </c>
    </row>
    <row r="323" spans="1:14" ht="21" customHeight="1">
      <c r="A323" s="75" t="s">
        <v>2662</v>
      </c>
      <c r="B323" s="75" t="s">
        <v>630</v>
      </c>
      <c r="C323" s="75">
        <v>5</v>
      </c>
      <c r="D323" s="75" t="s">
        <v>1592</v>
      </c>
      <c r="E323" s="75" t="s">
        <v>203</v>
      </c>
      <c r="F323" s="75" t="s">
        <v>25</v>
      </c>
      <c r="G323" s="75" t="s">
        <v>1593</v>
      </c>
      <c r="H323" s="75">
        <v>6</v>
      </c>
      <c r="I323" s="76">
        <v>45819</v>
      </c>
      <c r="J323" s="76">
        <v>45814</v>
      </c>
      <c r="K323" s="76">
        <v>45820</v>
      </c>
      <c r="L323" s="75" t="s">
        <v>2650</v>
      </c>
      <c r="N323" s="75">
        <v>0</v>
      </c>
    </row>
    <row r="324" spans="1:14" ht="21" customHeight="1">
      <c r="A324" s="75" t="s">
        <v>2663</v>
      </c>
      <c r="B324" s="75" t="s">
        <v>630</v>
      </c>
      <c r="C324" s="75">
        <v>6</v>
      </c>
      <c r="D324" s="75" t="s">
        <v>1592</v>
      </c>
      <c r="E324" s="75" t="s">
        <v>203</v>
      </c>
      <c r="F324" s="75" t="s">
        <v>25</v>
      </c>
      <c r="G324" s="75" t="s">
        <v>1593</v>
      </c>
      <c r="H324" s="75">
        <v>6</v>
      </c>
      <c r="I324" s="76">
        <v>45819</v>
      </c>
      <c r="J324" s="76">
        <v>45814</v>
      </c>
      <c r="K324" s="76">
        <v>45820</v>
      </c>
      <c r="L324" s="75" t="s">
        <v>2650</v>
      </c>
      <c r="N324" s="75">
        <v>0</v>
      </c>
    </row>
    <row r="325" spans="1:14" ht="21" customHeight="1">
      <c r="A325" s="75" t="s">
        <v>2664</v>
      </c>
      <c r="B325" s="75" t="s">
        <v>630</v>
      </c>
      <c r="C325" s="75">
        <v>7</v>
      </c>
      <c r="D325" s="75" t="s">
        <v>1592</v>
      </c>
      <c r="E325" s="75" t="s">
        <v>203</v>
      </c>
      <c r="F325" s="75" t="s">
        <v>25</v>
      </c>
      <c r="G325" s="75" t="s">
        <v>1593</v>
      </c>
      <c r="H325" s="75">
        <v>6</v>
      </c>
      <c r="I325" s="76">
        <v>45819</v>
      </c>
      <c r="J325" s="76">
        <v>45814</v>
      </c>
      <c r="K325" s="76">
        <v>45820</v>
      </c>
      <c r="L325" s="75" t="s">
        <v>2650</v>
      </c>
      <c r="N325" s="75">
        <v>0</v>
      </c>
    </row>
    <row r="326" spans="1:14" ht="21" customHeight="1">
      <c r="A326" s="75" t="s">
        <v>2665</v>
      </c>
      <c r="B326" s="75" t="s">
        <v>630</v>
      </c>
      <c r="C326" s="75">
        <v>8</v>
      </c>
      <c r="D326" s="75" t="s">
        <v>1592</v>
      </c>
      <c r="E326" s="75" t="s">
        <v>203</v>
      </c>
      <c r="F326" s="75" t="s">
        <v>25</v>
      </c>
      <c r="G326" s="75" t="s">
        <v>1593</v>
      </c>
      <c r="H326" s="75">
        <v>6</v>
      </c>
      <c r="I326" s="76">
        <v>45819</v>
      </c>
      <c r="J326" s="76">
        <v>45814</v>
      </c>
      <c r="K326" s="76">
        <v>45820</v>
      </c>
      <c r="L326" s="75" t="s">
        <v>2650</v>
      </c>
      <c r="N326" s="75">
        <v>0</v>
      </c>
    </row>
    <row r="327" spans="1:14" ht="21" customHeight="1">
      <c r="A327" s="75" t="s">
        <v>2666</v>
      </c>
      <c r="B327" s="75" t="s">
        <v>630</v>
      </c>
      <c r="C327" s="75">
        <v>9</v>
      </c>
      <c r="D327" s="75" t="s">
        <v>1592</v>
      </c>
      <c r="E327" s="75" t="s">
        <v>203</v>
      </c>
      <c r="F327" s="75" t="s">
        <v>25</v>
      </c>
      <c r="G327" s="75" t="s">
        <v>1593</v>
      </c>
      <c r="H327" s="75">
        <v>6</v>
      </c>
      <c r="I327" s="76">
        <v>45819</v>
      </c>
      <c r="J327" s="76">
        <v>45814</v>
      </c>
      <c r="K327" s="76">
        <v>45820</v>
      </c>
      <c r="L327" s="75" t="s">
        <v>2650</v>
      </c>
      <c r="N327" s="75">
        <v>0</v>
      </c>
    </row>
    <row r="328" spans="1:14" ht="21" customHeight="1">
      <c r="A328" s="75" t="s">
        <v>2667</v>
      </c>
      <c r="B328" s="75" t="s">
        <v>630</v>
      </c>
      <c r="C328" s="75">
        <v>10</v>
      </c>
      <c r="D328" s="75" t="s">
        <v>1592</v>
      </c>
      <c r="E328" s="75" t="s">
        <v>203</v>
      </c>
      <c r="F328" s="75" t="s">
        <v>25</v>
      </c>
      <c r="G328" s="75" t="s">
        <v>1593</v>
      </c>
      <c r="H328" s="75">
        <v>6</v>
      </c>
      <c r="I328" s="76">
        <v>45819</v>
      </c>
      <c r="J328" s="76">
        <v>45814</v>
      </c>
      <c r="K328" s="76">
        <v>45820</v>
      </c>
      <c r="L328" s="75" t="s">
        <v>2650</v>
      </c>
      <c r="N328" s="75">
        <v>0</v>
      </c>
    </row>
    <row r="329" spans="1:14" ht="21" customHeight="1">
      <c r="A329" s="75" t="s">
        <v>2668</v>
      </c>
      <c r="B329" s="75" t="s">
        <v>630</v>
      </c>
      <c r="C329" s="75">
        <v>11</v>
      </c>
      <c r="D329" s="75" t="s">
        <v>1592</v>
      </c>
      <c r="E329" s="75" t="s">
        <v>203</v>
      </c>
      <c r="F329" s="75" t="s">
        <v>25</v>
      </c>
      <c r="G329" s="75" t="s">
        <v>1593</v>
      </c>
      <c r="H329" s="75">
        <v>6</v>
      </c>
      <c r="I329" s="76">
        <v>45819</v>
      </c>
      <c r="J329" s="76">
        <v>45814</v>
      </c>
      <c r="K329" s="76">
        <v>45820</v>
      </c>
      <c r="L329" s="75" t="s">
        <v>2650</v>
      </c>
      <c r="N329" s="75">
        <v>0</v>
      </c>
    </row>
    <row r="330" spans="1:14" ht="21" customHeight="1">
      <c r="A330" s="75" t="s">
        <v>2669</v>
      </c>
      <c r="B330" s="75" t="s">
        <v>630</v>
      </c>
      <c r="C330" s="75">
        <v>12</v>
      </c>
      <c r="D330" s="75" t="s">
        <v>1592</v>
      </c>
      <c r="E330" s="75" t="s">
        <v>203</v>
      </c>
      <c r="F330" s="75" t="s">
        <v>25</v>
      </c>
      <c r="G330" s="75" t="s">
        <v>1593</v>
      </c>
      <c r="H330" s="75">
        <v>6</v>
      </c>
      <c r="I330" s="76">
        <v>45819</v>
      </c>
      <c r="J330" s="76">
        <v>45814</v>
      </c>
      <c r="K330" s="76">
        <v>45820</v>
      </c>
      <c r="L330" s="75" t="s">
        <v>2650</v>
      </c>
      <c r="N330" s="75">
        <v>0</v>
      </c>
    </row>
    <row r="331" spans="1:14" ht="21" customHeight="1">
      <c r="A331" s="75" t="s">
        <v>2670</v>
      </c>
      <c r="B331" s="75" t="s">
        <v>630</v>
      </c>
      <c r="C331" s="75">
        <v>13</v>
      </c>
      <c r="D331" s="75" t="s">
        <v>1592</v>
      </c>
      <c r="E331" s="75" t="s">
        <v>203</v>
      </c>
      <c r="F331" s="75" t="s">
        <v>25</v>
      </c>
      <c r="G331" s="75" t="s">
        <v>1593</v>
      </c>
      <c r="H331" s="75">
        <v>6</v>
      </c>
      <c r="I331" s="76">
        <v>45819</v>
      </c>
      <c r="J331" s="76">
        <v>45814</v>
      </c>
      <c r="K331" s="76">
        <v>45820</v>
      </c>
      <c r="L331" s="75" t="s">
        <v>2650</v>
      </c>
      <c r="N331" s="75">
        <v>0</v>
      </c>
    </row>
    <row r="332" spans="1:14" ht="21" customHeight="1">
      <c r="A332" s="75" t="s">
        <v>2671</v>
      </c>
      <c r="B332" s="75" t="s">
        <v>630</v>
      </c>
      <c r="C332" s="75">
        <v>14</v>
      </c>
      <c r="D332" s="75" t="s">
        <v>1592</v>
      </c>
      <c r="E332" s="75" t="s">
        <v>203</v>
      </c>
      <c r="F332" s="75" t="s">
        <v>25</v>
      </c>
      <c r="G332" s="75" t="s">
        <v>1593</v>
      </c>
      <c r="H332" s="75">
        <v>6</v>
      </c>
      <c r="I332" s="76">
        <v>45819</v>
      </c>
      <c r="J332" s="76">
        <v>45814</v>
      </c>
      <c r="K332" s="76">
        <v>45820</v>
      </c>
      <c r="L332" s="75" t="s">
        <v>2650</v>
      </c>
      <c r="N332" s="75">
        <v>0</v>
      </c>
    </row>
    <row r="333" spans="1:14" ht="21" customHeight="1">
      <c r="A333" s="75" t="s">
        <v>2672</v>
      </c>
      <c r="B333" s="75" t="s">
        <v>630</v>
      </c>
      <c r="C333" s="75">
        <v>15</v>
      </c>
      <c r="D333" s="75" t="s">
        <v>1592</v>
      </c>
      <c r="E333" s="75" t="s">
        <v>203</v>
      </c>
      <c r="F333" s="75" t="s">
        <v>25</v>
      </c>
      <c r="G333" s="75" t="s">
        <v>1593</v>
      </c>
      <c r="H333" s="75">
        <v>6</v>
      </c>
      <c r="I333" s="76">
        <v>45819</v>
      </c>
      <c r="J333" s="76">
        <v>45814</v>
      </c>
      <c r="K333" s="76">
        <v>45820</v>
      </c>
      <c r="L333" s="75" t="s">
        <v>2650</v>
      </c>
      <c r="N333" s="75">
        <v>0</v>
      </c>
    </row>
    <row r="334" spans="1:14" ht="21" customHeight="1">
      <c r="A334" s="75" t="s">
        <v>2673</v>
      </c>
      <c r="B334" s="75" t="s">
        <v>630</v>
      </c>
      <c r="C334" s="75">
        <v>16</v>
      </c>
      <c r="D334" s="75" t="s">
        <v>1592</v>
      </c>
      <c r="E334" s="75" t="s">
        <v>203</v>
      </c>
      <c r="F334" s="75" t="s">
        <v>25</v>
      </c>
      <c r="G334" s="75" t="s">
        <v>1593</v>
      </c>
      <c r="H334" s="75">
        <v>6</v>
      </c>
      <c r="I334" s="76">
        <v>45819</v>
      </c>
      <c r="J334" s="76">
        <v>45814</v>
      </c>
      <c r="K334" s="76">
        <v>45820</v>
      </c>
      <c r="L334" s="75" t="s">
        <v>2650</v>
      </c>
      <c r="N334" s="75">
        <v>0</v>
      </c>
    </row>
    <row r="335" spans="1:14" ht="21" customHeight="1">
      <c r="A335" s="75" t="s">
        <v>2674</v>
      </c>
      <c r="B335" s="75" t="s">
        <v>630</v>
      </c>
      <c r="C335" s="75">
        <v>17</v>
      </c>
      <c r="D335" s="75" t="s">
        <v>1592</v>
      </c>
      <c r="E335" s="75" t="s">
        <v>203</v>
      </c>
      <c r="F335" s="75" t="s">
        <v>25</v>
      </c>
      <c r="G335" s="75" t="s">
        <v>1593</v>
      </c>
      <c r="H335" s="75">
        <v>6</v>
      </c>
      <c r="I335" s="76">
        <v>45819</v>
      </c>
      <c r="J335" s="76">
        <v>45814</v>
      </c>
      <c r="K335" s="76">
        <v>45820</v>
      </c>
      <c r="L335" s="75" t="s">
        <v>2650</v>
      </c>
      <c r="N335" s="75">
        <v>0</v>
      </c>
    </row>
    <row r="336" spans="1:14" ht="21" customHeight="1">
      <c r="A336" s="75" t="s">
        <v>2675</v>
      </c>
      <c r="B336" s="75" t="s">
        <v>630</v>
      </c>
      <c r="C336" s="75">
        <v>18</v>
      </c>
      <c r="D336" s="75" t="s">
        <v>1592</v>
      </c>
      <c r="E336" s="75" t="s">
        <v>203</v>
      </c>
      <c r="F336" s="75" t="s">
        <v>25</v>
      </c>
      <c r="G336" s="75" t="s">
        <v>1593</v>
      </c>
      <c r="H336" s="75">
        <v>6</v>
      </c>
      <c r="I336" s="76">
        <v>45819</v>
      </c>
      <c r="J336" s="76">
        <v>45814</v>
      </c>
      <c r="K336" s="76">
        <v>45820</v>
      </c>
      <c r="L336" s="75" t="s">
        <v>2650</v>
      </c>
      <c r="N336" s="75">
        <v>0</v>
      </c>
    </row>
    <row r="337" spans="1:14" ht="21" customHeight="1">
      <c r="A337" s="75" t="s">
        <v>2676</v>
      </c>
      <c r="B337" s="75" t="s">
        <v>630</v>
      </c>
      <c r="C337" s="75">
        <v>19</v>
      </c>
      <c r="D337" s="75" t="s">
        <v>1592</v>
      </c>
      <c r="E337" s="75" t="s">
        <v>203</v>
      </c>
      <c r="F337" s="75" t="s">
        <v>25</v>
      </c>
      <c r="G337" s="75" t="s">
        <v>1593</v>
      </c>
      <c r="H337" s="75">
        <v>6</v>
      </c>
      <c r="I337" s="76">
        <v>45819</v>
      </c>
      <c r="J337" s="76">
        <v>45814</v>
      </c>
      <c r="K337" s="76">
        <v>45820</v>
      </c>
      <c r="L337" s="75" t="s">
        <v>2650</v>
      </c>
      <c r="N337" s="75">
        <v>0</v>
      </c>
    </row>
    <row r="338" spans="1:14" ht="21" customHeight="1">
      <c r="A338" s="75" t="s">
        <v>2677</v>
      </c>
      <c r="B338" s="75" t="s">
        <v>630</v>
      </c>
      <c r="C338" s="75">
        <v>20</v>
      </c>
      <c r="D338" s="75" t="s">
        <v>1592</v>
      </c>
      <c r="E338" s="75" t="s">
        <v>203</v>
      </c>
      <c r="F338" s="75" t="s">
        <v>25</v>
      </c>
      <c r="G338" s="75" t="s">
        <v>1593</v>
      </c>
      <c r="H338" s="75">
        <v>6</v>
      </c>
      <c r="I338" s="76">
        <v>45819</v>
      </c>
      <c r="J338" s="76">
        <v>45814</v>
      </c>
      <c r="K338" s="76">
        <v>45820</v>
      </c>
      <c r="L338" s="75" t="s">
        <v>2650</v>
      </c>
      <c r="N338" s="75">
        <v>0</v>
      </c>
    </row>
    <row r="339" spans="1:14" ht="21" customHeight="1">
      <c r="A339" s="75" t="s">
        <v>1639</v>
      </c>
      <c r="B339" s="75" t="s">
        <v>614</v>
      </c>
      <c r="C339" s="75">
        <v>1</v>
      </c>
      <c r="D339" s="75" t="s">
        <v>1592</v>
      </c>
      <c r="E339" s="75" t="s">
        <v>75</v>
      </c>
      <c r="F339" s="75" t="s">
        <v>214</v>
      </c>
      <c r="G339" s="75" t="s">
        <v>1597</v>
      </c>
      <c r="H339" s="75">
        <v>6</v>
      </c>
      <c r="I339" s="76">
        <v>45820</v>
      </c>
      <c r="J339" s="76">
        <v>45812</v>
      </c>
      <c r="K339" s="76">
        <v>45820</v>
      </c>
      <c r="L339" s="75" t="s">
        <v>2572</v>
      </c>
      <c r="N339" s="75">
        <v>0</v>
      </c>
    </row>
    <row r="340" spans="1:14" ht="21" customHeight="1">
      <c r="A340" s="75" t="s">
        <v>1640</v>
      </c>
      <c r="B340" s="75" t="s">
        <v>614</v>
      </c>
      <c r="C340" s="75">
        <v>2</v>
      </c>
      <c r="D340" s="75" t="s">
        <v>1592</v>
      </c>
      <c r="E340" s="75" t="s">
        <v>75</v>
      </c>
      <c r="F340" s="75" t="s">
        <v>214</v>
      </c>
      <c r="G340" s="75" t="s">
        <v>1597</v>
      </c>
      <c r="H340" s="75">
        <v>6</v>
      </c>
      <c r="I340" s="76">
        <v>45820</v>
      </c>
      <c r="J340" s="76">
        <v>45812</v>
      </c>
      <c r="K340" s="76">
        <v>45820</v>
      </c>
      <c r="L340" s="75" t="s">
        <v>2572</v>
      </c>
      <c r="N340" s="75">
        <v>0</v>
      </c>
    </row>
    <row r="341" spans="1:14" ht="21" customHeight="1">
      <c r="A341" s="75" t="s">
        <v>1641</v>
      </c>
      <c r="B341" s="75" t="s">
        <v>614</v>
      </c>
      <c r="C341" s="75">
        <v>3</v>
      </c>
      <c r="D341" s="75" t="s">
        <v>1592</v>
      </c>
      <c r="E341" s="75" t="s">
        <v>75</v>
      </c>
      <c r="F341" s="75" t="s">
        <v>214</v>
      </c>
      <c r="G341" s="75" t="s">
        <v>1597</v>
      </c>
      <c r="H341" s="75">
        <v>6</v>
      </c>
      <c r="I341" s="76">
        <v>45820</v>
      </c>
      <c r="J341" s="76">
        <v>45812</v>
      </c>
      <c r="K341" s="76">
        <v>45820</v>
      </c>
      <c r="L341" s="75" t="s">
        <v>2572</v>
      </c>
      <c r="N341" s="75">
        <v>0</v>
      </c>
    </row>
    <row r="342" spans="1:14" ht="21" customHeight="1">
      <c r="A342" s="75" t="s">
        <v>1642</v>
      </c>
      <c r="B342" s="75" t="s">
        <v>614</v>
      </c>
      <c r="C342" s="75">
        <v>4</v>
      </c>
      <c r="D342" s="75" t="s">
        <v>1592</v>
      </c>
      <c r="E342" s="75" t="s">
        <v>75</v>
      </c>
      <c r="F342" s="75" t="s">
        <v>214</v>
      </c>
      <c r="G342" s="75" t="s">
        <v>1597</v>
      </c>
      <c r="H342" s="75">
        <v>6</v>
      </c>
      <c r="I342" s="76">
        <v>45820</v>
      </c>
      <c r="J342" s="76">
        <v>45812</v>
      </c>
      <c r="K342" s="76">
        <v>45820</v>
      </c>
      <c r="L342" s="75" t="s">
        <v>2572</v>
      </c>
      <c r="N342" s="75">
        <v>0</v>
      </c>
    </row>
    <row r="343" spans="1:14" ht="21" customHeight="1">
      <c r="A343" s="75" t="s">
        <v>1643</v>
      </c>
      <c r="B343" s="75" t="s">
        <v>614</v>
      </c>
      <c r="C343" s="75">
        <v>5</v>
      </c>
      <c r="D343" s="75" t="s">
        <v>1592</v>
      </c>
      <c r="E343" s="75" t="s">
        <v>75</v>
      </c>
      <c r="F343" s="75" t="s">
        <v>214</v>
      </c>
      <c r="G343" s="75" t="s">
        <v>1597</v>
      </c>
      <c r="H343" s="75">
        <v>6</v>
      </c>
      <c r="I343" s="76">
        <v>45820</v>
      </c>
      <c r="J343" s="76">
        <v>45812</v>
      </c>
      <c r="K343" s="76">
        <v>45820</v>
      </c>
      <c r="L343" s="75" t="s">
        <v>2572</v>
      </c>
      <c r="N343" s="75">
        <v>0</v>
      </c>
    </row>
    <row r="344" spans="1:14" ht="21" customHeight="1">
      <c r="A344" s="75" t="s">
        <v>1644</v>
      </c>
      <c r="B344" s="75" t="s">
        <v>614</v>
      </c>
      <c r="C344" s="75">
        <v>6</v>
      </c>
      <c r="D344" s="75" t="s">
        <v>1592</v>
      </c>
      <c r="E344" s="75" t="s">
        <v>75</v>
      </c>
      <c r="F344" s="75" t="s">
        <v>214</v>
      </c>
      <c r="G344" s="75" t="s">
        <v>1597</v>
      </c>
      <c r="H344" s="75">
        <v>6</v>
      </c>
      <c r="I344" s="76">
        <v>45820</v>
      </c>
      <c r="J344" s="76">
        <v>45812</v>
      </c>
      <c r="K344" s="76">
        <v>45820</v>
      </c>
      <c r="L344" s="75" t="s">
        <v>2572</v>
      </c>
      <c r="N344" s="75">
        <v>0</v>
      </c>
    </row>
    <row r="345" spans="1:14" ht="21" customHeight="1">
      <c r="A345" s="75" t="s">
        <v>1645</v>
      </c>
      <c r="B345" s="75" t="s">
        <v>614</v>
      </c>
      <c r="C345" s="75">
        <v>7</v>
      </c>
      <c r="D345" s="75" t="s">
        <v>1592</v>
      </c>
      <c r="E345" s="75" t="s">
        <v>75</v>
      </c>
      <c r="F345" s="75" t="s">
        <v>214</v>
      </c>
      <c r="G345" s="75" t="s">
        <v>1597</v>
      </c>
      <c r="H345" s="75">
        <v>6</v>
      </c>
      <c r="I345" s="76">
        <v>45820</v>
      </c>
      <c r="J345" s="76">
        <v>45812</v>
      </c>
      <c r="K345" s="76">
        <v>45820</v>
      </c>
      <c r="L345" s="75" t="s">
        <v>2572</v>
      </c>
      <c r="N345" s="75">
        <v>0</v>
      </c>
    </row>
    <row r="346" spans="1:14" ht="21" customHeight="1">
      <c r="A346" s="75" t="s">
        <v>1646</v>
      </c>
      <c r="B346" s="75" t="s">
        <v>614</v>
      </c>
      <c r="C346" s="75">
        <v>8</v>
      </c>
      <c r="D346" s="75" t="s">
        <v>1592</v>
      </c>
      <c r="E346" s="75" t="s">
        <v>75</v>
      </c>
      <c r="F346" s="75" t="s">
        <v>214</v>
      </c>
      <c r="G346" s="75" t="s">
        <v>1597</v>
      </c>
      <c r="H346" s="75">
        <v>6</v>
      </c>
      <c r="I346" s="76">
        <v>45820</v>
      </c>
      <c r="J346" s="76">
        <v>45812</v>
      </c>
      <c r="K346" s="76">
        <v>45820</v>
      </c>
      <c r="L346" s="75" t="s">
        <v>2572</v>
      </c>
      <c r="N346" s="75">
        <v>0</v>
      </c>
    </row>
    <row r="347" spans="1:14" ht="21" customHeight="1">
      <c r="A347" s="75" t="s">
        <v>1647</v>
      </c>
      <c r="B347" s="75" t="s">
        <v>614</v>
      </c>
      <c r="C347" s="75">
        <v>9</v>
      </c>
      <c r="D347" s="75" t="s">
        <v>1592</v>
      </c>
      <c r="E347" s="75" t="s">
        <v>75</v>
      </c>
      <c r="F347" s="75" t="s">
        <v>214</v>
      </c>
      <c r="G347" s="75" t="s">
        <v>1597</v>
      </c>
      <c r="H347" s="75">
        <v>6</v>
      </c>
      <c r="I347" s="76">
        <v>45820</v>
      </c>
      <c r="J347" s="76">
        <v>45812</v>
      </c>
      <c r="K347" s="76">
        <v>45820</v>
      </c>
      <c r="L347" s="75" t="s">
        <v>2572</v>
      </c>
      <c r="N347" s="75">
        <v>0</v>
      </c>
    </row>
    <row r="348" spans="1:14" ht="21" customHeight="1">
      <c r="A348" s="75" t="s">
        <v>1648</v>
      </c>
      <c r="B348" s="75" t="s">
        <v>614</v>
      </c>
      <c r="C348" s="75">
        <v>10</v>
      </c>
      <c r="D348" s="75" t="s">
        <v>1592</v>
      </c>
      <c r="E348" s="75" t="s">
        <v>75</v>
      </c>
      <c r="F348" s="75" t="s">
        <v>214</v>
      </c>
      <c r="G348" s="75" t="s">
        <v>1597</v>
      </c>
      <c r="H348" s="75">
        <v>6</v>
      </c>
      <c r="I348" s="76">
        <v>45820</v>
      </c>
      <c r="J348" s="76">
        <v>45812</v>
      </c>
      <c r="K348" s="76">
        <v>45820</v>
      </c>
      <c r="L348" s="75" t="s">
        <v>2572</v>
      </c>
      <c r="N348" s="75">
        <v>0</v>
      </c>
    </row>
    <row r="349" spans="1:14" ht="21" customHeight="1">
      <c r="A349" s="75" t="s">
        <v>2182</v>
      </c>
      <c r="B349" s="75" t="s">
        <v>617</v>
      </c>
      <c r="C349" s="75">
        <v>1</v>
      </c>
      <c r="D349" s="75" t="s">
        <v>1592</v>
      </c>
      <c r="E349" s="75" t="s">
        <v>203</v>
      </c>
      <c r="F349" s="75" t="s">
        <v>25</v>
      </c>
      <c r="G349" s="75" t="s">
        <v>1597</v>
      </c>
      <c r="H349" s="75">
        <v>6</v>
      </c>
      <c r="I349" s="76">
        <v>45820</v>
      </c>
      <c r="J349" s="76">
        <v>45814</v>
      </c>
      <c r="K349" s="76">
        <v>45820</v>
      </c>
      <c r="L349" s="75" t="s">
        <v>2521</v>
      </c>
      <c r="N349" s="75">
        <v>0</v>
      </c>
    </row>
    <row r="350" spans="1:14" ht="21" customHeight="1">
      <c r="A350" s="75" t="s">
        <v>2184</v>
      </c>
      <c r="B350" s="75" t="s">
        <v>617</v>
      </c>
      <c r="C350" s="75">
        <v>2</v>
      </c>
      <c r="D350" s="75" t="s">
        <v>1592</v>
      </c>
      <c r="E350" s="75" t="s">
        <v>203</v>
      </c>
      <c r="F350" s="75" t="s">
        <v>25</v>
      </c>
      <c r="G350" s="75" t="s">
        <v>1597</v>
      </c>
      <c r="H350" s="75">
        <v>6</v>
      </c>
      <c r="I350" s="76">
        <v>45820</v>
      </c>
      <c r="J350" s="76">
        <v>45814</v>
      </c>
      <c r="K350" s="76">
        <v>45820</v>
      </c>
      <c r="L350" s="75" t="s">
        <v>2521</v>
      </c>
      <c r="N350" s="75">
        <v>0</v>
      </c>
    </row>
    <row r="351" spans="1:14" ht="21" customHeight="1">
      <c r="A351" s="75" t="s">
        <v>2185</v>
      </c>
      <c r="B351" s="75" t="s">
        <v>617</v>
      </c>
      <c r="C351" s="75">
        <v>3</v>
      </c>
      <c r="D351" s="75" t="s">
        <v>1592</v>
      </c>
      <c r="E351" s="75" t="s">
        <v>203</v>
      </c>
      <c r="F351" s="75" t="s">
        <v>25</v>
      </c>
      <c r="G351" s="75" t="s">
        <v>1597</v>
      </c>
      <c r="H351" s="75">
        <v>6</v>
      </c>
      <c r="I351" s="76">
        <v>45820</v>
      </c>
      <c r="J351" s="76">
        <v>45814</v>
      </c>
      <c r="K351" s="76">
        <v>45820</v>
      </c>
      <c r="L351" s="75" t="s">
        <v>2521</v>
      </c>
      <c r="N351" s="75">
        <v>0</v>
      </c>
    </row>
    <row r="352" spans="1:14" ht="21" customHeight="1">
      <c r="A352" s="75" t="s">
        <v>2187</v>
      </c>
      <c r="B352" s="75" t="s">
        <v>617</v>
      </c>
      <c r="C352" s="75">
        <v>4</v>
      </c>
      <c r="D352" s="75" t="s">
        <v>1592</v>
      </c>
      <c r="E352" s="75" t="s">
        <v>203</v>
      </c>
      <c r="F352" s="75" t="s">
        <v>25</v>
      </c>
      <c r="G352" s="75" t="s">
        <v>1597</v>
      </c>
      <c r="H352" s="75">
        <v>6</v>
      </c>
      <c r="I352" s="76">
        <v>45820</v>
      </c>
      <c r="J352" s="76">
        <v>45814</v>
      </c>
      <c r="K352" s="76">
        <v>45820</v>
      </c>
      <c r="L352" s="75" t="s">
        <v>2521</v>
      </c>
      <c r="N352" s="75">
        <v>0</v>
      </c>
    </row>
    <row r="353" spans="1:14" ht="21" customHeight="1">
      <c r="A353" s="75" t="s">
        <v>2188</v>
      </c>
      <c r="B353" s="75" t="s">
        <v>617</v>
      </c>
      <c r="C353" s="75">
        <v>5</v>
      </c>
      <c r="D353" s="75" t="s">
        <v>1592</v>
      </c>
      <c r="E353" s="75" t="s">
        <v>203</v>
      </c>
      <c r="F353" s="75" t="s">
        <v>25</v>
      </c>
      <c r="G353" s="75" t="s">
        <v>1597</v>
      </c>
      <c r="H353" s="75">
        <v>6</v>
      </c>
      <c r="I353" s="76">
        <v>45820</v>
      </c>
      <c r="J353" s="76">
        <v>45814</v>
      </c>
      <c r="K353" s="76">
        <v>45820</v>
      </c>
      <c r="L353" s="75" t="s">
        <v>2521</v>
      </c>
      <c r="N353" s="75">
        <v>0</v>
      </c>
    </row>
    <row r="354" spans="1:14" ht="21" customHeight="1">
      <c r="A354" s="75" t="s">
        <v>2189</v>
      </c>
      <c r="B354" s="75" t="s">
        <v>617</v>
      </c>
      <c r="C354" s="75">
        <v>6</v>
      </c>
      <c r="D354" s="75" t="s">
        <v>1592</v>
      </c>
      <c r="E354" s="75" t="s">
        <v>203</v>
      </c>
      <c r="F354" s="75" t="s">
        <v>25</v>
      </c>
      <c r="G354" s="75" t="s">
        <v>1597</v>
      </c>
      <c r="H354" s="75">
        <v>6</v>
      </c>
      <c r="I354" s="76">
        <v>45820</v>
      </c>
      <c r="J354" s="76">
        <v>45814</v>
      </c>
      <c r="K354" s="76">
        <v>45820</v>
      </c>
      <c r="L354" s="75" t="s">
        <v>2521</v>
      </c>
      <c r="N354" s="75">
        <v>0</v>
      </c>
    </row>
    <row r="355" spans="1:14" ht="21" customHeight="1">
      <c r="A355" s="75" t="s">
        <v>2190</v>
      </c>
      <c r="B355" s="75" t="s">
        <v>617</v>
      </c>
      <c r="C355" s="75">
        <v>7</v>
      </c>
      <c r="D355" s="75" t="s">
        <v>1592</v>
      </c>
      <c r="E355" s="75" t="s">
        <v>203</v>
      </c>
      <c r="F355" s="75" t="s">
        <v>25</v>
      </c>
      <c r="G355" s="75" t="s">
        <v>1597</v>
      </c>
      <c r="H355" s="75">
        <v>6</v>
      </c>
      <c r="I355" s="76">
        <v>45820</v>
      </c>
      <c r="J355" s="76">
        <v>45814</v>
      </c>
      <c r="K355" s="76">
        <v>45820</v>
      </c>
      <c r="L355" s="75" t="s">
        <v>2521</v>
      </c>
      <c r="N355" s="75">
        <v>0</v>
      </c>
    </row>
    <row r="356" spans="1:14" ht="21" customHeight="1">
      <c r="A356" s="75" t="s">
        <v>2191</v>
      </c>
      <c r="B356" s="75" t="s">
        <v>617</v>
      </c>
      <c r="C356" s="75">
        <v>8</v>
      </c>
      <c r="D356" s="75" t="s">
        <v>1592</v>
      </c>
      <c r="E356" s="75" t="s">
        <v>203</v>
      </c>
      <c r="F356" s="75" t="s">
        <v>25</v>
      </c>
      <c r="G356" s="75" t="s">
        <v>1597</v>
      </c>
      <c r="H356" s="75">
        <v>6</v>
      </c>
      <c r="I356" s="76">
        <v>45820</v>
      </c>
      <c r="J356" s="76">
        <v>45814</v>
      </c>
      <c r="K356" s="76">
        <v>45820</v>
      </c>
      <c r="L356" s="75" t="s">
        <v>2521</v>
      </c>
      <c r="N356" s="75">
        <v>0</v>
      </c>
    </row>
    <row r="357" spans="1:14" ht="21" customHeight="1">
      <c r="A357" s="75" t="s">
        <v>2192</v>
      </c>
      <c r="B357" s="75" t="s">
        <v>617</v>
      </c>
      <c r="C357" s="75">
        <v>9</v>
      </c>
      <c r="D357" s="75" t="s">
        <v>1592</v>
      </c>
      <c r="E357" s="75" t="s">
        <v>203</v>
      </c>
      <c r="F357" s="75" t="s">
        <v>25</v>
      </c>
      <c r="G357" s="75" t="s">
        <v>1597</v>
      </c>
      <c r="H357" s="75">
        <v>6</v>
      </c>
      <c r="I357" s="76">
        <v>45820</v>
      </c>
      <c r="J357" s="76">
        <v>45814</v>
      </c>
      <c r="K357" s="76">
        <v>45820</v>
      </c>
      <c r="L357" s="75" t="s">
        <v>2521</v>
      </c>
      <c r="N357" s="75">
        <v>0</v>
      </c>
    </row>
    <row r="358" spans="1:14" ht="21" customHeight="1">
      <c r="A358" s="75" t="s">
        <v>2193</v>
      </c>
      <c r="B358" s="75" t="s">
        <v>617</v>
      </c>
      <c r="C358" s="75">
        <v>10</v>
      </c>
      <c r="D358" s="75" t="s">
        <v>1592</v>
      </c>
      <c r="E358" s="75" t="s">
        <v>203</v>
      </c>
      <c r="F358" s="75" t="s">
        <v>25</v>
      </c>
      <c r="G358" s="75" t="s">
        <v>1597</v>
      </c>
      <c r="H358" s="75">
        <v>6</v>
      </c>
      <c r="I358" s="76">
        <v>45820</v>
      </c>
      <c r="J358" s="76">
        <v>45814</v>
      </c>
      <c r="K358" s="76">
        <v>45820</v>
      </c>
      <c r="L358" s="75" t="s">
        <v>2521</v>
      </c>
      <c r="N358" s="75">
        <v>0</v>
      </c>
    </row>
    <row r="359" spans="1:14" ht="21" customHeight="1">
      <c r="A359" s="75" t="s">
        <v>2194</v>
      </c>
      <c r="B359" s="75" t="s">
        <v>617</v>
      </c>
      <c r="C359" s="75">
        <v>11</v>
      </c>
      <c r="D359" s="75" t="s">
        <v>1592</v>
      </c>
      <c r="E359" s="75" t="s">
        <v>203</v>
      </c>
      <c r="F359" s="75" t="s">
        <v>25</v>
      </c>
      <c r="G359" s="75" t="s">
        <v>1597</v>
      </c>
      <c r="H359" s="75">
        <v>6</v>
      </c>
      <c r="I359" s="76">
        <v>45820</v>
      </c>
      <c r="J359" s="76">
        <v>45814</v>
      </c>
      <c r="K359" s="76">
        <v>45820</v>
      </c>
      <c r="L359" s="75" t="s">
        <v>2521</v>
      </c>
      <c r="N359" s="75">
        <v>0</v>
      </c>
    </row>
    <row r="360" spans="1:14" ht="21" customHeight="1">
      <c r="A360" s="75" t="s">
        <v>2195</v>
      </c>
      <c r="B360" s="75" t="s">
        <v>617</v>
      </c>
      <c r="C360" s="75">
        <v>12</v>
      </c>
      <c r="D360" s="75" t="s">
        <v>1592</v>
      </c>
      <c r="E360" s="75" t="s">
        <v>203</v>
      </c>
      <c r="F360" s="75" t="s">
        <v>25</v>
      </c>
      <c r="G360" s="75" t="s">
        <v>1597</v>
      </c>
      <c r="H360" s="75">
        <v>6</v>
      </c>
      <c r="I360" s="76">
        <v>45820</v>
      </c>
      <c r="J360" s="76">
        <v>45814</v>
      </c>
      <c r="K360" s="76">
        <v>45820</v>
      </c>
      <c r="L360" s="75" t="s">
        <v>2521</v>
      </c>
      <c r="N360" s="75">
        <v>0</v>
      </c>
    </row>
    <row r="361" spans="1:14" ht="21" customHeight="1">
      <c r="A361" s="75" t="s">
        <v>2196</v>
      </c>
      <c r="B361" s="75" t="s">
        <v>617</v>
      </c>
      <c r="C361" s="75">
        <v>13</v>
      </c>
      <c r="D361" s="75" t="s">
        <v>1592</v>
      </c>
      <c r="E361" s="75" t="s">
        <v>203</v>
      </c>
      <c r="F361" s="75" t="s">
        <v>25</v>
      </c>
      <c r="G361" s="75" t="s">
        <v>1597</v>
      </c>
      <c r="H361" s="75">
        <v>6</v>
      </c>
      <c r="I361" s="76">
        <v>45820</v>
      </c>
      <c r="J361" s="76">
        <v>45814</v>
      </c>
      <c r="K361" s="76">
        <v>45820</v>
      </c>
      <c r="L361" s="75" t="s">
        <v>2521</v>
      </c>
      <c r="N361" s="75">
        <v>0</v>
      </c>
    </row>
    <row r="362" spans="1:14" ht="21" customHeight="1">
      <c r="A362" s="75" t="s">
        <v>2197</v>
      </c>
      <c r="B362" s="75" t="s">
        <v>617</v>
      </c>
      <c r="C362" s="75">
        <v>14</v>
      </c>
      <c r="D362" s="75" t="s">
        <v>1592</v>
      </c>
      <c r="E362" s="75" t="s">
        <v>203</v>
      </c>
      <c r="F362" s="75" t="s">
        <v>25</v>
      </c>
      <c r="G362" s="75" t="s">
        <v>1597</v>
      </c>
      <c r="H362" s="75">
        <v>6</v>
      </c>
      <c r="I362" s="76">
        <v>45820</v>
      </c>
      <c r="J362" s="76">
        <v>45814</v>
      </c>
      <c r="K362" s="76">
        <v>45820</v>
      </c>
      <c r="L362" s="75" t="s">
        <v>2521</v>
      </c>
      <c r="N362" s="75">
        <v>0</v>
      </c>
    </row>
    <row r="363" spans="1:14" ht="21" customHeight="1">
      <c r="A363" s="75" t="s">
        <v>2198</v>
      </c>
      <c r="B363" s="75" t="s">
        <v>617</v>
      </c>
      <c r="C363" s="75">
        <v>15</v>
      </c>
      <c r="D363" s="75" t="s">
        <v>1592</v>
      </c>
      <c r="E363" s="75" t="s">
        <v>203</v>
      </c>
      <c r="F363" s="75" t="s">
        <v>25</v>
      </c>
      <c r="G363" s="75" t="s">
        <v>1597</v>
      </c>
      <c r="H363" s="75">
        <v>6</v>
      </c>
      <c r="I363" s="76">
        <v>45820</v>
      </c>
      <c r="J363" s="76">
        <v>45814</v>
      </c>
      <c r="K363" s="76">
        <v>45820</v>
      </c>
      <c r="L363" s="75" t="s">
        <v>2521</v>
      </c>
      <c r="N363" s="75">
        <v>0</v>
      </c>
    </row>
    <row r="364" spans="1:14" ht="21" customHeight="1">
      <c r="A364" s="75" t="s">
        <v>2199</v>
      </c>
      <c r="B364" s="75" t="s">
        <v>617</v>
      </c>
      <c r="C364" s="75">
        <v>16</v>
      </c>
      <c r="D364" s="75" t="s">
        <v>1592</v>
      </c>
      <c r="E364" s="75" t="s">
        <v>203</v>
      </c>
      <c r="F364" s="75" t="s">
        <v>25</v>
      </c>
      <c r="G364" s="75" t="s">
        <v>1597</v>
      </c>
      <c r="H364" s="75">
        <v>6</v>
      </c>
      <c r="I364" s="76">
        <v>45820</v>
      </c>
      <c r="J364" s="76">
        <v>45814</v>
      </c>
      <c r="K364" s="76">
        <v>45820</v>
      </c>
      <c r="L364" s="75" t="s">
        <v>2521</v>
      </c>
      <c r="N364" s="75">
        <v>0</v>
      </c>
    </row>
    <row r="365" spans="1:14" ht="21" customHeight="1">
      <c r="A365" s="75" t="s">
        <v>2200</v>
      </c>
      <c r="B365" s="75" t="s">
        <v>617</v>
      </c>
      <c r="C365" s="75">
        <v>17</v>
      </c>
      <c r="D365" s="75" t="s">
        <v>1592</v>
      </c>
      <c r="E365" s="75" t="s">
        <v>203</v>
      </c>
      <c r="F365" s="75" t="s">
        <v>25</v>
      </c>
      <c r="G365" s="75" t="s">
        <v>1597</v>
      </c>
      <c r="H365" s="75">
        <v>6</v>
      </c>
      <c r="I365" s="76">
        <v>45820</v>
      </c>
      <c r="J365" s="76">
        <v>45814</v>
      </c>
      <c r="K365" s="76">
        <v>45820</v>
      </c>
      <c r="L365" s="75" t="s">
        <v>2521</v>
      </c>
      <c r="N365" s="75">
        <v>0</v>
      </c>
    </row>
    <row r="366" spans="1:14" ht="21" customHeight="1">
      <c r="A366" s="75" t="s">
        <v>2201</v>
      </c>
      <c r="B366" s="75" t="s">
        <v>617</v>
      </c>
      <c r="C366" s="75">
        <v>18</v>
      </c>
      <c r="D366" s="75" t="s">
        <v>1592</v>
      </c>
      <c r="E366" s="75" t="s">
        <v>203</v>
      </c>
      <c r="F366" s="75" t="s">
        <v>25</v>
      </c>
      <c r="G366" s="75" t="s">
        <v>1597</v>
      </c>
      <c r="H366" s="75">
        <v>6</v>
      </c>
      <c r="I366" s="76">
        <v>45820</v>
      </c>
      <c r="J366" s="76">
        <v>45814</v>
      </c>
      <c r="K366" s="76">
        <v>45820</v>
      </c>
      <c r="L366" s="75" t="s">
        <v>2521</v>
      </c>
      <c r="N366" s="75">
        <v>0</v>
      </c>
    </row>
    <row r="367" spans="1:14" ht="21" customHeight="1">
      <c r="A367" s="75" t="s">
        <v>2202</v>
      </c>
      <c r="B367" s="75" t="s">
        <v>617</v>
      </c>
      <c r="C367" s="75">
        <v>19</v>
      </c>
      <c r="D367" s="75" t="s">
        <v>1592</v>
      </c>
      <c r="E367" s="75" t="s">
        <v>203</v>
      </c>
      <c r="F367" s="75" t="s">
        <v>25</v>
      </c>
      <c r="G367" s="75" t="s">
        <v>1597</v>
      </c>
      <c r="H367" s="75">
        <v>6</v>
      </c>
      <c r="I367" s="76">
        <v>45820</v>
      </c>
      <c r="J367" s="76">
        <v>45814</v>
      </c>
      <c r="K367" s="76">
        <v>45820</v>
      </c>
      <c r="L367" s="75" t="s">
        <v>2521</v>
      </c>
      <c r="N367" s="75">
        <v>0</v>
      </c>
    </row>
    <row r="368" spans="1:14" ht="21" customHeight="1">
      <c r="A368" s="75" t="s">
        <v>2203</v>
      </c>
      <c r="B368" s="75" t="s">
        <v>617</v>
      </c>
      <c r="C368" s="75">
        <v>20</v>
      </c>
      <c r="D368" s="75" t="s">
        <v>1592</v>
      </c>
      <c r="E368" s="75" t="s">
        <v>203</v>
      </c>
      <c r="F368" s="75" t="s">
        <v>25</v>
      </c>
      <c r="G368" s="75" t="s">
        <v>1597</v>
      </c>
      <c r="H368" s="75">
        <v>6</v>
      </c>
      <c r="I368" s="76">
        <v>45820</v>
      </c>
      <c r="J368" s="76">
        <v>45814</v>
      </c>
      <c r="K368" s="76">
        <v>45820</v>
      </c>
      <c r="L368" s="75" t="s">
        <v>2521</v>
      </c>
      <c r="N368" s="75">
        <v>0</v>
      </c>
    </row>
    <row r="369" spans="1:14" ht="21" customHeight="1">
      <c r="A369" s="75" t="s">
        <v>2204</v>
      </c>
      <c r="B369" s="75" t="s">
        <v>617</v>
      </c>
      <c r="C369" s="75">
        <v>21</v>
      </c>
      <c r="D369" s="75" t="s">
        <v>1592</v>
      </c>
      <c r="E369" s="75" t="s">
        <v>203</v>
      </c>
      <c r="F369" s="75" t="s">
        <v>25</v>
      </c>
      <c r="G369" s="75" t="s">
        <v>1597</v>
      </c>
      <c r="H369" s="75">
        <v>6</v>
      </c>
      <c r="I369" s="76">
        <v>45820</v>
      </c>
      <c r="J369" s="76">
        <v>45814</v>
      </c>
      <c r="K369" s="76">
        <v>45820</v>
      </c>
      <c r="L369" s="75" t="s">
        <v>2521</v>
      </c>
      <c r="N369" s="75">
        <v>0</v>
      </c>
    </row>
    <row r="370" spans="1:14" ht="21" customHeight="1">
      <c r="A370" s="75" t="s">
        <v>2678</v>
      </c>
      <c r="B370" s="75" t="s">
        <v>624</v>
      </c>
      <c r="C370" s="75">
        <v>1</v>
      </c>
      <c r="D370" s="75" t="s">
        <v>1592</v>
      </c>
      <c r="E370" s="75" t="s">
        <v>203</v>
      </c>
      <c r="F370" s="75" t="s">
        <v>25</v>
      </c>
      <c r="G370" s="75" t="s">
        <v>1597</v>
      </c>
      <c r="H370" s="75">
        <v>6</v>
      </c>
      <c r="I370" s="76">
        <v>45820</v>
      </c>
      <c r="J370" s="76">
        <v>45813</v>
      </c>
      <c r="K370" s="76">
        <v>45820</v>
      </c>
      <c r="L370" s="75" t="s">
        <v>2521</v>
      </c>
      <c r="N370" s="75">
        <v>0</v>
      </c>
    </row>
    <row r="371" spans="1:14" ht="21" customHeight="1">
      <c r="A371" s="75" t="s">
        <v>2679</v>
      </c>
      <c r="B371" s="75" t="s">
        <v>624</v>
      </c>
      <c r="C371" s="75">
        <v>2</v>
      </c>
      <c r="D371" s="75" t="s">
        <v>1592</v>
      </c>
      <c r="E371" s="75" t="s">
        <v>203</v>
      </c>
      <c r="F371" s="75" t="s">
        <v>25</v>
      </c>
      <c r="G371" s="75" t="s">
        <v>1597</v>
      </c>
      <c r="H371" s="75">
        <v>6</v>
      </c>
      <c r="I371" s="76">
        <v>45820</v>
      </c>
      <c r="J371" s="76">
        <v>45813</v>
      </c>
      <c r="K371" s="76">
        <v>45820</v>
      </c>
      <c r="L371" s="75" t="s">
        <v>2521</v>
      </c>
      <c r="N371" s="75">
        <v>0</v>
      </c>
    </row>
    <row r="372" spans="1:14" ht="21" customHeight="1">
      <c r="A372" s="75" t="s">
        <v>2680</v>
      </c>
      <c r="B372" s="75" t="s">
        <v>624</v>
      </c>
      <c r="C372" s="75">
        <v>3</v>
      </c>
      <c r="D372" s="75" t="s">
        <v>1592</v>
      </c>
      <c r="E372" s="75" t="s">
        <v>203</v>
      </c>
      <c r="F372" s="75" t="s">
        <v>25</v>
      </c>
      <c r="G372" s="75" t="s">
        <v>1597</v>
      </c>
      <c r="H372" s="75">
        <v>6</v>
      </c>
      <c r="I372" s="76">
        <v>45820</v>
      </c>
      <c r="J372" s="76">
        <v>45813</v>
      </c>
      <c r="K372" s="76">
        <v>45820</v>
      </c>
      <c r="L372" s="75" t="s">
        <v>2521</v>
      </c>
      <c r="N372" s="75">
        <v>0</v>
      </c>
    </row>
    <row r="373" spans="1:14" ht="21" customHeight="1">
      <c r="A373" s="75" t="s">
        <v>2681</v>
      </c>
      <c r="B373" s="75" t="s">
        <v>624</v>
      </c>
      <c r="C373" s="75">
        <v>4</v>
      </c>
      <c r="D373" s="75" t="s">
        <v>1592</v>
      </c>
      <c r="E373" s="75" t="s">
        <v>203</v>
      </c>
      <c r="F373" s="75" t="s">
        <v>25</v>
      </c>
      <c r="G373" s="75" t="s">
        <v>1597</v>
      </c>
      <c r="H373" s="75">
        <v>6</v>
      </c>
      <c r="I373" s="76">
        <v>45820</v>
      </c>
      <c r="J373" s="76">
        <v>45813</v>
      </c>
      <c r="K373" s="76">
        <v>45820</v>
      </c>
      <c r="L373" s="75" t="s">
        <v>2521</v>
      </c>
      <c r="N373" s="75">
        <v>0</v>
      </c>
    </row>
    <row r="374" spans="1:14" ht="21" customHeight="1">
      <c r="A374" s="75" t="s">
        <v>2682</v>
      </c>
      <c r="B374" s="75" t="s">
        <v>624</v>
      </c>
      <c r="C374" s="75">
        <v>5</v>
      </c>
      <c r="D374" s="75" t="s">
        <v>1592</v>
      </c>
      <c r="E374" s="75" t="s">
        <v>203</v>
      </c>
      <c r="F374" s="75" t="s">
        <v>25</v>
      </c>
      <c r="G374" s="75" t="s">
        <v>1597</v>
      </c>
      <c r="H374" s="75">
        <v>6</v>
      </c>
      <c r="I374" s="76">
        <v>45820</v>
      </c>
      <c r="J374" s="76">
        <v>45813</v>
      </c>
      <c r="K374" s="76">
        <v>45820</v>
      </c>
      <c r="L374" s="75" t="s">
        <v>2521</v>
      </c>
      <c r="N374" s="75">
        <v>0</v>
      </c>
    </row>
    <row r="375" spans="1:14" ht="21" customHeight="1">
      <c r="A375" s="75" t="s">
        <v>2683</v>
      </c>
      <c r="B375" s="75" t="s">
        <v>633</v>
      </c>
      <c r="C375" s="75">
        <v>3</v>
      </c>
      <c r="D375" s="75" t="s">
        <v>1592</v>
      </c>
      <c r="E375" s="75" t="s">
        <v>254</v>
      </c>
      <c r="F375" s="75" t="s">
        <v>25</v>
      </c>
      <c r="G375" s="75" t="s">
        <v>1912</v>
      </c>
      <c r="H375" s="75">
        <v>3</v>
      </c>
      <c r="I375" s="76">
        <v>45820</v>
      </c>
      <c r="J375" s="76">
        <v>45814</v>
      </c>
      <c r="K375" s="76">
        <v>45820</v>
      </c>
      <c r="L375" s="75" t="s">
        <v>2469</v>
      </c>
      <c r="N375" s="75">
        <v>0</v>
      </c>
    </row>
    <row r="376" spans="1:14" ht="21" customHeight="1">
      <c r="A376" s="75" t="s">
        <v>2684</v>
      </c>
      <c r="B376" s="75" t="s">
        <v>635</v>
      </c>
      <c r="C376" s="75">
        <v>1</v>
      </c>
      <c r="E376" s="75" t="s">
        <v>144</v>
      </c>
      <c r="F376" s="75" t="s">
        <v>25</v>
      </c>
      <c r="G376" s="75" t="s">
        <v>1699</v>
      </c>
      <c r="H376" s="75">
        <v>14</v>
      </c>
      <c r="I376" s="76">
        <v>45808</v>
      </c>
      <c r="J376" s="76">
        <v>45806</v>
      </c>
      <c r="K376" s="76">
        <v>45821</v>
      </c>
      <c r="L376" s="75" t="s">
        <v>2685</v>
      </c>
      <c r="M376" s="75" t="s">
        <v>2686</v>
      </c>
      <c r="N376" s="75">
        <v>0</v>
      </c>
    </row>
    <row r="377" spans="1:14" ht="21" customHeight="1">
      <c r="A377" s="75" t="s">
        <v>2687</v>
      </c>
      <c r="B377" s="75" t="s">
        <v>640</v>
      </c>
      <c r="C377" s="75">
        <v>1</v>
      </c>
      <c r="E377" s="75" t="s">
        <v>641</v>
      </c>
      <c r="F377" s="75" t="s">
        <v>25</v>
      </c>
      <c r="G377" s="75" t="s">
        <v>1699</v>
      </c>
      <c r="H377" s="75">
        <v>14</v>
      </c>
      <c r="I377" s="76">
        <v>45809</v>
      </c>
      <c r="J377" s="76">
        <v>45807</v>
      </c>
      <c r="K377" s="76">
        <v>45821</v>
      </c>
      <c r="L377" s="75" t="s">
        <v>2688</v>
      </c>
      <c r="M377" s="75" t="s">
        <v>2686</v>
      </c>
      <c r="N377" s="75">
        <v>0</v>
      </c>
    </row>
    <row r="378" spans="1:14" ht="21" customHeight="1">
      <c r="A378" s="75" t="s">
        <v>2689</v>
      </c>
      <c r="B378" s="75" t="s">
        <v>653</v>
      </c>
      <c r="C378" s="75">
        <v>2</v>
      </c>
      <c r="E378" s="75" t="s">
        <v>288</v>
      </c>
      <c r="F378" s="75" t="s">
        <v>25</v>
      </c>
      <c r="G378" s="75" t="s">
        <v>1597</v>
      </c>
      <c r="H378" s="75">
        <v>7</v>
      </c>
      <c r="I378" s="76">
        <v>45814</v>
      </c>
      <c r="J378" s="76">
        <v>45812</v>
      </c>
      <c r="K378" s="76">
        <v>45821</v>
      </c>
      <c r="L378" s="75" t="s">
        <v>2690</v>
      </c>
      <c r="N378" s="75">
        <v>0</v>
      </c>
    </row>
    <row r="379" spans="1:14" ht="21" customHeight="1">
      <c r="A379" s="75" t="s">
        <v>2691</v>
      </c>
      <c r="B379" s="75" t="s">
        <v>637</v>
      </c>
      <c r="C379" s="75">
        <v>1</v>
      </c>
      <c r="E379" s="75" t="s">
        <v>638</v>
      </c>
      <c r="F379" s="75" t="s">
        <v>25</v>
      </c>
      <c r="G379" s="75" t="s">
        <v>1937</v>
      </c>
      <c r="H379" s="75">
        <v>14</v>
      </c>
      <c r="I379" s="76">
        <v>45819</v>
      </c>
      <c r="J379" s="76">
        <v>45799</v>
      </c>
      <c r="K379" s="76">
        <v>45821</v>
      </c>
      <c r="L379" s="75" t="s">
        <v>2550</v>
      </c>
      <c r="N379" s="75">
        <v>0</v>
      </c>
    </row>
    <row r="380" spans="1:14" ht="21" customHeight="1">
      <c r="A380" s="75" t="s">
        <v>2692</v>
      </c>
      <c r="B380" s="75" t="s">
        <v>637</v>
      </c>
      <c r="C380" s="75">
        <v>3</v>
      </c>
      <c r="E380" s="75" t="s">
        <v>638</v>
      </c>
      <c r="F380" s="75" t="s">
        <v>25</v>
      </c>
      <c r="G380" s="75" t="s">
        <v>1937</v>
      </c>
      <c r="H380" s="75">
        <v>14</v>
      </c>
      <c r="I380" s="76">
        <v>45819</v>
      </c>
      <c r="J380" s="76">
        <v>45806</v>
      </c>
      <c r="K380" s="76">
        <v>45821</v>
      </c>
      <c r="L380" s="75" t="s">
        <v>2550</v>
      </c>
      <c r="N380" s="75">
        <v>0</v>
      </c>
    </row>
    <row r="381" spans="1:14" ht="21" customHeight="1">
      <c r="A381" s="75" t="s">
        <v>2693</v>
      </c>
      <c r="B381" s="75" t="s">
        <v>643</v>
      </c>
      <c r="C381" s="75">
        <v>4</v>
      </c>
      <c r="E381" s="75" t="s">
        <v>597</v>
      </c>
      <c r="F381" s="75" t="s">
        <v>25</v>
      </c>
      <c r="G381" s="75" t="s">
        <v>1699</v>
      </c>
      <c r="H381" s="75">
        <v>14</v>
      </c>
      <c r="I381" s="76">
        <v>45819</v>
      </c>
      <c r="J381" s="76">
        <v>45805</v>
      </c>
      <c r="K381" s="76">
        <v>45821</v>
      </c>
      <c r="L381" s="75" t="s">
        <v>2521</v>
      </c>
      <c r="N381" s="75">
        <v>0</v>
      </c>
    </row>
    <row r="382" spans="1:14" ht="21" customHeight="1">
      <c r="A382" s="75" t="s">
        <v>2694</v>
      </c>
      <c r="B382" s="75" t="s">
        <v>660</v>
      </c>
      <c r="C382" s="75">
        <v>1</v>
      </c>
      <c r="E382" s="75" t="s">
        <v>437</v>
      </c>
      <c r="F382" s="75" t="s">
        <v>25</v>
      </c>
      <c r="G382" s="75" t="s">
        <v>1699</v>
      </c>
      <c r="H382" s="75">
        <v>14</v>
      </c>
      <c r="I382" s="76">
        <v>45820</v>
      </c>
      <c r="J382" s="76">
        <v>45806</v>
      </c>
      <c r="K382" s="76">
        <v>45824</v>
      </c>
      <c r="L382" s="75" t="s">
        <v>2500</v>
      </c>
      <c r="N382" s="75">
        <v>0</v>
      </c>
    </row>
    <row r="383" spans="1:14" ht="21" customHeight="1">
      <c r="A383" s="75" t="s">
        <v>2695</v>
      </c>
      <c r="B383" s="75" t="s">
        <v>662</v>
      </c>
      <c r="C383" s="75">
        <v>1</v>
      </c>
      <c r="E383" s="75" t="s">
        <v>236</v>
      </c>
      <c r="F383" s="75" t="s">
        <v>238</v>
      </c>
      <c r="G383" s="75" t="s">
        <v>1758</v>
      </c>
      <c r="H383" s="75">
        <v>14</v>
      </c>
      <c r="I383" s="76">
        <v>45820</v>
      </c>
      <c r="J383" s="76">
        <v>45807</v>
      </c>
      <c r="K383" s="76">
        <v>45824</v>
      </c>
      <c r="L383" s="75" t="s">
        <v>2436</v>
      </c>
      <c r="M383" s="75" t="s">
        <v>2430</v>
      </c>
      <c r="N383" s="75">
        <v>0</v>
      </c>
    </row>
    <row r="384" spans="1:14" ht="21" customHeight="1">
      <c r="A384" s="75" t="s">
        <v>2696</v>
      </c>
      <c r="B384" s="75" t="s">
        <v>663</v>
      </c>
      <c r="C384" s="75">
        <v>1</v>
      </c>
      <c r="D384" s="75" t="s">
        <v>1592</v>
      </c>
      <c r="E384" s="75" t="s">
        <v>75</v>
      </c>
      <c r="F384" s="75" t="s">
        <v>214</v>
      </c>
      <c r="G384" s="75" t="s">
        <v>1593</v>
      </c>
      <c r="H384" s="75">
        <v>6</v>
      </c>
      <c r="I384" s="76">
        <v>45823</v>
      </c>
      <c r="J384" s="76">
        <v>45812</v>
      </c>
      <c r="K384" s="76">
        <v>45824</v>
      </c>
      <c r="L384" s="75" t="s">
        <v>2697</v>
      </c>
      <c r="N384" s="75">
        <v>0</v>
      </c>
    </row>
    <row r="385" spans="1:14" ht="21" customHeight="1">
      <c r="A385" s="75" t="s">
        <v>2698</v>
      </c>
      <c r="B385" s="75" t="s">
        <v>663</v>
      </c>
      <c r="C385" s="75">
        <v>2</v>
      </c>
      <c r="D385" s="75" t="s">
        <v>1592</v>
      </c>
      <c r="E385" s="75" t="s">
        <v>75</v>
      </c>
      <c r="F385" s="75" t="s">
        <v>214</v>
      </c>
      <c r="G385" s="75" t="s">
        <v>1593</v>
      </c>
      <c r="H385" s="75">
        <v>6</v>
      </c>
      <c r="I385" s="76">
        <v>45823</v>
      </c>
      <c r="J385" s="76">
        <v>45812</v>
      </c>
      <c r="K385" s="76">
        <v>45824</v>
      </c>
      <c r="L385" s="75" t="s">
        <v>2697</v>
      </c>
      <c r="N385" s="75">
        <v>0</v>
      </c>
    </row>
    <row r="386" spans="1:14" ht="21" customHeight="1">
      <c r="A386" s="75" t="s">
        <v>2699</v>
      </c>
      <c r="B386" s="75" t="s">
        <v>667</v>
      </c>
      <c r="C386" s="75">
        <v>1</v>
      </c>
      <c r="D386" s="75" t="s">
        <v>1592</v>
      </c>
      <c r="E386" s="75" t="s">
        <v>75</v>
      </c>
      <c r="G386" s="75" t="s">
        <v>1597</v>
      </c>
      <c r="H386" s="75">
        <v>6</v>
      </c>
      <c r="I386" s="76">
        <v>45823</v>
      </c>
      <c r="J386" s="76">
        <v>45812</v>
      </c>
      <c r="K386" s="76">
        <v>45824</v>
      </c>
      <c r="L386" s="75" t="s">
        <v>2700</v>
      </c>
      <c r="N386" s="75">
        <v>0</v>
      </c>
    </row>
    <row r="387" spans="1:14" ht="21" customHeight="1">
      <c r="A387" s="75" t="s">
        <v>2701</v>
      </c>
      <c r="B387" s="75" t="s">
        <v>667</v>
      </c>
      <c r="C387" s="75">
        <v>2</v>
      </c>
      <c r="D387" s="75" t="s">
        <v>1592</v>
      </c>
      <c r="E387" s="75" t="s">
        <v>75</v>
      </c>
      <c r="G387" s="75" t="s">
        <v>1597</v>
      </c>
      <c r="H387" s="75">
        <v>6</v>
      </c>
      <c r="I387" s="76">
        <v>45823</v>
      </c>
      <c r="J387" s="76">
        <v>45812</v>
      </c>
      <c r="K387" s="76">
        <v>45824</v>
      </c>
      <c r="L387" s="75" t="s">
        <v>2700</v>
      </c>
      <c r="N387" s="75">
        <v>0</v>
      </c>
    </row>
    <row r="388" spans="1:14" ht="21" customHeight="1">
      <c r="A388" s="75" t="s">
        <v>2702</v>
      </c>
      <c r="B388" s="75" t="s">
        <v>667</v>
      </c>
      <c r="C388" s="75">
        <v>3</v>
      </c>
      <c r="D388" s="75" t="s">
        <v>1592</v>
      </c>
      <c r="E388" s="75" t="s">
        <v>75</v>
      </c>
      <c r="G388" s="75" t="s">
        <v>1597</v>
      </c>
      <c r="H388" s="75">
        <v>6</v>
      </c>
      <c r="I388" s="76">
        <v>45823</v>
      </c>
      <c r="J388" s="76">
        <v>45812</v>
      </c>
      <c r="K388" s="76">
        <v>45824</v>
      </c>
      <c r="L388" s="75" t="s">
        <v>2700</v>
      </c>
      <c r="N388" s="75">
        <v>0</v>
      </c>
    </row>
    <row r="389" spans="1:14" ht="21" customHeight="1">
      <c r="A389" s="75" t="s">
        <v>2703</v>
      </c>
      <c r="B389" s="75" t="s">
        <v>667</v>
      </c>
      <c r="C389" s="75">
        <v>4</v>
      </c>
      <c r="D389" s="75" t="s">
        <v>1592</v>
      </c>
      <c r="E389" s="75" t="s">
        <v>75</v>
      </c>
      <c r="G389" s="75" t="s">
        <v>1597</v>
      </c>
      <c r="H389" s="75">
        <v>6</v>
      </c>
      <c r="I389" s="76">
        <v>45823</v>
      </c>
      <c r="J389" s="76">
        <v>45813</v>
      </c>
      <c r="K389" s="76">
        <v>45824</v>
      </c>
      <c r="L389" s="75" t="s">
        <v>2700</v>
      </c>
      <c r="N389" s="75">
        <v>0</v>
      </c>
    </row>
    <row r="390" spans="1:14" ht="21" customHeight="1">
      <c r="A390" s="75" t="s">
        <v>2704</v>
      </c>
      <c r="B390" s="75" t="s">
        <v>667</v>
      </c>
      <c r="C390" s="75">
        <v>5</v>
      </c>
      <c r="D390" s="75" t="s">
        <v>1592</v>
      </c>
      <c r="E390" s="75" t="s">
        <v>75</v>
      </c>
      <c r="G390" s="75" t="s">
        <v>1597</v>
      </c>
      <c r="H390" s="75">
        <v>6</v>
      </c>
      <c r="I390" s="76">
        <v>45823</v>
      </c>
      <c r="J390" s="76">
        <v>45813</v>
      </c>
      <c r="K390" s="76">
        <v>45824</v>
      </c>
      <c r="L390" s="75" t="s">
        <v>2700</v>
      </c>
      <c r="N390" s="75">
        <v>0</v>
      </c>
    </row>
    <row r="391" spans="1:14" ht="21" customHeight="1">
      <c r="A391" s="75" t="s">
        <v>2705</v>
      </c>
      <c r="B391" s="75" t="s">
        <v>667</v>
      </c>
      <c r="C391" s="75">
        <v>6</v>
      </c>
      <c r="D391" s="75" t="s">
        <v>1592</v>
      </c>
      <c r="E391" s="75" t="s">
        <v>75</v>
      </c>
      <c r="G391" s="75" t="s">
        <v>1597</v>
      </c>
      <c r="H391" s="75">
        <v>6</v>
      </c>
      <c r="I391" s="76">
        <v>45823</v>
      </c>
      <c r="J391" s="76">
        <v>45813</v>
      </c>
      <c r="K391" s="76">
        <v>45824</v>
      </c>
      <c r="L391" s="75" t="s">
        <v>2700</v>
      </c>
      <c r="N391" s="75">
        <v>0</v>
      </c>
    </row>
    <row r="392" spans="1:14" ht="21" customHeight="1">
      <c r="A392" s="75" t="s">
        <v>2706</v>
      </c>
      <c r="B392" s="75" t="s">
        <v>667</v>
      </c>
      <c r="C392" s="75">
        <v>7</v>
      </c>
      <c r="D392" s="75" t="s">
        <v>1592</v>
      </c>
      <c r="E392" s="75" t="s">
        <v>75</v>
      </c>
      <c r="G392" s="75" t="s">
        <v>1597</v>
      </c>
      <c r="H392" s="75">
        <v>6</v>
      </c>
      <c r="I392" s="76">
        <v>45823</v>
      </c>
      <c r="J392" s="76">
        <v>45813</v>
      </c>
      <c r="K392" s="76">
        <v>45824</v>
      </c>
      <c r="L392" s="75" t="s">
        <v>2700</v>
      </c>
      <c r="N392" s="75">
        <v>0</v>
      </c>
    </row>
    <row r="393" spans="1:14" ht="21" customHeight="1">
      <c r="A393" s="75" t="s">
        <v>2707</v>
      </c>
      <c r="B393" s="75" t="s">
        <v>667</v>
      </c>
      <c r="C393" s="75">
        <v>8</v>
      </c>
      <c r="D393" s="75" t="s">
        <v>1592</v>
      </c>
      <c r="E393" s="75" t="s">
        <v>75</v>
      </c>
      <c r="G393" s="75" t="s">
        <v>1597</v>
      </c>
      <c r="H393" s="75">
        <v>6</v>
      </c>
      <c r="I393" s="76">
        <v>45823</v>
      </c>
      <c r="J393" s="76">
        <v>45812</v>
      </c>
      <c r="K393" s="76">
        <v>45824</v>
      </c>
      <c r="L393" s="75" t="s">
        <v>2700</v>
      </c>
      <c r="N393" s="75">
        <v>0</v>
      </c>
    </row>
    <row r="394" spans="1:14" ht="21" customHeight="1">
      <c r="A394" s="75" t="s">
        <v>2708</v>
      </c>
      <c r="B394" s="75" t="s">
        <v>667</v>
      </c>
      <c r="C394" s="75">
        <v>9</v>
      </c>
      <c r="D394" s="75" t="s">
        <v>1592</v>
      </c>
      <c r="E394" s="75" t="s">
        <v>75</v>
      </c>
      <c r="G394" s="75" t="s">
        <v>1597</v>
      </c>
      <c r="H394" s="75">
        <v>6</v>
      </c>
      <c r="I394" s="76">
        <v>45823</v>
      </c>
      <c r="J394" s="76">
        <v>45812</v>
      </c>
      <c r="K394" s="76">
        <v>45824</v>
      </c>
      <c r="L394" s="75" t="s">
        <v>2700</v>
      </c>
      <c r="N394" s="75">
        <v>0</v>
      </c>
    </row>
    <row r="395" spans="1:14" ht="21" customHeight="1">
      <c r="A395" s="75" t="s">
        <v>2709</v>
      </c>
      <c r="B395" s="75" t="s">
        <v>667</v>
      </c>
      <c r="C395" s="75">
        <v>10</v>
      </c>
      <c r="D395" s="75" t="s">
        <v>1592</v>
      </c>
      <c r="E395" s="75" t="s">
        <v>75</v>
      </c>
      <c r="G395" s="75" t="s">
        <v>1597</v>
      </c>
      <c r="H395" s="75">
        <v>6</v>
      </c>
      <c r="I395" s="76">
        <v>45823</v>
      </c>
      <c r="J395" s="76">
        <v>45814</v>
      </c>
      <c r="K395" s="76">
        <v>45824</v>
      </c>
      <c r="L395" s="75" t="s">
        <v>2700</v>
      </c>
      <c r="N395" s="75">
        <v>0</v>
      </c>
    </row>
    <row r="396" spans="1:14" ht="21" customHeight="1">
      <c r="A396" s="75" t="s">
        <v>2259</v>
      </c>
      <c r="B396" s="75" t="s">
        <v>670</v>
      </c>
      <c r="C396" s="75">
        <v>1</v>
      </c>
      <c r="D396" s="75" t="s">
        <v>1592</v>
      </c>
      <c r="E396" s="75" t="s">
        <v>203</v>
      </c>
      <c r="F396" s="75" t="s">
        <v>25</v>
      </c>
      <c r="G396" s="75" t="s">
        <v>1593</v>
      </c>
      <c r="H396" s="75">
        <v>6</v>
      </c>
      <c r="I396" s="76">
        <v>45823</v>
      </c>
      <c r="J396" s="76">
        <v>45817</v>
      </c>
      <c r="K396" s="76">
        <v>45824</v>
      </c>
      <c r="L396" s="75" t="s">
        <v>2650</v>
      </c>
      <c r="N396" s="75">
        <v>0</v>
      </c>
    </row>
    <row r="397" spans="1:14" ht="21" customHeight="1">
      <c r="A397" s="75" t="s">
        <v>1963</v>
      </c>
      <c r="B397" s="75" t="s">
        <v>670</v>
      </c>
      <c r="C397" s="75">
        <v>2</v>
      </c>
      <c r="D397" s="75" t="s">
        <v>1592</v>
      </c>
      <c r="E397" s="75" t="s">
        <v>203</v>
      </c>
      <c r="F397" s="75" t="s">
        <v>25</v>
      </c>
      <c r="G397" s="75" t="s">
        <v>1593</v>
      </c>
      <c r="H397" s="75">
        <v>6</v>
      </c>
      <c r="I397" s="76">
        <v>45823</v>
      </c>
      <c r="J397" s="76">
        <v>45817</v>
      </c>
      <c r="K397" s="76">
        <v>45824</v>
      </c>
      <c r="L397" s="75" t="s">
        <v>2650</v>
      </c>
      <c r="N397" s="75">
        <v>0</v>
      </c>
    </row>
    <row r="398" spans="1:14" ht="21" customHeight="1">
      <c r="A398" s="75" t="s">
        <v>2710</v>
      </c>
      <c r="B398" s="75" t="s">
        <v>670</v>
      </c>
      <c r="C398" s="75">
        <v>3</v>
      </c>
      <c r="D398" s="75" t="s">
        <v>1592</v>
      </c>
      <c r="E398" s="75" t="s">
        <v>203</v>
      </c>
      <c r="F398" s="75" t="s">
        <v>25</v>
      </c>
      <c r="G398" s="75" t="s">
        <v>1593</v>
      </c>
      <c r="H398" s="75">
        <v>6</v>
      </c>
      <c r="I398" s="76">
        <v>45823</v>
      </c>
      <c r="J398" s="76">
        <v>45817</v>
      </c>
      <c r="K398" s="76">
        <v>45824</v>
      </c>
      <c r="L398" s="75" t="s">
        <v>2650</v>
      </c>
      <c r="N398" s="75">
        <v>0</v>
      </c>
    </row>
    <row r="399" spans="1:14" ht="21" customHeight="1">
      <c r="A399" s="75" t="s">
        <v>2711</v>
      </c>
      <c r="B399" s="75" t="s">
        <v>670</v>
      </c>
      <c r="C399" s="75">
        <v>4</v>
      </c>
      <c r="D399" s="75" t="s">
        <v>1592</v>
      </c>
      <c r="E399" s="75" t="s">
        <v>203</v>
      </c>
      <c r="F399" s="75" t="s">
        <v>25</v>
      </c>
      <c r="G399" s="75" t="s">
        <v>1593</v>
      </c>
      <c r="H399" s="75">
        <v>6</v>
      </c>
      <c r="I399" s="76">
        <v>45823</v>
      </c>
      <c r="J399" s="76">
        <v>45817</v>
      </c>
      <c r="K399" s="76">
        <v>45824</v>
      </c>
      <c r="L399" s="75" t="s">
        <v>2650</v>
      </c>
      <c r="N399" s="75">
        <v>0</v>
      </c>
    </row>
    <row r="400" spans="1:14" ht="21" customHeight="1">
      <c r="A400" s="75" t="s">
        <v>2712</v>
      </c>
      <c r="B400" s="75" t="s">
        <v>670</v>
      </c>
      <c r="C400" s="75">
        <v>5</v>
      </c>
      <c r="D400" s="75" t="s">
        <v>1592</v>
      </c>
      <c r="E400" s="75" t="s">
        <v>203</v>
      </c>
      <c r="F400" s="75" t="s">
        <v>25</v>
      </c>
      <c r="G400" s="75" t="s">
        <v>1593</v>
      </c>
      <c r="H400" s="75">
        <v>6</v>
      </c>
      <c r="I400" s="76">
        <v>45823</v>
      </c>
      <c r="J400" s="76">
        <v>45817</v>
      </c>
      <c r="K400" s="76">
        <v>45824</v>
      </c>
      <c r="L400" s="75" t="s">
        <v>2650</v>
      </c>
      <c r="N400" s="75">
        <v>0</v>
      </c>
    </row>
    <row r="401" spans="1:14" ht="21" customHeight="1">
      <c r="A401" s="75" t="s">
        <v>1966</v>
      </c>
      <c r="B401" s="75" t="s">
        <v>672</v>
      </c>
      <c r="C401" s="75">
        <v>1</v>
      </c>
      <c r="D401" s="75" t="s">
        <v>1592</v>
      </c>
      <c r="E401" s="75" t="s">
        <v>203</v>
      </c>
      <c r="F401" s="75" t="s">
        <v>25</v>
      </c>
      <c r="G401" s="75" t="s">
        <v>1593</v>
      </c>
      <c r="H401" s="75">
        <v>6</v>
      </c>
      <c r="I401" s="76">
        <v>45823</v>
      </c>
      <c r="J401" s="76">
        <v>45817</v>
      </c>
      <c r="K401" s="76">
        <v>45824</v>
      </c>
      <c r="L401" s="75" t="s">
        <v>2650</v>
      </c>
      <c r="N401" s="75">
        <v>0</v>
      </c>
    </row>
    <row r="402" spans="1:14" ht="21" customHeight="1">
      <c r="A402" s="75" t="s">
        <v>1967</v>
      </c>
      <c r="B402" s="75" t="s">
        <v>672</v>
      </c>
      <c r="C402" s="75">
        <v>2</v>
      </c>
      <c r="D402" s="75" t="s">
        <v>1592</v>
      </c>
      <c r="E402" s="75" t="s">
        <v>203</v>
      </c>
      <c r="F402" s="75" t="s">
        <v>25</v>
      </c>
      <c r="G402" s="75" t="s">
        <v>1593</v>
      </c>
      <c r="H402" s="75">
        <v>6</v>
      </c>
      <c r="I402" s="76">
        <v>45823</v>
      </c>
      <c r="J402" s="76">
        <v>45817</v>
      </c>
      <c r="K402" s="76">
        <v>45824</v>
      </c>
      <c r="L402" s="75" t="s">
        <v>2650</v>
      </c>
      <c r="N402" s="75">
        <v>0</v>
      </c>
    </row>
    <row r="403" spans="1:14" ht="21" customHeight="1">
      <c r="A403" s="75" t="s">
        <v>1968</v>
      </c>
      <c r="B403" s="75" t="s">
        <v>676</v>
      </c>
      <c r="C403" s="75">
        <v>1</v>
      </c>
      <c r="D403" s="75" t="s">
        <v>1592</v>
      </c>
      <c r="E403" s="75" t="s">
        <v>203</v>
      </c>
      <c r="F403" s="75" t="s">
        <v>25</v>
      </c>
      <c r="G403" s="75" t="s">
        <v>1593</v>
      </c>
      <c r="H403" s="75">
        <v>6</v>
      </c>
      <c r="I403" s="76">
        <v>45823</v>
      </c>
      <c r="J403" s="76">
        <v>45817</v>
      </c>
      <c r="K403" s="76">
        <v>45824</v>
      </c>
      <c r="L403" s="75" t="s">
        <v>2650</v>
      </c>
      <c r="N403" s="75">
        <v>0</v>
      </c>
    </row>
    <row r="404" spans="1:14" ht="21" customHeight="1">
      <c r="A404" s="75" t="s">
        <v>1969</v>
      </c>
      <c r="B404" s="75" t="s">
        <v>676</v>
      </c>
      <c r="C404" s="75">
        <v>2</v>
      </c>
      <c r="D404" s="75" t="s">
        <v>1592</v>
      </c>
      <c r="E404" s="75" t="s">
        <v>203</v>
      </c>
      <c r="F404" s="75" t="s">
        <v>25</v>
      </c>
      <c r="G404" s="75" t="s">
        <v>1593</v>
      </c>
      <c r="H404" s="75">
        <v>6</v>
      </c>
      <c r="I404" s="76">
        <v>45823</v>
      </c>
      <c r="J404" s="76">
        <v>45817</v>
      </c>
      <c r="K404" s="76">
        <v>45824</v>
      </c>
      <c r="L404" s="75" t="s">
        <v>2650</v>
      </c>
      <c r="N404" s="75">
        <v>0</v>
      </c>
    </row>
    <row r="405" spans="1:14" ht="21" customHeight="1">
      <c r="A405" s="75" t="s">
        <v>1970</v>
      </c>
      <c r="B405" s="75" t="s">
        <v>676</v>
      </c>
      <c r="C405" s="75">
        <v>3</v>
      </c>
      <c r="D405" s="75" t="s">
        <v>1592</v>
      </c>
      <c r="E405" s="75" t="s">
        <v>203</v>
      </c>
      <c r="F405" s="75" t="s">
        <v>25</v>
      </c>
      <c r="G405" s="75" t="s">
        <v>1593</v>
      </c>
      <c r="H405" s="75">
        <v>6</v>
      </c>
      <c r="I405" s="76">
        <v>45823</v>
      </c>
      <c r="J405" s="76">
        <v>45817</v>
      </c>
      <c r="K405" s="76">
        <v>45824</v>
      </c>
      <c r="L405" s="75" t="s">
        <v>2650</v>
      </c>
      <c r="N405" s="75">
        <v>0</v>
      </c>
    </row>
    <row r="406" spans="1:14" ht="21" customHeight="1">
      <c r="A406" s="75" t="s">
        <v>1971</v>
      </c>
      <c r="B406" s="75" t="s">
        <v>676</v>
      </c>
      <c r="C406" s="75">
        <v>4</v>
      </c>
      <c r="D406" s="75" t="s">
        <v>1592</v>
      </c>
      <c r="E406" s="75" t="s">
        <v>203</v>
      </c>
      <c r="F406" s="75" t="s">
        <v>25</v>
      </c>
      <c r="G406" s="75" t="s">
        <v>1593</v>
      </c>
      <c r="H406" s="75">
        <v>6</v>
      </c>
      <c r="I406" s="76">
        <v>45823</v>
      </c>
      <c r="J406" s="76">
        <v>45817</v>
      </c>
      <c r="K406" s="76">
        <v>45824</v>
      </c>
      <c r="L406" s="75" t="s">
        <v>2650</v>
      </c>
      <c r="N406" s="75">
        <v>0</v>
      </c>
    </row>
    <row r="407" spans="1:14" ht="21" customHeight="1">
      <c r="A407" s="75" t="s">
        <v>1972</v>
      </c>
      <c r="B407" s="75" t="s">
        <v>676</v>
      </c>
      <c r="C407" s="75">
        <v>5</v>
      </c>
      <c r="D407" s="75" t="s">
        <v>1592</v>
      </c>
      <c r="E407" s="75" t="s">
        <v>203</v>
      </c>
      <c r="F407" s="75" t="s">
        <v>25</v>
      </c>
      <c r="G407" s="75" t="s">
        <v>1593</v>
      </c>
      <c r="H407" s="75">
        <v>6</v>
      </c>
      <c r="I407" s="76">
        <v>45823</v>
      </c>
      <c r="J407" s="76">
        <v>45817</v>
      </c>
      <c r="K407" s="76">
        <v>45824</v>
      </c>
      <c r="L407" s="75" t="s">
        <v>2650</v>
      </c>
      <c r="N407" s="75">
        <v>0</v>
      </c>
    </row>
    <row r="408" spans="1:14" ht="21" customHeight="1">
      <c r="A408" s="75" t="s">
        <v>1973</v>
      </c>
      <c r="B408" s="75" t="s">
        <v>676</v>
      </c>
      <c r="C408" s="75">
        <v>6</v>
      </c>
      <c r="D408" s="75" t="s">
        <v>1592</v>
      </c>
      <c r="E408" s="75" t="s">
        <v>203</v>
      </c>
      <c r="F408" s="75" t="s">
        <v>25</v>
      </c>
      <c r="G408" s="75" t="s">
        <v>1593</v>
      </c>
      <c r="H408" s="75">
        <v>6</v>
      </c>
      <c r="I408" s="76">
        <v>45823</v>
      </c>
      <c r="J408" s="76">
        <v>45817</v>
      </c>
      <c r="K408" s="76">
        <v>45824</v>
      </c>
      <c r="L408" s="75" t="s">
        <v>2650</v>
      </c>
      <c r="N408" s="75">
        <v>0</v>
      </c>
    </row>
    <row r="409" spans="1:14" ht="21" customHeight="1">
      <c r="A409" s="75" t="s">
        <v>1974</v>
      </c>
      <c r="B409" s="75" t="s">
        <v>676</v>
      </c>
      <c r="C409" s="75">
        <v>7</v>
      </c>
      <c r="D409" s="75" t="s">
        <v>1592</v>
      </c>
      <c r="E409" s="75" t="s">
        <v>203</v>
      </c>
      <c r="F409" s="75" t="s">
        <v>25</v>
      </c>
      <c r="G409" s="75" t="s">
        <v>1593</v>
      </c>
      <c r="H409" s="75">
        <v>6</v>
      </c>
      <c r="I409" s="76">
        <v>45823</v>
      </c>
      <c r="J409" s="76">
        <v>45817</v>
      </c>
      <c r="K409" s="76">
        <v>45824</v>
      </c>
      <c r="L409" s="75" t="s">
        <v>2650</v>
      </c>
      <c r="N409" s="75">
        <v>0</v>
      </c>
    </row>
    <row r="410" spans="1:14" ht="21" customHeight="1">
      <c r="A410" s="75" t="s">
        <v>1975</v>
      </c>
      <c r="B410" s="75" t="s">
        <v>676</v>
      </c>
      <c r="C410" s="75">
        <v>8</v>
      </c>
      <c r="D410" s="75" t="s">
        <v>1592</v>
      </c>
      <c r="E410" s="75" t="s">
        <v>203</v>
      </c>
      <c r="F410" s="75" t="s">
        <v>25</v>
      </c>
      <c r="G410" s="75" t="s">
        <v>1593</v>
      </c>
      <c r="H410" s="75">
        <v>6</v>
      </c>
      <c r="I410" s="76">
        <v>45823</v>
      </c>
      <c r="J410" s="76">
        <v>45817</v>
      </c>
      <c r="K410" s="76">
        <v>45824</v>
      </c>
      <c r="L410" s="75" t="s">
        <v>2650</v>
      </c>
      <c r="N410" s="75">
        <v>0</v>
      </c>
    </row>
    <row r="411" spans="1:14" ht="21" customHeight="1">
      <c r="A411" s="75" t="s">
        <v>2713</v>
      </c>
      <c r="B411" s="75" t="s">
        <v>676</v>
      </c>
      <c r="C411" s="75">
        <v>9</v>
      </c>
      <c r="D411" s="75" t="s">
        <v>1592</v>
      </c>
      <c r="E411" s="75" t="s">
        <v>203</v>
      </c>
      <c r="F411" s="75" t="s">
        <v>25</v>
      </c>
      <c r="G411" s="75" t="s">
        <v>1593</v>
      </c>
      <c r="H411" s="75">
        <v>6</v>
      </c>
      <c r="I411" s="76">
        <v>45823</v>
      </c>
      <c r="J411" s="76">
        <v>45817</v>
      </c>
      <c r="K411" s="76">
        <v>45824</v>
      </c>
      <c r="L411" s="75" t="s">
        <v>2650</v>
      </c>
      <c r="N411" s="75">
        <v>0</v>
      </c>
    </row>
    <row r="412" spans="1:14" ht="21" customHeight="1">
      <c r="A412" s="75" t="s">
        <v>2714</v>
      </c>
      <c r="B412" s="75" t="s">
        <v>676</v>
      </c>
      <c r="C412" s="75">
        <v>10</v>
      </c>
      <c r="D412" s="75" t="s">
        <v>1592</v>
      </c>
      <c r="E412" s="75" t="s">
        <v>203</v>
      </c>
      <c r="F412" s="75" t="s">
        <v>25</v>
      </c>
      <c r="G412" s="75" t="s">
        <v>1593</v>
      </c>
      <c r="H412" s="75">
        <v>6</v>
      </c>
      <c r="I412" s="76">
        <v>45823</v>
      </c>
      <c r="J412" s="76">
        <v>45817</v>
      </c>
      <c r="K412" s="76">
        <v>45824</v>
      </c>
      <c r="L412" s="75" t="s">
        <v>2650</v>
      </c>
      <c r="N412" s="75">
        <v>0</v>
      </c>
    </row>
    <row r="413" spans="1:14" ht="21" customHeight="1">
      <c r="A413" s="75" t="s">
        <v>2715</v>
      </c>
      <c r="B413" s="75" t="s">
        <v>676</v>
      </c>
      <c r="C413" s="75">
        <v>11</v>
      </c>
      <c r="D413" s="75" t="s">
        <v>1592</v>
      </c>
      <c r="E413" s="75" t="s">
        <v>203</v>
      </c>
      <c r="F413" s="75" t="s">
        <v>25</v>
      </c>
      <c r="G413" s="75" t="s">
        <v>1593</v>
      </c>
      <c r="H413" s="75">
        <v>6</v>
      </c>
      <c r="I413" s="76">
        <v>45823</v>
      </c>
      <c r="J413" s="76">
        <v>45817</v>
      </c>
      <c r="K413" s="76">
        <v>45824</v>
      </c>
      <c r="L413" s="75" t="s">
        <v>2650</v>
      </c>
      <c r="N413" s="75">
        <v>0</v>
      </c>
    </row>
    <row r="414" spans="1:14" ht="21" customHeight="1">
      <c r="A414" s="75" t="s">
        <v>2716</v>
      </c>
      <c r="B414" s="75" t="s">
        <v>676</v>
      </c>
      <c r="C414" s="75">
        <v>12</v>
      </c>
      <c r="D414" s="75" t="s">
        <v>1592</v>
      </c>
      <c r="E414" s="75" t="s">
        <v>203</v>
      </c>
      <c r="F414" s="75" t="s">
        <v>25</v>
      </c>
      <c r="G414" s="75" t="s">
        <v>1593</v>
      </c>
      <c r="H414" s="75">
        <v>6</v>
      </c>
      <c r="I414" s="76">
        <v>45823</v>
      </c>
      <c r="J414" s="76">
        <v>45817</v>
      </c>
      <c r="K414" s="76">
        <v>45824</v>
      </c>
      <c r="L414" s="75" t="s">
        <v>2650</v>
      </c>
      <c r="N414" s="75">
        <v>0</v>
      </c>
    </row>
    <row r="415" spans="1:14" ht="21" customHeight="1">
      <c r="A415" s="75" t="s">
        <v>2717</v>
      </c>
      <c r="B415" s="75" t="s">
        <v>676</v>
      </c>
      <c r="C415" s="75">
        <v>13</v>
      </c>
      <c r="D415" s="75" t="s">
        <v>1592</v>
      </c>
      <c r="E415" s="75" t="s">
        <v>203</v>
      </c>
      <c r="F415" s="75" t="s">
        <v>25</v>
      </c>
      <c r="G415" s="75" t="s">
        <v>1593</v>
      </c>
      <c r="H415" s="75">
        <v>6</v>
      </c>
      <c r="I415" s="76">
        <v>45823</v>
      </c>
      <c r="J415" s="76">
        <v>45817</v>
      </c>
      <c r="K415" s="76">
        <v>45824</v>
      </c>
      <c r="L415" s="75" t="s">
        <v>2650</v>
      </c>
      <c r="N415" s="75">
        <v>0</v>
      </c>
    </row>
    <row r="416" spans="1:14" ht="21" customHeight="1">
      <c r="A416" s="75" t="s">
        <v>2718</v>
      </c>
      <c r="B416" s="75" t="s">
        <v>676</v>
      </c>
      <c r="C416" s="75">
        <v>14</v>
      </c>
      <c r="D416" s="75" t="s">
        <v>1592</v>
      </c>
      <c r="E416" s="75" t="s">
        <v>203</v>
      </c>
      <c r="F416" s="75" t="s">
        <v>25</v>
      </c>
      <c r="G416" s="75" t="s">
        <v>1593</v>
      </c>
      <c r="H416" s="75">
        <v>6</v>
      </c>
      <c r="I416" s="76">
        <v>45823</v>
      </c>
      <c r="J416" s="76">
        <v>45817</v>
      </c>
      <c r="K416" s="76">
        <v>45824</v>
      </c>
      <c r="L416" s="75" t="s">
        <v>2650</v>
      </c>
      <c r="N416" s="75">
        <v>0</v>
      </c>
    </row>
    <row r="417" spans="1:14" ht="21" customHeight="1">
      <c r="A417" s="75" t="s">
        <v>2719</v>
      </c>
      <c r="B417" s="75" t="s">
        <v>676</v>
      </c>
      <c r="C417" s="75">
        <v>15</v>
      </c>
      <c r="D417" s="75" t="s">
        <v>1592</v>
      </c>
      <c r="E417" s="75" t="s">
        <v>203</v>
      </c>
      <c r="F417" s="75" t="s">
        <v>25</v>
      </c>
      <c r="G417" s="75" t="s">
        <v>1593</v>
      </c>
      <c r="H417" s="75">
        <v>6</v>
      </c>
      <c r="I417" s="76">
        <v>45823</v>
      </c>
      <c r="J417" s="76">
        <v>45817</v>
      </c>
      <c r="K417" s="76">
        <v>45824</v>
      </c>
      <c r="L417" s="75" t="s">
        <v>2650</v>
      </c>
      <c r="N417" s="75">
        <v>0</v>
      </c>
    </row>
    <row r="418" spans="1:14" ht="21" customHeight="1">
      <c r="A418" s="75" t="s">
        <v>2720</v>
      </c>
      <c r="B418" s="75" t="s">
        <v>676</v>
      </c>
      <c r="C418" s="75">
        <v>16</v>
      </c>
      <c r="D418" s="75" t="s">
        <v>1592</v>
      </c>
      <c r="E418" s="75" t="s">
        <v>203</v>
      </c>
      <c r="F418" s="75" t="s">
        <v>25</v>
      </c>
      <c r="G418" s="75" t="s">
        <v>1593</v>
      </c>
      <c r="H418" s="75">
        <v>6</v>
      </c>
      <c r="I418" s="76">
        <v>45823</v>
      </c>
      <c r="J418" s="76">
        <v>45817</v>
      </c>
      <c r="K418" s="76">
        <v>45824</v>
      </c>
      <c r="L418" s="75" t="s">
        <v>2650</v>
      </c>
      <c r="N418" s="75">
        <v>0</v>
      </c>
    </row>
    <row r="419" spans="1:14" ht="21" customHeight="1">
      <c r="A419" s="75" t="s">
        <v>2721</v>
      </c>
      <c r="B419" s="75" t="s">
        <v>676</v>
      </c>
      <c r="C419" s="75">
        <v>17</v>
      </c>
      <c r="D419" s="75" t="s">
        <v>1592</v>
      </c>
      <c r="E419" s="75" t="s">
        <v>203</v>
      </c>
      <c r="F419" s="75" t="s">
        <v>25</v>
      </c>
      <c r="G419" s="75" t="s">
        <v>1593</v>
      </c>
      <c r="H419" s="75">
        <v>6</v>
      </c>
      <c r="I419" s="76">
        <v>45823</v>
      </c>
      <c r="J419" s="76">
        <v>45817</v>
      </c>
      <c r="K419" s="76">
        <v>45824</v>
      </c>
      <c r="L419" s="75" t="s">
        <v>2650</v>
      </c>
      <c r="N419" s="75">
        <v>0</v>
      </c>
    </row>
    <row r="420" spans="1:14" ht="21" customHeight="1">
      <c r="A420" s="75" t="s">
        <v>2722</v>
      </c>
      <c r="B420" s="75" t="s">
        <v>676</v>
      </c>
      <c r="C420" s="75">
        <v>18</v>
      </c>
      <c r="D420" s="75" t="s">
        <v>1592</v>
      </c>
      <c r="E420" s="75" t="s">
        <v>203</v>
      </c>
      <c r="F420" s="75" t="s">
        <v>25</v>
      </c>
      <c r="G420" s="75" t="s">
        <v>1593</v>
      </c>
      <c r="H420" s="75">
        <v>6</v>
      </c>
      <c r="I420" s="76">
        <v>45823</v>
      </c>
      <c r="J420" s="76">
        <v>45817</v>
      </c>
      <c r="K420" s="76">
        <v>45824</v>
      </c>
      <c r="L420" s="75" t="s">
        <v>2650</v>
      </c>
      <c r="N420" s="75">
        <v>0</v>
      </c>
    </row>
    <row r="421" spans="1:14" ht="21" customHeight="1">
      <c r="A421" s="75" t="s">
        <v>2723</v>
      </c>
      <c r="B421" s="75" t="s">
        <v>676</v>
      </c>
      <c r="C421" s="75">
        <v>19</v>
      </c>
      <c r="D421" s="75" t="s">
        <v>1592</v>
      </c>
      <c r="E421" s="75" t="s">
        <v>203</v>
      </c>
      <c r="F421" s="75" t="s">
        <v>25</v>
      </c>
      <c r="G421" s="75" t="s">
        <v>1593</v>
      </c>
      <c r="H421" s="75">
        <v>6</v>
      </c>
      <c r="I421" s="76">
        <v>45823</v>
      </c>
      <c r="J421" s="76">
        <v>45817</v>
      </c>
      <c r="K421" s="76">
        <v>45824</v>
      </c>
      <c r="L421" s="75" t="s">
        <v>2650</v>
      </c>
      <c r="N421" s="75">
        <v>0</v>
      </c>
    </row>
    <row r="422" spans="1:14" ht="21" customHeight="1">
      <c r="A422" s="75" t="s">
        <v>2724</v>
      </c>
      <c r="B422" s="75" t="s">
        <v>676</v>
      </c>
      <c r="C422" s="75">
        <v>20</v>
      </c>
      <c r="D422" s="75" t="s">
        <v>1592</v>
      </c>
      <c r="E422" s="75" t="s">
        <v>203</v>
      </c>
      <c r="F422" s="75" t="s">
        <v>25</v>
      </c>
      <c r="G422" s="75" t="s">
        <v>1593</v>
      </c>
      <c r="H422" s="75">
        <v>6</v>
      </c>
      <c r="I422" s="76">
        <v>45823</v>
      </c>
      <c r="J422" s="76">
        <v>45817</v>
      </c>
      <c r="K422" s="76">
        <v>45824</v>
      </c>
      <c r="L422" s="75" t="s">
        <v>2650</v>
      </c>
      <c r="N422" s="75">
        <v>0</v>
      </c>
    </row>
    <row r="423" spans="1:14" ht="21" customHeight="1">
      <c r="A423" s="75" t="s">
        <v>2725</v>
      </c>
      <c r="B423" s="75" t="s">
        <v>676</v>
      </c>
      <c r="C423" s="75">
        <v>21</v>
      </c>
      <c r="D423" s="75" t="s">
        <v>1592</v>
      </c>
      <c r="E423" s="75" t="s">
        <v>203</v>
      </c>
      <c r="F423" s="75" t="s">
        <v>25</v>
      </c>
      <c r="G423" s="75" t="s">
        <v>1593</v>
      </c>
      <c r="H423" s="75">
        <v>6</v>
      </c>
      <c r="I423" s="76">
        <v>45823</v>
      </c>
      <c r="J423" s="76">
        <v>45817</v>
      </c>
      <c r="K423" s="76">
        <v>45824</v>
      </c>
      <c r="L423" s="75" t="s">
        <v>2650</v>
      </c>
      <c r="N423" s="75">
        <v>0</v>
      </c>
    </row>
    <row r="424" spans="1:14" ht="21" customHeight="1">
      <c r="A424" s="75" t="s">
        <v>2726</v>
      </c>
      <c r="B424" s="75" t="s">
        <v>676</v>
      </c>
      <c r="C424" s="75">
        <v>22</v>
      </c>
      <c r="D424" s="75" t="s">
        <v>1592</v>
      </c>
      <c r="E424" s="75" t="s">
        <v>203</v>
      </c>
      <c r="F424" s="75" t="s">
        <v>25</v>
      </c>
      <c r="G424" s="75" t="s">
        <v>1593</v>
      </c>
      <c r="H424" s="75">
        <v>6</v>
      </c>
      <c r="I424" s="76">
        <v>45823</v>
      </c>
      <c r="J424" s="76">
        <v>45817</v>
      </c>
      <c r="K424" s="76">
        <v>45824</v>
      </c>
      <c r="L424" s="75" t="s">
        <v>2650</v>
      </c>
      <c r="N424" s="75">
        <v>0</v>
      </c>
    </row>
    <row r="425" spans="1:14" ht="21" customHeight="1">
      <c r="A425" s="75" t="s">
        <v>2727</v>
      </c>
      <c r="B425" s="75" t="s">
        <v>676</v>
      </c>
      <c r="C425" s="75">
        <v>23</v>
      </c>
      <c r="D425" s="75" t="s">
        <v>1592</v>
      </c>
      <c r="E425" s="75" t="s">
        <v>203</v>
      </c>
      <c r="F425" s="75" t="s">
        <v>25</v>
      </c>
      <c r="G425" s="75" t="s">
        <v>1593</v>
      </c>
      <c r="H425" s="75">
        <v>6</v>
      </c>
      <c r="I425" s="76">
        <v>45823</v>
      </c>
      <c r="J425" s="76">
        <v>45817</v>
      </c>
      <c r="K425" s="76">
        <v>45824</v>
      </c>
      <c r="L425" s="75" t="s">
        <v>2650</v>
      </c>
      <c r="N425" s="75">
        <v>0</v>
      </c>
    </row>
    <row r="426" spans="1:14" ht="21" customHeight="1">
      <c r="A426" s="75" t="s">
        <v>2728</v>
      </c>
      <c r="B426" s="75" t="s">
        <v>676</v>
      </c>
      <c r="C426" s="75">
        <v>24</v>
      </c>
      <c r="D426" s="75" t="s">
        <v>1592</v>
      </c>
      <c r="E426" s="75" t="s">
        <v>203</v>
      </c>
      <c r="F426" s="75" t="s">
        <v>25</v>
      </c>
      <c r="G426" s="75" t="s">
        <v>1593</v>
      </c>
      <c r="H426" s="75">
        <v>6</v>
      </c>
      <c r="I426" s="76">
        <v>45823</v>
      </c>
      <c r="J426" s="76">
        <v>45817</v>
      </c>
      <c r="K426" s="76">
        <v>45824</v>
      </c>
      <c r="L426" s="75" t="s">
        <v>2650</v>
      </c>
      <c r="N426" s="75">
        <v>0</v>
      </c>
    </row>
    <row r="427" spans="1:14" ht="21" customHeight="1">
      <c r="A427" s="75" t="s">
        <v>2729</v>
      </c>
      <c r="B427" s="75" t="s">
        <v>676</v>
      </c>
      <c r="C427" s="75">
        <v>25</v>
      </c>
      <c r="D427" s="75" t="s">
        <v>1592</v>
      </c>
      <c r="E427" s="75" t="s">
        <v>203</v>
      </c>
      <c r="F427" s="75" t="s">
        <v>25</v>
      </c>
      <c r="G427" s="75" t="s">
        <v>1593</v>
      </c>
      <c r="H427" s="75">
        <v>6</v>
      </c>
      <c r="I427" s="76">
        <v>45823</v>
      </c>
      <c r="J427" s="76">
        <v>45817</v>
      </c>
      <c r="K427" s="76">
        <v>45824</v>
      </c>
      <c r="L427" s="75" t="s">
        <v>2650</v>
      </c>
      <c r="N427" s="75">
        <v>0</v>
      </c>
    </row>
    <row r="428" spans="1:14" ht="21" customHeight="1">
      <c r="A428" s="75" t="s">
        <v>2730</v>
      </c>
      <c r="B428" s="75" t="s">
        <v>676</v>
      </c>
      <c r="C428" s="75">
        <v>26</v>
      </c>
      <c r="D428" s="75" t="s">
        <v>1592</v>
      </c>
      <c r="E428" s="75" t="s">
        <v>203</v>
      </c>
      <c r="F428" s="75" t="s">
        <v>25</v>
      </c>
      <c r="G428" s="75" t="s">
        <v>1593</v>
      </c>
      <c r="H428" s="75">
        <v>6</v>
      </c>
      <c r="I428" s="76">
        <v>45823</v>
      </c>
      <c r="J428" s="76">
        <v>45817</v>
      </c>
      <c r="K428" s="76">
        <v>45824</v>
      </c>
      <c r="L428" s="75" t="s">
        <v>2650</v>
      </c>
      <c r="N428" s="75">
        <v>0</v>
      </c>
    </row>
    <row r="429" spans="1:14" ht="21" customHeight="1">
      <c r="A429" s="75" t="s">
        <v>2731</v>
      </c>
      <c r="B429" s="75" t="s">
        <v>676</v>
      </c>
      <c r="C429" s="75">
        <v>27</v>
      </c>
      <c r="D429" s="75" t="s">
        <v>1592</v>
      </c>
      <c r="E429" s="75" t="s">
        <v>203</v>
      </c>
      <c r="F429" s="75" t="s">
        <v>25</v>
      </c>
      <c r="G429" s="75" t="s">
        <v>1593</v>
      </c>
      <c r="H429" s="75">
        <v>6</v>
      </c>
      <c r="I429" s="76">
        <v>45823</v>
      </c>
      <c r="J429" s="76">
        <v>45817</v>
      </c>
      <c r="K429" s="76">
        <v>45824</v>
      </c>
      <c r="L429" s="75" t="s">
        <v>2650</v>
      </c>
      <c r="N429" s="75">
        <v>0</v>
      </c>
    </row>
    <row r="430" spans="1:14" ht="21" customHeight="1">
      <c r="A430" s="75" t="s">
        <v>2732</v>
      </c>
      <c r="B430" s="75" t="s">
        <v>676</v>
      </c>
      <c r="C430" s="75">
        <v>28</v>
      </c>
      <c r="D430" s="75" t="s">
        <v>1592</v>
      </c>
      <c r="E430" s="75" t="s">
        <v>203</v>
      </c>
      <c r="F430" s="75" t="s">
        <v>25</v>
      </c>
      <c r="G430" s="75" t="s">
        <v>1593</v>
      </c>
      <c r="H430" s="75">
        <v>6</v>
      </c>
      <c r="I430" s="76">
        <v>45823</v>
      </c>
      <c r="J430" s="76">
        <v>45817</v>
      </c>
      <c r="K430" s="76">
        <v>45824</v>
      </c>
      <c r="L430" s="75" t="s">
        <v>2650</v>
      </c>
      <c r="N430" s="75">
        <v>0</v>
      </c>
    </row>
    <row r="431" spans="1:14" ht="21" customHeight="1">
      <c r="A431" s="75" t="s">
        <v>1976</v>
      </c>
      <c r="B431" s="75" t="s">
        <v>680</v>
      </c>
      <c r="C431" s="75">
        <v>1</v>
      </c>
      <c r="D431" s="75" t="s">
        <v>1592</v>
      </c>
      <c r="E431" s="75" t="s">
        <v>203</v>
      </c>
      <c r="F431" s="75" t="s">
        <v>25</v>
      </c>
      <c r="G431" s="75" t="s">
        <v>1593</v>
      </c>
      <c r="H431" s="75">
        <v>6</v>
      </c>
      <c r="I431" s="76">
        <v>45823</v>
      </c>
      <c r="J431" s="76">
        <v>45817</v>
      </c>
      <c r="K431" s="76">
        <v>45824</v>
      </c>
      <c r="L431" s="75" t="s">
        <v>2650</v>
      </c>
      <c r="N431" s="75">
        <v>0</v>
      </c>
    </row>
    <row r="432" spans="1:14" ht="21" customHeight="1">
      <c r="A432" s="75" t="s">
        <v>1977</v>
      </c>
      <c r="B432" s="75" t="s">
        <v>680</v>
      </c>
      <c r="C432" s="75">
        <v>2</v>
      </c>
      <c r="D432" s="75" t="s">
        <v>1592</v>
      </c>
      <c r="E432" s="75" t="s">
        <v>203</v>
      </c>
      <c r="F432" s="75" t="s">
        <v>25</v>
      </c>
      <c r="G432" s="75" t="s">
        <v>1593</v>
      </c>
      <c r="H432" s="75">
        <v>6</v>
      </c>
      <c r="I432" s="76">
        <v>45823</v>
      </c>
      <c r="J432" s="76">
        <v>45817</v>
      </c>
      <c r="K432" s="76">
        <v>45824</v>
      </c>
      <c r="L432" s="75" t="s">
        <v>2650</v>
      </c>
      <c r="N432" s="75">
        <v>0</v>
      </c>
    </row>
    <row r="433" spans="1:14" ht="21" customHeight="1">
      <c r="A433" s="75" t="s">
        <v>1978</v>
      </c>
      <c r="B433" s="75" t="s">
        <v>680</v>
      </c>
      <c r="C433" s="75">
        <v>3</v>
      </c>
      <c r="D433" s="75" t="s">
        <v>1592</v>
      </c>
      <c r="E433" s="75" t="s">
        <v>203</v>
      </c>
      <c r="F433" s="75" t="s">
        <v>25</v>
      </c>
      <c r="G433" s="75" t="s">
        <v>1593</v>
      </c>
      <c r="H433" s="75">
        <v>6</v>
      </c>
      <c r="I433" s="76">
        <v>45823</v>
      </c>
      <c r="J433" s="76">
        <v>45817</v>
      </c>
      <c r="K433" s="76">
        <v>45824</v>
      </c>
      <c r="L433" s="75" t="s">
        <v>2650</v>
      </c>
      <c r="N433" s="75">
        <v>0</v>
      </c>
    </row>
    <row r="434" spans="1:14" ht="21" customHeight="1">
      <c r="A434" s="75" t="s">
        <v>1979</v>
      </c>
      <c r="B434" s="75" t="s">
        <v>680</v>
      </c>
      <c r="C434" s="75">
        <v>4</v>
      </c>
      <c r="D434" s="75" t="s">
        <v>1592</v>
      </c>
      <c r="E434" s="75" t="s">
        <v>203</v>
      </c>
      <c r="F434" s="75" t="s">
        <v>25</v>
      </c>
      <c r="G434" s="75" t="s">
        <v>1593</v>
      </c>
      <c r="H434" s="75">
        <v>6</v>
      </c>
      <c r="I434" s="76">
        <v>45823</v>
      </c>
      <c r="J434" s="76">
        <v>45817</v>
      </c>
      <c r="K434" s="76">
        <v>45824</v>
      </c>
      <c r="L434" s="75" t="s">
        <v>2650</v>
      </c>
      <c r="N434" s="75">
        <v>0</v>
      </c>
    </row>
    <row r="435" spans="1:14" ht="21" customHeight="1">
      <c r="A435" s="75" t="s">
        <v>1724</v>
      </c>
      <c r="B435" s="75" t="s">
        <v>681</v>
      </c>
      <c r="C435" s="75">
        <v>1</v>
      </c>
      <c r="D435" s="75" t="s">
        <v>1592</v>
      </c>
      <c r="E435" s="75" t="s">
        <v>203</v>
      </c>
      <c r="F435" s="75" t="s">
        <v>25</v>
      </c>
      <c r="G435" s="75" t="s">
        <v>1593</v>
      </c>
      <c r="H435" s="75">
        <v>6</v>
      </c>
      <c r="I435" s="76">
        <v>45823</v>
      </c>
      <c r="J435" s="76">
        <v>45817</v>
      </c>
      <c r="K435" s="76">
        <v>45824</v>
      </c>
      <c r="L435" s="75" t="s">
        <v>2650</v>
      </c>
      <c r="N435" s="75">
        <v>0</v>
      </c>
    </row>
    <row r="436" spans="1:14" ht="21" customHeight="1">
      <c r="A436" s="75" t="s">
        <v>1981</v>
      </c>
      <c r="B436" s="75" t="s">
        <v>681</v>
      </c>
      <c r="C436" s="75">
        <v>2</v>
      </c>
      <c r="D436" s="75" t="s">
        <v>1592</v>
      </c>
      <c r="E436" s="75" t="s">
        <v>203</v>
      </c>
      <c r="F436" s="75" t="s">
        <v>25</v>
      </c>
      <c r="G436" s="75" t="s">
        <v>1593</v>
      </c>
      <c r="H436" s="75">
        <v>6</v>
      </c>
      <c r="I436" s="76">
        <v>45823</v>
      </c>
      <c r="J436" s="76">
        <v>45817</v>
      </c>
      <c r="K436" s="76">
        <v>45824</v>
      </c>
      <c r="L436" s="75" t="s">
        <v>2650</v>
      </c>
      <c r="N436" s="75">
        <v>0</v>
      </c>
    </row>
    <row r="437" spans="1:14" ht="21" customHeight="1">
      <c r="A437" s="75" t="s">
        <v>1982</v>
      </c>
      <c r="B437" s="75" t="s">
        <v>681</v>
      </c>
      <c r="C437" s="75">
        <v>3</v>
      </c>
      <c r="D437" s="75" t="s">
        <v>1592</v>
      </c>
      <c r="E437" s="75" t="s">
        <v>203</v>
      </c>
      <c r="F437" s="75" t="s">
        <v>25</v>
      </c>
      <c r="G437" s="75" t="s">
        <v>1593</v>
      </c>
      <c r="H437" s="75">
        <v>6</v>
      </c>
      <c r="I437" s="76">
        <v>45823</v>
      </c>
      <c r="J437" s="76">
        <v>45817</v>
      </c>
      <c r="K437" s="76">
        <v>45824</v>
      </c>
      <c r="L437" s="75" t="s">
        <v>2650</v>
      </c>
      <c r="N437" s="75">
        <v>0</v>
      </c>
    </row>
    <row r="438" spans="1:14" ht="21" customHeight="1">
      <c r="A438" s="75" t="s">
        <v>1983</v>
      </c>
      <c r="B438" s="75" t="s">
        <v>681</v>
      </c>
      <c r="C438" s="75">
        <v>7</v>
      </c>
      <c r="D438" s="75" t="s">
        <v>1592</v>
      </c>
      <c r="E438" s="75" t="s">
        <v>203</v>
      </c>
      <c r="F438" s="75" t="s">
        <v>25</v>
      </c>
      <c r="G438" s="75" t="s">
        <v>1593</v>
      </c>
      <c r="H438" s="75">
        <v>6</v>
      </c>
      <c r="I438" s="76">
        <v>45823</v>
      </c>
      <c r="J438" s="76">
        <v>45817</v>
      </c>
      <c r="K438" s="76">
        <v>45824</v>
      </c>
      <c r="L438" s="75" t="s">
        <v>2650</v>
      </c>
      <c r="N438" s="75">
        <v>0</v>
      </c>
    </row>
    <row r="439" spans="1:14" ht="21" customHeight="1">
      <c r="A439" s="75" t="s">
        <v>1984</v>
      </c>
      <c r="B439" s="75" t="s">
        <v>681</v>
      </c>
      <c r="C439" s="75">
        <v>8</v>
      </c>
      <c r="D439" s="75" t="s">
        <v>1592</v>
      </c>
      <c r="E439" s="75" t="s">
        <v>203</v>
      </c>
      <c r="F439" s="75" t="s">
        <v>25</v>
      </c>
      <c r="G439" s="75" t="s">
        <v>1593</v>
      </c>
      <c r="H439" s="75">
        <v>6</v>
      </c>
      <c r="I439" s="76">
        <v>45823</v>
      </c>
      <c r="J439" s="76">
        <v>45817</v>
      </c>
      <c r="K439" s="76">
        <v>45824</v>
      </c>
      <c r="L439" s="75" t="s">
        <v>2650</v>
      </c>
      <c r="N439" s="75">
        <v>0</v>
      </c>
    </row>
    <row r="440" spans="1:14" ht="21" customHeight="1">
      <c r="A440" s="75" t="s">
        <v>1985</v>
      </c>
      <c r="B440" s="75" t="s">
        <v>681</v>
      </c>
      <c r="C440" s="75">
        <v>9</v>
      </c>
      <c r="D440" s="75" t="s">
        <v>1592</v>
      </c>
      <c r="E440" s="75" t="s">
        <v>203</v>
      </c>
      <c r="F440" s="75" t="s">
        <v>25</v>
      </c>
      <c r="G440" s="75" t="s">
        <v>1593</v>
      </c>
      <c r="H440" s="75">
        <v>6</v>
      </c>
      <c r="I440" s="76">
        <v>45823</v>
      </c>
      <c r="J440" s="76">
        <v>45817</v>
      </c>
      <c r="K440" s="76">
        <v>45824</v>
      </c>
      <c r="L440" s="75" t="s">
        <v>2650</v>
      </c>
      <c r="N440" s="75">
        <v>0</v>
      </c>
    </row>
    <row r="441" spans="1:14" ht="21" customHeight="1">
      <c r="A441" s="75" t="s">
        <v>1727</v>
      </c>
      <c r="B441" s="75" t="s">
        <v>681</v>
      </c>
      <c r="C441" s="75">
        <v>10</v>
      </c>
      <c r="D441" s="75" t="s">
        <v>1592</v>
      </c>
      <c r="E441" s="75" t="s">
        <v>203</v>
      </c>
      <c r="F441" s="75" t="s">
        <v>25</v>
      </c>
      <c r="G441" s="75" t="s">
        <v>1593</v>
      </c>
      <c r="H441" s="75">
        <v>6</v>
      </c>
      <c r="I441" s="76">
        <v>45823</v>
      </c>
      <c r="J441" s="76">
        <v>45817</v>
      </c>
      <c r="K441" s="76">
        <v>45824</v>
      </c>
      <c r="L441" s="75" t="s">
        <v>2650</v>
      </c>
      <c r="N441" s="75">
        <v>0</v>
      </c>
    </row>
    <row r="442" spans="1:14" ht="21" customHeight="1">
      <c r="A442" s="75" t="s">
        <v>2733</v>
      </c>
      <c r="B442" s="75" t="s">
        <v>686</v>
      </c>
      <c r="C442" s="75">
        <v>1</v>
      </c>
      <c r="D442" s="75" t="s">
        <v>1592</v>
      </c>
      <c r="E442" s="75" t="s">
        <v>203</v>
      </c>
      <c r="F442" s="75" t="s">
        <v>25</v>
      </c>
      <c r="G442" s="75" t="s">
        <v>1593</v>
      </c>
      <c r="H442" s="75">
        <v>6</v>
      </c>
      <c r="I442" s="76">
        <v>45823</v>
      </c>
      <c r="J442" s="76">
        <v>45817</v>
      </c>
      <c r="K442" s="76">
        <v>45824</v>
      </c>
      <c r="L442" s="75" t="s">
        <v>2650</v>
      </c>
      <c r="N442" s="75">
        <v>0</v>
      </c>
    </row>
    <row r="443" spans="1:14" ht="21" customHeight="1">
      <c r="A443" s="75" t="s">
        <v>2734</v>
      </c>
      <c r="B443" s="75" t="s">
        <v>686</v>
      </c>
      <c r="C443" s="75">
        <v>2</v>
      </c>
      <c r="D443" s="75" t="s">
        <v>1592</v>
      </c>
      <c r="E443" s="75" t="s">
        <v>203</v>
      </c>
      <c r="F443" s="75" t="s">
        <v>25</v>
      </c>
      <c r="G443" s="75" t="s">
        <v>1593</v>
      </c>
      <c r="H443" s="75">
        <v>6</v>
      </c>
      <c r="I443" s="76">
        <v>45823</v>
      </c>
      <c r="J443" s="76">
        <v>45817</v>
      </c>
      <c r="K443" s="76">
        <v>45824</v>
      </c>
      <c r="L443" s="75" t="s">
        <v>2650</v>
      </c>
      <c r="N443" s="75">
        <v>0</v>
      </c>
    </row>
    <row r="444" spans="1:14" ht="21" customHeight="1">
      <c r="A444" s="75" t="s">
        <v>2735</v>
      </c>
      <c r="B444" s="75" t="s">
        <v>686</v>
      </c>
      <c r="C444" s="75">
        <v>3</v>
      </c>
      <c r="D444" s="75" t="s">
        <v>1592</v>
      </c>
      <c r="E444" s="75" t="s">
        <v>203</v>
      </c>
      <c r="F444" s="75" t="s">
        <v>25</v>
      </c>
      <c r="G444" s="75" t="s">
        <v>1593</v>
      </c>
      <c r="H444" s="75">
        <v>6</v>
      </c>
      <c r="I444" s="76">
        <v>45823</v>
      </c>
      <c r="J444" s="76">
        <v>45817</v>
      </c>
      <c r="K444" s="76">
        <v>45824</v>
      </c>
      <c r="L444" s="75" t="s">
        <v>2650</v>
      </c>
      <c r="N444" s="75">
        <v>0</v>
      </c>
    </row>
    <row r="445" spans="1:14" ht="21" customHeight="1">
      <c r="A445" s="75" t="s">
        <v>2736</v>
      </c>
      <c r="B445" s="75" t="s">
        <v>686</v>
      </c>
      <c r="C445" s="75">
        <v>4</v>
      </c>
      <c r="D445" s="75" t="s">
        <v>1592</v>
      </c>
      <c r="E445" s="75" t="s">
        <v>203</v>
      </c>
      <c r="F445" s="75" t="s">
        <v>25</v>
      </c>
      <c r="G445" s="75" t="s">
        <v>1593</v>
      </c>
      <c r="H445" s="75">
        <v>6</v>
      </c>
      <c r="I445" s="76">
        <v>45823</v>
      </c>
      <c r="J445" s="76">
        <v>45817</v>
      </c>
      <c r="K445" s="76">
        <v>45824</v>
      </c>
      <c r="L445" s="75" t="s">
        <v>2650</v>
      </c>
      <c r="N445" s="75">
        <v>0</v>
      </c>
    </row>
    <row r="446" spans="1:14" ht="21" customHeight="1">
      <c r="A446" s="75" t="s">
        <v>1988</v>
      </c>
      <c r="B446" s="75" t="s">
        <v>688</v>
      </c>
      <c r="C446" s="75">
        <v>1</v>
      </c>
      <c r="D446" s="75" t="s">
        <v>1592</v>
      </c>
      <c r="E446" s="75" t="s">
        <v>203</v>
      </c>
      <c r="F446" s="75" t="s">
        <v>25</v>
      </c>
      <c r="G446" s="75" t="s">
        <v>1593</v>
      </c>
      <c r="H446" s="75">
        <v>6</v>
      </c>
      <c r="I446" s="76">
        <v>45823</v>
      </c>
      <c r="J446" s="76">
        <v>45817</v>
      </c>
      <c r="K446" s="76">
        <v>45824</v>
      </c>
      <c r="L446" s="75" t="s">
        <v>2650</v>
      </c>
      <c r="N446" s="75">
        <v>0</v>
      </c>
    </row>
    <row r="447" spans="1:14" ht="21" customHeight="1">
      <c r="A447" s="75" t="s">
        <v>1989</v>
      </c>
      <c r="B447" s="75" t="s">
        <v>688</v>
      </c>
      <c r="C447" s="75">
        <v>2</v>
      </c>
      <c r="D447" s="75" t="s">
        <v>1592</v>
      </c>
      <c r="E447" s="75" t="s">
        <v>203</v>
      </c>
      <c r="F447" s="75" t="s">
        <v>25</v>
      </c>
      <c r="G447" s="75" t="s">
        <v>1593</v>
      </c>
      <c r="H447" s="75">
        <v>6</v>
      </c>
      <c r="I447" s="76">
        <v>45823</v>
      </c>
      <c r="J447" s="76">
        <v>45817</v>
      </c>
      <c r="K447" s="76">
        <v>45824</v>
      </c>
      <c r="L447" s="75" t="s">
        <v>2650</v>
      </c>
      <c r="N447" s="75">
        <v>0</v>
      </c>
    </row>
    <row r="448" spans="1:14" ht="21" customHeight="1">
      <c r="A448" s="75" t="s">
        <v>1990</v>
      </c>
      <c r="B448" s="75" t="s">
        <v>688</v>
      </c>
      <c r="C448" s="75">
        <v>3</v>
      </c>
      <c r="D448" s="75" t="s">
        <v>1592</v>
      </c>
      <c r="E448" s="75" t="s">
        <v>203</v>
      </c>
      <c r="F448" s="75" t="s">
        <v>25</v>
      </c>
      <c r="G448" s="75" t="s">
        <v>1593</v>
      </c>
      <c r="H448" s="75">
        <v>6</v>
      </c>
      <c r="I448" s="76">
        <v>45823</v>
      </c>
      <c r="J448" s="76">
        <v>45817</v>
      </c>
      <c r="K448" s="76">
        <v>45824</v>
      </c>
      <c r="L448" s="75" t="s">
        <v>2650</v>
      </c>
      <c r="N448" s="75">
        <v>0</v>
      </c>
    </row>
    <row r="449" spans="1:14" ht="21" customHeight="1">
      <c r="A449" s="75" t="s">
        <v>1991</v>
      </c>
      <c r="B449" s="75" t="s">
        <v>688</v>
      </c>
      <c r="C449" s="75">
        <v>4</v>
      </c>
      <c r="D449" s="75" t="s">
        <v>1592</v>
      </c>
      <c r="E449" s="75" t="s">
        <v>203</v>
      </c>
      <c r="F449" s="75" t="s">
        <v>25</v>
      </c>
      <c r="G449" s="75" t="s">
        <v>1593</v>
      </c>
      <c r="H449" s="75">
        <v>6</v>
      </c>
      <c r="I449" s="76">
        <v>45823</v>
      </c>
      <c r="J449" s="76">
        <v>45817</v>
      </c>
      <c r="K449" s="76">
        <v>45824</v>
      </c>
      <c r="L449" s="75" t="s">
        <v>2650</v>
      </c>
      <c r="N449" s="75">
        <v>0</v>
      </c>
    </row>
    <row r="450" spans="1:14" ht="21" customHeight="1">
      <c r="A450" s="75" t="s">
        <v>1992</v>
      </c>
      <c r="B450" s="75" t="s">
        <v>688</v>
      </c>
      <c r="C450" s="75">
        <v>5</v>
      </c>
      <c r="D450" s="75" t="s">
        <v>1592</v>
      </c>
      <c r="E450" s="75" t="s">
        <v>203</v>
      </c>
      <c r="F450" s="75" t="s">
        <v>25</v>
      </c>
      <c r="G450" s="75" t="s">
        <v>1593</v>
      </c>
      <c r="H450" s="75">
        <v>6</v>
      </c>
      <c r="I450" s="76">
        <v>45823</v>
      </c>
      <c r="J450" s="76">
        <v>45817</v>
      </c>
      <c r="K450" s="76">
        <v>45824</v>
      </c>
      <c r="L450" s="75" t="s">
        <v>2650</v>
      </c>
      <c r="N450" s="75">
        <v>0</v>
      </c>
    </row>
    <row r="451" spans="1:14" ht="21" customHeight="1">
      <c r="A451" s="75" t="s">
        <v>1993</v>
      </c>
      <c r="B451" s="75" t="s">
        <v>688</v>
      </c>
      <c r="C451" s="75">
        <v>6</v>
      </c>
      <c r="D451" s="75" t="s">
        <v>1592</v>
      </c>
      <c r="E451" s="75" t="s">
        <v>203</v>
      </c>
      <c r="F451" s="75" t="s">
        <v>25</v>
      </c>
      <c r="G451" s="75" t="s">
        <v>1593</v>
      </c>
      <c r="H451" s="75">
        <v>6</v>
      </c>
      <c r="I451" s="76">
        <v>45823</v>
      </c>
      <c r="J451" s="76">
        <v>45817</v>
      </c>
      <c r="K451" s="76">
        <v>45824</v>
      </c>
      <c r="L451" s="75" t="s">
        <v>2650</v>
      </c>
      <c r="N451" s="75">
        <v>0</v>
      </c>
    </row>
    <row r="452" spans="1:14" ht="21" customHeight="1">
      <c r="A452" s="75" t="s">
        <v>1994</v>
      </c>
      <c r="B452" s="75" t="s">
        <v>688</v>
      </c>
      <c r="C452" s="75">
        <v>7</v>
      </c>
      <c r="D452" s="75" t="s">
        <v>1592</v>
      </c>
      <c r="E452" s="75" t="s">
        <v>203</v>
      </c>
      <c r="F452" s="75" t="s">
        <v>25</v>
      </c>
      <c r="G452" s="75" t="s">
        <v>1593</v>
      </c>
      <c r="H452" s="75">
        <v>6</v>
      </c>
      <c r="I452" s="76">
        <v>45823</v>
      </c>
      <c r="J452" s="76">
        <v>45817</v>
      </c>
      <c r="K452" s="76">
        <v>45824</v>
      </c>
      <c r="L452" s="75" t="s">
        <v>2650</v>
      </c>
      <c r="N452" s="75">
        <v>0</v>
      </c>
    </row>
    <row r="453" spans="1:14" ht="21" customHeight="1">
      <c r="A453" s="75" t="s">
        <v>1995</v>
      </c>
      <c r="B453" s="75" t="s">
        <v>688</v>
      </c>
      <c r="C453" s="75">
        <v>8</v>
      </c>
      <c r="D453" s="75" t="s">
        <v>1592</v>
      </c>
      <c r="E453" s="75" t="s">
        <v>203</v>
      </c>
      <c r="F453" s="75" t="s">
        <v>25</v>
      </c>
      <c r="G453" s="75" t="s">
        <v>1593</v>
      </c>
      <c r="H453" s="75">
        <v>6</v>
      </c>
      <c r="I453" s="76">
        <v>45823</v>
      </c>
      <c r="J453" s="76">
        <v>45817</v>
      </c>
      <c r="K453" s="76">
        <v>45824</v>
      </c>
      <c r="L453" s="75" t="s">
        <v>2650</v>
      </c>
      <c r="N453" s="75">
        <v>0</v>
      </c>
    </row>
    <row r="454" spans="1:14" ht="21" customHeight="1">
      <c r="A454" s="75" t="s">
        <v>1996</v>
      </c>
      <c r="B454" s="75" t="s">
        <v>688</v>
      </c>
      <c r="C454" s="75">
        <v>9</v>
      </c>
      <c r="D454" s="75" t="s">
        <v>1592</v>
      </c>
      <c r="E454" s="75" t="s">
        <v>203</v>
      </c>
      <c r="F454" s="75" t="s">
        <v>25</v>
      </c>
      <c r="G454" s="75" t="s">
        <v>1593</v>
      </c>
      <c r="H454" s="75">
        <v>6</v>
      </c>
      <c r="I454" s="76">
        <v>45823</v>
      </c>
      <c r="J454" s="76">
        <v>45817</v>
      </c>
      <c r="K454" s="76">
        <v>45824</v>
      </c>
      <c r="L454" s="75" t="s">
        <v>2650</v>
      </c>
      <c r="N454" s="75">
        <v>0</v>
      </c>
    </row>
    <row r="455" spans="1:14" ht="21" customHeight="1">
      <c r="A455" s="75" t="s">
        <v>1997</v>
      </c>
      <c r="B455" s="75" t="s">
        <v>688</v>
      </c>
      <c r="C455" s="75">
        <v>10</v>
      </c>
      <c r="D455" s="75" t="s">
        <v>1592</v>
      </c>
      <c r="E455" s="75" t="s">
        <v>203</v>
      </c>
      <c r="F455" s="75" t="s">
        <v>25</v>
      </c>
      <c r="G455" s="75" t="s">
        <v>1593</v>
      </c>
      <c r="H455" s="75">
        <v>6</v>
      </c>
      <c r="I455" s="76">
        <v>45823</v>
      </c>
      <c r="J455" s="76">
        <v>45817</v>
      </c>
      <c r="K455" s="76">
        <v>45824</v>
      </c>
      <c r="L455" s="75" t="s">
        <v>2650</v>
      </c>
      <c r="N455" s="75">
        <v>0</v>
      </c>
    </row>
    <row r="456" spans="1:14" ht="21" customHeight="1">
      <c r="A456" s="75" t="s">
        <v>1998</v>
      </c>
      <c r="B456" s="75" t="s">
        <v>688</v>
      </c>
      <c r="C456" s="75">
        <v>11</v>
      </c>
      <c r="D456" s="75" t="s">
        <v>1592</v>
      </c>
      <c r="E456" s="75" t="s">
        <v>203</v>
      </c>
      <c r="F456" s="75" t="s">
        <v>25</v>
      </c>
      <c r="G456" s="75" t="s">
        <v>1593</v>
      </c>
      <c r="H456" s="75">
        <v>6</v>
      </c>
      <c r="I456" s="76">
        <v>45823</v>
      </c>
      <c r="J456" s="76">
        <v>45817</v>
      </c>
      <c r="K456" s="76">
        <v>45824</v>
      </c>
      <c r="L456" s="75" t="s">
        <v>2650</v>
      </c>
      <c r="N456" s="75">
        <v>0</v>
      </c>
    </row>
    <row r="457" spans="1:14" ht="21" customHeight="1">
      <c r="A457" s="75" t="s">
        <v>1999</v>
      </c>
      <c r="B457" s="75" t="s">
        <v>688</v>
      </c>
      <c r="C457" s="75">
        <v>12</v>
      </c>
      <c r="D457" s="75" t="s">
        <v>1592</v>
      </c>
      <c r="E457" s="75" t="s">
        <v>203</v>
      </c>
      <c r="F457" s="75" t="s">
        <v>25</v>
      </c>
      <c r="G457" s="75" t="s">
        <v>1593</v>
      </c>
      <c r="H457" s="75">
        <v>6</v>
      </c>
      <c r="I457" s="76">
        <v>45823</v>
      </c>
      <c r="J457" s="76">
        <v>45817</v>
      </c>
      <c r="K457" s="76">
        <v>45824</v>
      </c>
      <c r="L457" s="75" t="s">
        <v>2650</v>
      </c>
      <c r="N457" s="75">
        <v>0</v>
      </c>
    </row>
    <row r="458" spans="1:14" ht="21" customHeight="1">
      <c r="A458" s="75" t="s">
        <v>2000</v>
      </c>
      <c r="B458" s="75" t="s">
        <v>688</v>
      </c>
      <c r="C458" s="75">
        <v>13</v>
      </c>
      <c r="D458" s="75" t="s">
        <v>1592</v>
      </c>
      <c r="E458" s="75" t="s">
        <v>203</v>
      </c>
      <c r="F458" s="75" t="s">
        <v>25</v>
      </c>
      <c r="G458" s="75" t="s">
        <v>1593</v>
      </c>
      <c r="H458" s="75">
        <v>6</v>
      </c>
      <c r="I458" s="76">
        <v>45823</v>
      </c>
      <c r="J458" s="76">
        <v>45817</v>
      </c>
      <c r="K458" s="76">
        <v>45824</v>
      </c>
      <c r="L458" s="75" t="s">
        <v>2650</v>
      </c>
      <c r="N458" s="75">
        <v>0</v>
      </c>
    </row>
    <row r="459" spans="1:14" ht="21" customHeight="1">
      <c r="A459" s="75" t="s">
        <v>2001</v>
      </c>
      <c r="B459" s="75" t="s">
        <v>688</v>
      </c>
      <c r="C459" s="75">
        <v>14</v>
      </c>
      <c r="D459" s="75" t="s">
        <v>1592</v>
      </c>
      <c r="E459" s="75" t="s">
        <v>203</v>
      </c>
      <c r="F459" s="75" t="s">
        <v>25</v>
      </c>
      <c r="G459" s="75" t="s">
        <v>1593</v>
      </c>
      <c r="H459" s="75">
        <v>6</v>
      </c>
      <c r="I459" s="76">
        <v>45823</v>
      </c>
      <c r="J459" s="76">
        <v>45817</v>
      </c>
      <c r="K459" s="76">
        <v>45824</v>
      </c>
      <c r="L459" s="75" t="s">
        <v>2650</v>
      </c>
      <c r="N459" s="75">
        <v>0</v>
      </c>
    </row>
    <row r="460" spans="1:14" ht="21" customHeight="1">
      <c r="A460" s="75" t="s">
        <v>2002</v>
      </c>
      <c r="B460" s="75" t="s">
        <v>688</v>
      </c>
      <c r="C460" s="75">
        <v>15</v>
      </c>
      <c r="D460" s="75" t="s">
        <v>1592</v>
      </c>
      <c r="E460" s="75" t="s">
        <v>203</v>
      </c>
      <c r="F460" s="75" t="s">
        <v>25</v>
      </c>
      <c r="G460" s="75" t="s">
        <v>1593</v>
      </c>
      <c r="H460" s="75">
        <v>6</v>
      </c>
      <c r="I460" s="76">
        <v>45823</v>
      </c>
      <c r="J460" s="76">
        <v>45817</v>
      </c>
      <c r="K460" s="76">
        <v>45824</v>
      </c>
      <c r="L460" s="75" t="s">
        <v>2650</v>
      </c>
      <c r="N460" s="75">
        <v>0</v>
      </c>
    </row>
    <row r="461" spans="1:14" ht="21" customHeight="1">
      <c r="A461" s="75" t="s">
        <v>2003</v>
      </c>
      <c r="B461" s="75" t="s">
        <v>688</v>
      </c>
      <c r="C461" s="75">
        <v>16</v>
      </c>
      <c r="D461" s="75" t="s">
        <v>1592</v>
      </c>
      <c r="E461" s="75" t="s">
        <v>203</v>
      </c>
      <c r="F461" s="75" t="s">
        <v>25</v>
      </c>
      <c r="G461" s="75" t="s">
        <v>1593</v>
      </c>
      <c r="H461" s="75">
        <v>6</v>
      </c>
      <c r="I461" s="76">
        <v>45823</v>
      </c>
      <c r="J461" s="76">
        <v>45817</v>
      </c>
      <c r="K461" s="76">
        <v>45824</v>
      </c>
      <c r="L461" s="75" t="s">
        <v>2650</v>
      </c>
      <c r="N461" s="75">
        <v>0</v>
      </c>
    </row>
    <row r="462" spans="1:14" ht="21" customHeight="1">
      <c r="A462" s="75" t="s">
        <v>2004</v>
      </c>
      <c r="B462" s="75" t="s">
        <v>688</v>
      </c>
      <c r="C462" s="75">
        <v>17</v>
      </c>
      <c r="D462" s="75" t="s">
        <v>1592</v>
      </c>
      <c r="E462" s="75" t="s">
        <v>203</v>
      </c>
      <c r="F462" s="75" t="s">
        <v>25</v>
      </c>
      <c r="G462" s="75" t="s">
        <v>1593</v>
      </c>
      <c r="H462" s="75">
        <v>6</v>
      </c>
      <c r="I462" s="76">
        <v>45823</v>
      </c>
      <c r="J462" s="76">
        <v>45817</v>
      </c>
      <c r="K462" s="76">
        <v>45824</v>
      </c>
      <c r="L462" s="75" t="s">
        <v>2650</v>
      </c>
      <c r="N462" s="75">
        <v>0</v>
      </c>
    </row>
    <row r="463" spans="1:14" ht="21" customHeight="1">
      <c r="A463" s="75" t="s">
        <v>2005</v>
      </c>
      <c r="B463" s="75" t="s">
        <v>688</v>
      </c>
      <c r="C463" s="75">
        <v>18</v>
      </c>
      <c r="D463" s="75" t="s">
        <v>1592</v>
      </c>
      <c r="E463" s="75" t="s">
        <v>203</v>
      </c>
      <c r="F463" s="75" t="s">
        <v>25</v>
      </c>
      <c r="G463" s="75" t="s">
        <v>1593</v>
      </c>
      <c r="H463" s="75">
        <v>6</v>
      </c>
      <c r="I463" s="76">
        <v>45823</v>
      </c>
      <c r="J463" s="76">
        <v>45817</v>
      </c>
      <c r="K463" s="76">
        <v>45824</v>
      </c>
      <c r="L463" s="75" t="s">
        <v>2650</v>
      </c>
      <c r="N463" s="75">
        <v>0</v>
      </c>
    </row>
    <row r="464" spans="1:14" ht="21" customHeight="1">
      <c r="A464" s="75" t="s">
        <v>2737</v>
      </c>
      <c r="B464" s="75" t="s">
        <v>688</v>
      </c>
      <c r="C464" s="75">
        <v>19</v>
      </c>
      <c r="D464" s="75" t="s">
        <v>1592</v>
      </c>
      <c r="E464" s="75" t="s">
        <v>203</v>
      </c>
      <c r="F464" s="75" t="s">
        <v>25</v>
      </c>
      <c r="G464" s="75" t="s">
        <v>1593</v>
      </c>
      <c r="H464" s="75">
        <v>6</v>
      </c>
      <c r="I464" s="76">
        <v>45823</v>
      </c>
      <c r="J464" s="76">
        <v>45817</v>
      </c>
      <c r="K464" s="76">
        <v>45824</v>
      </c>
      <c r="L464" s="75" t="s">
        <v>2650</v>
      </c>
      <c r="N464" s="75">
        <v>0</v>
      </c>
    </row>
    <row r="465" spans="1:14" ht="21" customHeight="1">
      <c r="A465" s="75" t="s">
        <v>2738</v>
      </c>
      <c r="B465" s="75" t="s">
        <v>688</v>
      </c>
      <c r="C465" s="75">
        <v>20</v>
      </c>
      <c r="D465" s="75" t="s">
        <v>1592</v>
      </c>
      <c r="E465" s="75" t="s">
        <v>203</v>
      </c>
      <c r="F465" s="75" t="s">
        <v>25</v>
      </c>
      <c r="G465" s="75" t="s">
        <v>1593</v>
      </c>
      <c r="H465" s="75">
        <v>6</v>
      </c>
      <c r="I465" s="76">
        <v>45823</v>
      </c>
      <c r="J465" s="76">
        <v>45817</v>
      </c>
      <c r="K465" s="76">
        <v>45824</v>
      </c>
      <c r="L465" s="75" t="s">
        <v>2650</v>
      </c>
      <c r="N465" s="75">
        <v>0</v>
      </c>
    </row>
    <row r="466" spans="1:14" ht="21" customHeight="1">
      <c r="A466" s="75" t="s">
        <v>2739</v>
      </c>
      <c r="B466" s="75" t="s">
        <v>688</v>
      </c>
      <c r="C466" s="75">
        <v>21</v>
      </c>
      <c r="D466" s="75" t="s">
        <v>1592</v>
      </c>
      <c r="E466" s="75" t="s">
        <v>203</v>
      </c>
      <c r="F466" s="75" t="s">
        <v>25</v>
      </c>
      <c r="G466" s="75" t="s">
        <v>1593</v>
      </c>
      <c r="H466" s="75">
        <v>6</v>
      </c>
      <c r="I466" s="76">
        <v>45823</v>
      </c>
      <c r="J466" s="76">
        <v>45817</v>
      </c>
      <c r="K466" s="76">
        <v>45824</v>
      </c>
      <c r="L466" s="75" t="s">
        <v>2650</v>
      </c>
      <c r="N466" s="75">
        <v>0</v>
      </c>
    </row>
    <row r="467" spans="1:14" ht="21" customHeight="1">
      <c r="A467" s="75" t="s">
        <v>2006</v>
      </c>
      <c r="B467" s="75" t="s">
        <v>692</v>
      </c>
      <c r="C467" s="75">
        <v>1</v>
      </c>
      <c r="D467" s="75" t="s">
        <v>1592</v>
      </c>
      <c r="E467" s="75" t="s">
        <v>203</v>
      </c>
      <c r="F467" s="75" t="s">
        <v>25</v>
      </c>
      <c r="G467" s="75" t="s">
        <v>1593</v>
      </c>
      <c r="H467" s="75">
        <v>6</v>
      </c>
      <c r="I467" s="76">
        <v>45823</v>
      </c>
      <c r="J467" s="76">
        <v>45817</v>
      </c>
      <c r="K467" s="76">
        <v>45824</v>
      </c>
      <c r="L467" s="75" t="s">
        <v>2650</v>
      </c>
      <c r="N467" s="75">
        <v>0</v>
      </c>
    </row>
    <row r="468" spans="1:14" ht="21" customHeight="1">
      <c r="A468" s="75" t="s">
        <v>2008</v>
      </c>
      <c r="B468" s="75" t="s">
        <v>692</v>
      </c>
      <c r="C468" s="75">
        <v>2</v>
      </c>
      <c r="D468" s="75" t="s">
        <v>1592</v>
      </c>
      <c r="E468" s="75" t="s">
        <v>203</v>
      </c>
      <c r="F468" s="75" t="s">
        <v>25</v>
      </c>
      <c r="G468" s="75" t="s">
        <v>1593</v>
      </c>
      <c r="H468" s="75">
        <v>6</v>
      </c>
      <c r="I468" s="76">
        <v>45823</v>
      </c>
      <c r="J468" s="76">
        <v>45817</v>
      </c>
      <c r="K468" s="76">
        <v>45824</v>
      </c>
      <c r="L468" s="75" t="s">
        <v>2650</v>
      </c>
      <c r="N468" s="75">
        <v>0</v>
      </c>
    </row>
    <row r="469" spans="1:14" ht="21" customHeight="1">
      <c r="A469" s="75" t="s">
        <v>2009</v>
      </c>
      <c r="B469" s="75" t="s">
        <v>692</v>
      </c>
      <c r="C469" s="75">
        <v>3</v>
      </c>
      <c r="D469" s="75" t="s">
        <v>1592</v>
      </c>
      <c r="E469" s="75" t="s">
        <v>203</v>
      </c>
      <c r="F469" s="75" t="s">
        <v>25</v>
      </c>
      <c r="G469" s="75" t="s">
        <v>1593</v>
      </c>
      <c r="H469" s="75">
        <v>6</v>
      </c>
      <c r="I469" s="76">
        <v>45823</v>
      </c>
      <c r="J469" s="76">
        <v>45817</v>
      </c>
      <c r="K469" s="76">
        <v>45824</v>
      </c>
      <c r="L469" s="75" t="s">
        <v>2650</v>
      </c>
      <c r="N469" s="75">
        <v>0</v>
      </c>
    </row>
    <row r="470" spans="1:14" ht="21" customHeight="1">
      <c r="A470" s="75" t="s">
        <v>2010</v>
      </c>
      <c r="B470" s="75" t="s">
        <v>692</v>
      </c>
      <c r="C470" s="75">
        <v>5</v>
      </c>
      <c r="D470" s="75" t="s">
        <v>1592</v>
      </c>
      <c r="E470" s="75" t="s">
        <v>203</v>
      </c>
      <c r="F470" s="75" t="s">
        <v>25</v>
      </c>
      <c r="G470" s="75" t="s">
        <v>1593</v>
      </c>
      <c r="H470" s="75">
        <v>6</v>
      </c>
      <c r="I470" s="76">
        <v>45823</v>
      </c>
      <c r="J470" s="76">
        <v>45817</v>
      </c>
      <c r="K470" s="76">
        <v>45824</v>
      </c>
      <c r="L470" s="75" t="s">
        <v>2650</v>
      </c>
      <c r="N470" s="75">
        <v>0</v>
      </c>
    </row>
    <row r="471" spans="1:14" ht="21" customHeight="1">
      <c r="A471" s="75" t="s">
        <v>2011</v>
      </c>
      <c r="B471" s="75" t="s">
        <v>692</v>
      </c>
      <c r="C471" s="75">
        <v>7</v>
      </c>
      <c r="D471" s="75" t="s">
        <v>1592</v>
      </c>
      <c r="E471" s="75" t="s">
        <v>203</v>
      </c>
      <c r="F471" s="75" t="s">
        <v>25</v>
      </c>
      <c r="G471" s="75" t="s">
        <v>1593</v>
      </c>
      <c r="H471" s="75">
        <v>6</v>
      </c>
      <c r="I471" s="76">
        <v>45823</v>
      </c>
      <c r="J471" s="76">
        <v>45817</v>
      </c>
      <c r="K471" s="76">
        <v>45824</v>
      </c>
      <c r="L471" s="75" t="s">
        <v>2650</v>
      </c>
      <c r="N471" s="75">
        <v>0</v>
      </c>
    </row>
    <row r="472" spans="1:14" ht="21" customHeight="1">
      <c r="A472" s="75" t="s">
        <v>2012</v>
      </c>
      <c r="B472" s="75" t="s">
        <v>692</v>
      </c>
      <c r="C472" s="75">
        <v>8</v>
      </c>
      <c r="D472" s="75" t="s">
        <v>1592</v>
      </c>
      <c r="E472" s="75" t="s">
        <v>203</v>
      </c>
      <c r="F472" s="75" t="s">
        <v>25</v>
      </c>
      <c r="G472" s="75" t="s">
        <v>1593</v>
      </c>
      <c r="H472" s="75">
        <v>6</v>
      </c>
      <c r="I472" s="76">
        <v>45823</v>
      </c>
      <c r="J472" s="76">
        <v>45817</v>
      </c>
      <c r="K472" s="76">
        <v>45824</v>
      </c>
      <c r="L472" s="75" t="s">
        <v>2650</v>
      </c>
      <c r="N472" s="75">
        <v>0</v>
      </c>
    </row>
    <row r="473" spans="1:14" ht="21" customHeight="1">
      <c r="A473" s="75" t="s">
        <v>2014</v>
      </c>
      <c r="B473" s="75" t="s">
        <v>692</v>
      </c>
      <c r="C473" s="75">
        <v>11</v>
      </c>
      <c r="D473" s="75" t="s">
        <v>1592</v>
      </c>
      <c r="E473" s="75" t="s">
        <v>203</v>
      </c>
      <c r="F473" s="75" t="s">
        <v>25</v>
      </c>
      <c r="G473" s="75" t="s">
        <v>1593</v>
      </c>
      <c r="H473" s="75">
        <v>6</v>
      </c>
      <c r="I473" s="76">
        <v>45823</v>
      </c>
      <c r="J473" s="76">
        <v>45817</v>
      </c>
      <c r="K473" s="76">
        <v>45824</v>
      </c>
      <c r="L473" s="75" t="s">
        <v>2650</v>
      </c>
      <c r="N473" s="75">
        <v>0</v>
      </c>
    </row>
    <row r="474" spans="1:14" ht="21" customHeight="1">
      <c r="A474" s="75" t="s">
        <v>2015</v>
      </c>
      <c r="B474" s="75" t="s">
        <v>692</v>
      </c>
      <c r="C474" s="75">
        <v>12</v>
      </c>
      <c r="D474" s="75" t="s">
        <v>1592</v>
      </c>
      <c r="E474" s="75" t="s">
        <v>203</v>
      </c>
      <c r="F474" s="75" t="s">
        <v>25</v>
      </c>
      <c r="G474" s="75" t="s">
        <v>1593</v>
      </c>
      <c r="H474" s="75">
        <v>6</v>
      </c>
      <c r="I474" s="76">
        <v>45823</v>
      </c>
      <c r="J474" s="76">
        <v>45817</v>
      </c>
      <c r="K474" s="76">
        <v>45824</v>
      </c>
      <c r="L474" s="75" t="s">
        <v>2650</v>
      </c>
      <c r="N474" s="75">
        <v>0</v>
      </c>
    </row>
    <row r="475" spans="1:14" ht="21" customHeight="1">
      <c r="A475" s="75" t="s">
        <v>2016</v>
      </c>
      <c r="B475" s="75" t="s">
        <v>692</v>
      </c>
      <c r="C475" s="75">
        <v>13</v>
      </c>
      <c r="D475" s="75" t="s">
        <v>1592</v>
      </c>
      <c r="E475" s="75" t="s">
        <v>203</v>
      </c>
      <c r="F475" s="75" t="s">
        <v>25</v>
      </c>
      <c r="G475" s="75" t="s">
        <v>1593</v>
      </c>
      <c r="H475" s="75">
        <v>6</v>
      </c>
      <c r="I475" s="76">
        <v>45823</v>
      </c>
      <c r="J475" s="76">
        <v>45817</v>
      </c>
      <c r="K475" s="76">
        <v>45824</v>
      </c>
      <c r="L475" s="75" t="s">
        <v>2650</v>
      </c>
      <c r="N475" s="75">
        <v>0</v>
      </c>
    </row>
    <row r="476" spans="1:14" ht="21" customHeight="1">
      <c r="A476" s="75" t="s">
        <v>2017</v>
      </c>
      <c r="B476" s="75" t="s">
        <v>692</v>
      </c>
      <c r="C476" s="75">
        <v>14</v>
      </c>
      <c r="D476" s="75" t="s">
        <v>1592</v>
      </c>
      <c r="E476" s="75" t="s">
        <v>203</v>
      </c>
      <c r="F476" s="75" t="s">
        <v>25</v>
      </c>
      <c r="G476" s="75" t="s">
        <v>1593</v>
      </c>
      <c r="H476" s="75">
        <v>6</v>
      </c>
      <c r="I476" s="76">
        <v>45823</v>
      </c>
      <c r="J476" s="76">
        <v>45817</v>
      </c>
      <c r="K476" s="76">
        <v>45824</v>
      </c>
      <c r="L476" s="75" t="s">
        <v>2650</v>
      </c>
      <c r="N476" s="75">
        <v>0</v>
      </c>
    </row>
    <row r="477" spans="1:14" ht="21" customHeight="1">
      <c r="A477" s="75" t="s">
        <v>2256</v>
      </c>
      <c r="B477" s="75" t="s">
        <v>695</v>
      </c>
      <c r="C477" s="75">
        <v>2</v>
      </c>
      <c r="D477" s="75" t="s">
        <v>1592</v>
      </c>
      <c r="E477" s="75" t="s">
        <v>696</v>
      </c>
      <c r="G477" s="75" t="s">
        <v>2245</v>
      </c>
      <c r="H477" s="75">
        <v>6</v>
      </c>
      <c r="I477" s="76">
        <v>45823</v>
      </c>
      <c r="J477" s="76">
        <v>45814</v>
      </c>
      <c r="K477" s="76">
        <v>45824</v>
      </c>
      <c r="L477" s="75" t="s">
        <v>2740</v>
      </c>
      <c r="N477" s="75">
        <v>0</v>
      </c>
    </row>
    <row r="478" spans="1:14" ht="21" customHeight="1">
      <c r="A478" s="75" t="s">
        <v>2257</v>
      </c>
      <c r="B478" s="75" t="s">
        <v>695</v>
      </c>
      <c r="C478" s="75">
        <v>3</v>
      </c>
      <c r="D478" s="75" t="s">
        <v>1592</v>
      </c>
      <c r="E478" s="75" t="s">
        <v>696</v>
      </c>
      <c r="G478" s="75" t="s">
        <v>1845</v>
      </c>
      <c r="H478" s="75">
        <v>6</v>
      </c>
      <c r="I478" s="76">
        <v>45823</v>
      </c>
      <c r="J478" s="76">
        <v>45814</v>
      </c>
      <c r="K478" s="76">
        <v>45824</v>
      </c>
      <c r="L478" s="75" t="s">
        <v>2740</v>
      </c>
      <c r="N478" s="75">
        <v>0</v>
      </c>
    </row>
    <row r="479" spans="1:14" ht="21" customHeight="1">
      <c r="A479" s="75" t="s">
        <v>2741</v>
      </c>
      <c r="B479" s="75" t="s">
        <v>695</v>
      </c>
      <c r="C479" s="75">
        <v>4</v>
      </c>
      <c r="D479" s="75" t="s">
        <v>1592</v>
      </c>
      <c r="E479" s="75" t="s">
        <v>696</v>
      </c>
      <c r="G479" s="75" t="s">
        <v>1695</v>
      </c>
      <c r="H479" s="75">
        <v>6</v>
      </c>
      <c r="I479" s="76">
        <v>45823</v>
      </c>
      <c r="J479" s="76">
        <v>45814</v>
      </c>
      <c r="K479" s="76">
        <v>45824</v>
      </c>
      <c r="L479" s="75" t="s">
        <v>2740</v>
      </c>
      <c r="N479" s="75">
        <v>0</v>
      </c>
    </row>
    <row r="480" spans="1:14" ht="21" customHeight="1">
      <c r="A480" s="75" t="s">
        <v>2742</v>
      </c>
      <c r="B480" s="75" t="s">
        <v>695</v>
      </c>
      <c r="C480" s="75">
        <v>5</v>
      </c>
      <c r="D480" s="75" t="s">
        <v>1592</v>
      </c>
      <c r="E480" s="75" t="s">
        <v>696</v>
      </c>
      <c r="G480" s="75" t="s">
        <v>1695</v>
      </c>
      <c r="H480" s="75">
        <v>6</v>
      </c>
      <c r="I480" s="76">
        <v>45823</v>
      </c>
      <c r="J480" s="76">
        <v>45814</v>
      </c>
      <c r="K480" s="76">
        <v>45824</v>
      </c>
      <c r="L480" s="75" t="s">
        <v>2740</v>
      </c>
      <c r="N480" s="75">
        <v>0</v>
      </c>
    </row>
    <row r="481" spans="1:14" ht="21" customHeight="1">
      <c r="A481" s="75" t="s">
        <v>2743</v>
      </c>
      <c r="B481" s="75" t="s">
        <v>695</v>
      </c>
      <c r="C481" s="75">
        <v>6</v>
      </c>
      <c r="D481" s="75" t="s">
        <v>1592</v>
      </c>
      <c r="E481" s="75" t="s">
        <v>696</v>
      </c>
      <c r="G481" s="75" t="s">
        <v>1695</v>
      </c>
      <c r="H481" s="75">
        <v>6</v>
      </c>
      <c r="I481" s="76">
        <v>45823</v>
      </c>
      <c r="J481" s="76">
        <v>45814</v>
      </c>
      <c r="K481" s="76">
        <v>45824</v>
      </c>
      <c r="L481" s="75" t="s">
        <v>2740</v>
      </c>
      <c r="N481" s="75">
        <v>0</v>
      </c>
    </row>
    <row r="482" spans="1:14" ht="21" customHeight="1">
      <c r="A482" s="75" t="s">
        <v>2744</v>
      </c>
      <c r="B482" s="75" t="s">
        <v>695</v>
      </c>
      <c r="C482" s="75">
        <v>7</v>
      </c>
      <c r="D482" s="75" t="s">
        <v>1592</v>
      </c>
      <c r="E482" s="75" t="s">
        <v>696</v>
      </c>
      <c r="G482" s="75" t="s">
        <v>1695</v>
      </c>
      <c r="H482" s="75">
        <v>6</v>
      </c>
      <c r="I482" s="76">
        <v>45823</v>
      </c>
      <c r="J482" s="76">
        <v>45814</v>
      </c>
      <c r="K482" s="76">
        <v>45824</v>
      </c>
      <c r="L482" s="75" t="s">
        <v>2740</v>
      </c>
      <c r="N482" s="75">
        <v>0</v>
      </c>
    </row>
    <row r="483" spans="1:14" ht="21" customHeight="1">
      <c r="A483" s="75" t="s">
        <v>2258</v>
      </c>
      <c r="B483" s="75" t="s">
        <v>695</v>
      </c>
      <c r="C483" s="75">
        <v>8</v>
      </c>
      <c r="D483" s="75" t="s">
        <v>1592</v>
      </c>
      <c r="E483" s="75" t="s">
        <v>696</v>
      </c>
      <c r="G483" s="75" t="s">
        <v>1695</v>
      </c>
      <c r="H483" s="75">
        <v>6</v>
      </c>
      <c r="I483" s="76">
        <v>45823</v>
      </c>
      <c r="J483" s="76">
        <v>45814</v>
      </c>
      <c r="K483" s="76">
        <v>45824</v>
      </c>
      <c r="L483" s="75" t="s">
        <v>2740</v>
      </c>
      <c r="N483" s="75">
        <v>0</v>
      </c>
    </row>
    <row r="484" spans="1:14" ht="21" customHeight="1">
      <c r="A484" s="75" t="s">
        <v>2018</v>
      </c>
      <c r="B484" s="75" t="s">
        <v>699</v>
      </c>
      <c r="C484" s="75">
        <v>1</v>
      </c>
      <c r="E484" s="75" t="s">
        <v>352</v>
      </c>
      <c r="F484" s="75" t="s">
        <v>25</v>
      </c>
      <c r="G484" s="75" t="s">
        <v>1593</v>
      </c>
      <c r="H484" s="75">
        <v>6</v>
      </c>
      <c r="I484" s="76">
        <v>45823</v>
      </c>
      <c r="J484" s="76">
        <v>45818</v>
      </c>
      <c r="K484" s="76">
        <v>45824</v>
      </c>
      <c r="L484" s="75" t="s">
        <v>2650</v>
      </c>
      <c r="N484" s="75">
        <v>0</v>
      </c>
    </row>
    <row r="485" spans="1:14" ht="21" customHeight="1">
      <c r="A485" s="75" t="s">
        <v>2019</v>
      </c>
      <c r="B485" s="75" t="s">
        <v>699</v>
      </c>
      <c r="C485" s="75">
        <v>2</v>
      </c>
      <c r="E485" s="75" t="s">
        <v>352</v>
      </c>
      <c r="F485" s="75" t="s">
        <v>25</v>
      </c>
      <c r="G485" s="75" t="s">
        <v>1593</v>
      </c>
      <c r="H485" s="75">
        <v>6</v>
      </c>
      <c r="I485" s="76">
        <v>45823</v>
      </c>
      <c r="J485" s="76">
        <v>45818</v>
      </c>
      <c r="K485" s="76">
        <v>45824</v>
      </c>
      <c r="L485" s="75" t="s">
        <v>2650</v>
      </c>
      <c r="N485" s="75">
        <v>0</v>
      </c>
    </row>
    <row r="486" spans="1:14" ht="21" customHeight="1">
      <c r="A486" s="75" t="s">
        <v>2020</v>
      </c>
      <c r="B486" s="75" t="s">
        <v>699</v>
      </c>
      <c r="C486" s="75">
        <v>3</v>
      </c>
      <c r="E486" s="75" t="s">
        <v>352</v>
      </c>
      <c r="F486" s="75" t="s">
        <v>25</v>
      </c>
      <c r="G486" s="75" t="s">
        <v>1593</v>
      </c>
      <c r="H486" s="75">
        <v>6</v>
      </c>
      <c r="I486" s="76">
        <v>45823</v>
      </c>
      <c r="J486" s="76">
        <v>45818</v>
      </c>
      <c r="K486" s="76">
        <v>45824</v>
      </c>
      <c r="L486" s="75" t="s">
        <v>2650</v>
      </c>
      <c r="N486" s="75">
        <v>0</v>
      </c>
    </row>
    <row r="487" spans="1:14" ht="21" customHeight="1">
      <c r="A487" s="75" t="s">
        <v>2021</v>
      </c>
      <c r="B487" s="75" t="s">
        <v>699</v>
      </c>
      <c r="C487" s="75">
        <v>4</v>
      </c>
      <c r="E487" s="75" t="s">
        <v>352</v>
      </c>
      <c r="F487" s="75" t="s">
        <v>25</v>
      </c>
      <c r="G487" s="75" t="s">
        <v>1593</v>
      </c>
      <c r="H487" s="75">
        <v>6</v>
      </c>
      <c r="I487" s="76">
        <v>45823</v>
      </c>
      <c r="J487" s="76">
        <v>45818</v>
      </c>
      <c r="K487" s="76">
        <v>45824</v>
      </c>
      <c r="L487" s="75" t="s">
        <v>2650</v>
      </c>
      <c r="N487" s="75">
        <v>0</v>
      </c>
    </row>
    <row r="488" spans="1:14" ht="21" customHeight="1">
      <c r="A488" s="75" t="s">
        <v>2022</v>
      </c>
      <c r="B488" s="75" t="s">
        <v>699</v>
      </c>
      <c r="C488" s="75">
        <v>5</v>
      </c>
      <c r="E488" s="75" t="s">
        <v>352</v>
      </c>
      <c r="F488" s="75" t="s">
        <v>25</v>
      </c>
      <c r="G488" s="75" t="s">
        <v>1593</v>
      </c>
      <c r="H488" s="75">
        <v>6</v>
      </c>
      <c r="I488" s="76">
        <v>45823</v>
      </c>
      <c r="J488" s="76">
        <v>45818</v>
      </c>
      <c r="K488" s="76">
        <v>45824</v>
      </c>
      <c r="L488" s="75" t="s">
        <v>2650</v>
      </c>
      <c r="N488" s="75">
        <v>0</v>
      </c>
    </row>
    <row r="489" spans="1:14" ht="21" customHeight="1">
      <c r="A489" s="75" t="s">
        <v>2023</v>
      </c>
      <c r="B489" s="75" t="s">
        <v>703</v>
      </c>
      <c r="C489" s="75">
        <v>1</v>
      </c>
      <c r="D489" s="75" t="s">
        <v>1592</v>
      </c>
      <c r="E489" s="75" t="s">
        <v>203</v>
      </c>
      <c r="F489" s="75" t="s">
        <v>25</v>
      </c>
      <c r="G489" s="75" t="s">
        <v>1593</v>
      </c>
      <c r="H489" s="75">
        <v>6</v>
      </c>
      <c r="I489" s="76">
        <v>45823</v>
      </c>
      <c r="J489" s="76">
        <v>45818</v>
      </c>
      <c r="K489" s="76">
        <v>45824</v>
      </c>
      <c r="L489" s="75" t="s">
        <v>2650</v>
      </c>
      <c r="N489" s="75">
        <v>0</v>
      </c>
    </row>
    <row r="490" spans="1:14" ht="21" customHeight="1">
      <c r="A490" s="75" t="s">
        <v>1728</v>
      </c>
      <c r="B490" s="75" t="s">
        <v>703</v>
      </c>
      <c r="C490" s="75">
        <v>2</v>
      </c>
      <c r="D490" s="75" t="s">
        <v>1592</v>
      </c>
      <c r="E490" s="75" t="s">
        <v>203</v>
      </c>
      <c r="F490" s="75" t="s">
        <v>25</v>
      </c>
      <c r="G490" s="75" t="s">
        <v>1593</v>
      </c>
      <c r="H490" s="75">
        <v>6</v>
      </c>
      <c r="I490" s="76">
        <v>45823</v>
      </c>
      <c r="J490" s="76">
        <v>45818</v>
      </c>
      <c r="K490" s="76">
        <v>45824</v>
      </c>
      <c r="L490" s="75" t="s">
        <v>2650</v>
      </c>
      <c r="N490" s="75">
        <v>0</v>
      </c>
    </row>
    <row r="491" spans="1:14" ht="21" customHeight="1">
      <c r="A491" s="75" t="s">
        <v>2024</v>
      </c>
      <c r="B491" s="75" t="s">
        <v>703</v>
      </c>
      <c r="C491" s="75">
        <v>4</v>
      </c>
      <c r="D491" s="75" t="s">
        <v>1592</v>
      </c>
      <c r="E491" s="75" t="s">
        <v>203</v>
      </c>
      <c r="F491" s="75" t="s">
        <v>25</v>
      </c>
      <c r="G491" s="75" t="s">
        <v>1593</v>
      </c>
      <c r="H491" s="75">
        <v>6</v>
      </c>
      <c r="I491" s="76">
        <v>45823</v>
      </c>
      <c r="J491" s="76">
        <v>45818</v>
      </c>
      <c r="K491" s="76">
        <v>45824</v>
      </c>
      <c r="L491" s="75" t="s">
        <v>2650</v>
      </c>
      <c r="N491" s="75">
        <v>0</v>
      </c>
    </row>
    <row r="492" spans="1:14" ht="21" customHeight="1">
      <c r="A492" s="75" t="s">
        <v>1730</v>
      </c>
      <c r="B492" s="75" t="s">
        <v>703</v>
      </c>
      <c r="C492" s="75">
        <v>7</v>
      </c>
      <c r="D492" s="75" t="s">
        <v>1592</v>
      </c>
      <c r="E492" s="75" t="s">
        <v>203</v>
      </c>
      <c r="F492" s="75" t="s">
        <v>25</v>
      </c>
      <c r="G492" s="75" t="s">
        <v>1593</v>
      </c>
      <c r="H492" s="75">
        <v>6</v>
      </c>
      <c r="I492" s="76">
        <v>45823</v>
      </c>
      <c r="J492" s="76">
        <v>45818</v>
      </c>
      <c r="K492" s="76">
        <v>45824</v>
      </c>
      <c r="L492" s="75" t="s">
        <v>2650</v>
      </c>
      <c r="N492" s="75">
        <v>0</v>
      </c>
    </row>
    <row r="493" spans="1:14" ht="21" customHeight="1">
      <c r="A493" s="75" t="s">
        <v>2745</v>
      </c>
      <c r="B493" s="75" t="s">
        <v>703</v>
      </c>
      <c r="C493" s="75">
        <v>8</v>
      </c>
      <c r="D493" s="75" t="s">
        <v>1592</v>
      </c>
      <c r="E493" s="75" t="s">
        <v>203</v>
      </c>
      <c r="F493" s="75" t="s">
        <v>25</v>
      </c>
      <c r="G493" s="75" t="s">
        <v>1593</v>
      </c>
      <c r="H493" s="75">
        <v>6</v>
      </c>
      <c r="I493" s="76">
        <v>45823</v>
      </c>
      <c r="J493" s="76">
        <v>45818</v>
      </c>
      <c r="K493" s="76">
        <v>45824</v>
      </c>
      <c r="L493" s="75" t="s">
        <v>2650</v>
      </c>
      <c r="N493" s="75">
        <v>0</v>
      </c>
    </row>
    <row r="494" spans="1:14" ht="21" customHeight="1">
      <c r="A494" s="75" t="s">
        <v>2746</v>
      </c>
      <c r="B494" s="75" t="s">
        <v>703</v>
      </c>
      <c r="C494" s="75">
        <v>9</v>
      </c>
      <c r="D494" s="75" t="s">
        <v>1592</v>
      </c>
      <c r="E494" s="75" t="s">
        <v>203</v>
      </c>
      <c r="F494" s="75" t="s">
        <v>25</v>
      </c>
      <c r="G494" s="75" t="s">
        <v>1593</v>
      </c>
      <c r="H494" s="75">
        <v>6</v>
      </c>
      <c r="I494" s="76">
        <v>45823</v>
      </c>
      <c r="J494" s="76">
        <v>45818</v>
      </c>
      <c r="K494" s="76">
        <v>45824</v>
      </c>
      <c r="L494" s="75" t="s">
        <v>2650</v>
      </c>
      <c r="N494" s="75">
        <v>0</v>
      </c>
    </row>
    <row r="495" spans="1:14" ht="21" customHeight="1">
      <c r="A495" s="75" t="s">
        <v>2747</v>
      </c>
      <c r="B495" s="75" t="s">
        <v>703</v>
      </c>
      <c r="C495" s="75">
        <v>10</v>
      </c>
      <c r="D495" s="75" t="s">
        <v>1592</v>
      </c>
      <c r="E495" s="75" t="s">
        <v>203</v>
      </c>
      <c r="F495" s="75" t="s">
        <v>25</v>
      </c>
      <c r="G495" s="75" t="s">
        <v>1593</v>
      </c>
      <c r="H495" s="75">
        <v>6</v>
      </c>
      <c r="I495" s="76">
        <v>45823</v>
      </c>
      <c r="J495" s="76">
        <v>45818</v>
      </c>
      <c r="K495" s="76">
        <v>45824</v>
      </c>
      <c r="L495" s="75" t="s">
        <v>2650</v>
      </c>
      <c r="N495" s="75">
        <v>0</v>
      </c>
    </row>
    <row r="496" spans="1:14" ht="21" customHeight="1">
      <c r="A496" s="75" t="s">
        <v>2748</v>
      </c>
      <c r="B496" s="75" t="s">
        <v>703</v>
      </c>
      <c r="C496" s="75">
        <v>11</v>
      </c>
      <c r="D496" s="75" t="s">
        <v>1592</v>
      </c>
      <c r="E496" s="75" t="s">
        <v>203</v>
      </c>
      <c r="F496" s="75" t="s">
        <v>25</v>
      </c>
      <c r="G496" s="75" t="s">
        <v>1593</v>
      </c>
      <c r="H496" s="75">
        <v>6</v>
      </c>
      <c r="I496" s="76">
        <v>45823</v>
      </c>
      <c r="J496" s="76">
        <v>45818</v>
      </c>
      <c r="K496" s="76">
        <v>45824</v>
      </c>
      <c r="L496" s="75" t="s">
        <v>2650</v>
      </c>
      <c r="N496" s="75">
        <v>0</v>
      </c>
    </row>
    <row r="497" spans="1:14" ht="21" customHeight="1">
      <c r="A497" s="75" t="s">
        <v>2749</v>
      </c>
      <c r="B497" s="75" t="s">
        <v>703</v>
      </c>
      <c r="C497" s="75">
        <v>12</v>
      </c>
      <c r="D497" s="75" t="s">
        <v>1592</v>
      </c>
      <c r="E497" s="75" t="s">
        <v>203</v>
      </c>
      <c r="F497" s="75" t="s">
        <v>25</v>
      </c>
      <c r="G497" s="75" t="s">
        <v>1593</v>
      </c>
      <c r="H497" s="75">
        <v>6</v>
      </c>
      <c r="I497" s="76">
        <v>45823</v>
      </c>
      <c r="J497" s="76">
        <v>45818</v>
      </c>
      <c r="K497" s="76">
        <v>45824</v>
      </c>
      <c r="L497" s="75" t="s">
        <v>2650</v>
      </c>
      <c r="N497" s="75">
        <v>0</v>
      </c>
    </row>
    <row r="498" spans="1:14" ht="21" customHeight="1">
      <c r="A498" s="75" t="s">
        <v>2750</v>
      </c>
      <c r="B498" s="75" t="s">
        <v>703</v>
      </c>
      <c r="C498" s="75">
        <v>13</v>
      </c>
      <c r="D498" s="75" t="s">
        <v>1592</v>
      </c>
      <c r="E498" s="75" t="s">
        <v>203</v>
      </c>
      <c r="F498" s="75" t="s">
        <v>25</v>
      </c>
      <c r="G498" s="75" t="s">
        <v>1593</v>
      </c>
      <c r="H498" s="75">
        <v>6</v>
      </c>
      <c r="I498" s="76">
        <v>45823</v>
      </c>
      <c r="J498" s="76">
        <v>45818</v>
      </c>
      <c r="K498" s="76">
        <v>45824</v>
      </c>
      <c r="L498" s="75" t="s">
        <v>2650</v>
      </c>
      <c r="N498" s="75">
        <v>0</v>
      </c>
    </row>
    <row r="499" spans="1:14" ht="21" customHeight="1">
      <c r="A499" s="75" t="s">
        <v>2751</v>
      </c>
      <c r="B499" s="75" t="s">
        <v>706</v>
      </c>
      <c r="C499" s="75">
        <v>1</v>
      </c>
      <c r="D499" s="75" t="s">
        <v>1592</v>
      </c>
      <c r="E499" s="75" t="s">
        <v>203</v>
      </c>
      <c r="F499" s="75" t="s">
        <v>25</v>
      </c>
      <c r="G499" s="75" t="s">
        <v>1593</v>
      </c>
      <c r="H499" s="75">
        <v>6</v>
      </c>
      <c r="I499" s="76">
        <v>45823</v>
      </c>
      <c r="J499" s="76">
        <v>45818</v>
      </c>
      <c r="K499" s="76">
        <v>45824</v>
      </c>
      <c r="L499" s="75" t="s">
        <v>2650</v>
      </c>
      <c r="N499" s="75">
        <v>0</v>
      </c>
    </row>
    <row r="500" spans="1:14" ht="21" customHeight="1">
      <c r="A500" s="75" t="s">
        <v>2752</v>
      </c>
      <c r="B500" s="75" t="s">
        <v>706</v>
      </c>
      <c r="C500" s="75">
        <v>2</v>
      </c>
      <c r="D500" s="75" t="s">
        <v>1592</v>
      </c>
      <c r="E500" s="75" t="s">
        <v>203</v>
      </c>
      <c r="F500" s="75" t="s">
        <v>25</v>
      </c>
      <c r="G500" s="75" t="s">
        <v>1593</v>
      </c>
      <c r="H500" s="75">
        <v>6</v>
      </c>
      <c r="I500" s="76">
        <v>45823</v>
      </c>
      <c r="J500" s="76">
        <v>45818</v>
      </c>
      <c r="K500" s="76">
        <v>45824</v>
      </c>
      <c r="L500" s="75" t="s">
        <v>2650</v>
      </c>
      <c r="N500" s="75">
        <v>0</v>
      </c>
    </row>
    <row r="501" spans="1:14" ht="21" customHeight="1">
      <c r="A501" s="75" t="s">
        <v>2753</v>
      </c>
      <c r="B501" s="75" t="s">
        <v>706</v>
      </c>
      <c r="C501" s="75">
        <v>3</v>
      </c>
      <c r="D501" s="75" t="s">
        <v>1592</v>
      </c>
      <c r="E501" s="75" t="s">
        <v>203</v>
      </c>
      <c r="F501" s="75" t="s">
        <v>25</v>
      </c>
      <c r="G501" s="75" t="s">
        <v>1593</v>
      </c>
      <c r="H501" s="75">
        <v>6</v>
      </c>
      <c r="I501" s="76">
        <v>45823</v>
      </c>
      <c r="J501" s="76">
        <v>45818</v>
      </c>
      <c r="K501" s="76">
        <v>45824</v>
      </c>
      <c r="L501" s="75" t="s">
        <v>2650</v>
      </c>
      <c r="N501" s="75">
        <v>0</v>
      </c>
    </row>
    <row r="502" spans="1:14" ht="21" customHeight="1">
      <c r="A502" s="75" t="s">
        <v>2754</v>
      </c>
      <c r="B502" s="75" t="s">
        <v>706</v>
      </c>
      <c r="C502" s="75">
        <v>4</v>
      </c>
      <c r="D502" s="75" t="s">
        <v>1592</v>
      </c>
      <c r="E502" s="75" t="s">
        <v>203</v>
      </c>
      <c r="F502" s="75" t="s">
        <v>25</v>
      </c>
      <c r="G502" s="75" t="s">
        <v>1593</v>
      </c>
      <c r="H502" s="75">
        <v>6</v>
      </c>
      <c r="I502" s="76">
        <v>45823</v>
      </c>
      <c r="J502" s="76">
        <v>45818</v>
      </c>
      <c r="K502" s="76">
        <v>45824</v>
      </c>
      <c r="L502" s="75" t="s">
        <v>2650</v>
      </c>
      <c r="N502" s="75">
        <v>0</v>
      </c>
    </row>
    <row r="503" spans="1:14" ht="21" customHeight="1">
      <c r="A503" s="75" t="s">
        <v>2755</v>
      </c>
      <c r="B503" s="75" t="s">
        <v>706</v>
      </c>
      <c r="C503" s="75">
        <v>5</v>
      </c>
      <c r="D503" s="75" t="s">
        <v>1592</v>
      </c>
      <c r="E503" s="75" t="s">
        <v>203</v>
      </c>
      <c r="F503" s="75" t="s">
        <v>25</v>
      </c>
      <c r="G503" s="75" t="s">
        <v>1593</v>
      </c>
      <c r="H503" s="75">
        <v>6</v>
      </c>
      <c r="I503" s="76">
        <v>45823</v>
      </c>
      <c r="J503" s="76">
        <v>45818</v>
      </c>
      <c r="K503" s="76">
        <v>45824</v>
      </c>
      <c r="L503" s="75" t="s">
        <v>2650</v>
      </c>
      <c r="N503" s="75">
        <v>0</v>
      </c>
    </row>
    <row r="504" spans="1:14" ht="21" customHeight="1">
      <c r="A504" s="75" t="s">
        <v>2756</v>
      </c>
      <c r="B504" s="75" t="s">
        <v>706</v>
      </c>
      <c r="C504" s="75">
        <v>6</v>
      </c>
      <c r="D504" s="75" t="s">
        <v>1592</v>
      </c>
      <c r="E504" s="75" t="s">
        <v>203</v>
      </c>
      <c r="F504" s="75" t="s">
        <v>25</v>
      </c>
      <c r="G504" s="75" t="s">
        <v>1593</v>
      </c>
      <c r="H504" s="75">
        <v>6</v>
      </c>
      <c r="I504" s="76">
        <v>45823</v>
      </c>
      <c r="J504" s="76">
        <v>45818</v>
      </c>
      <c r="K504" s="76">
        <v>45824</v>
      </c>
      <c r="L504" s="75" t="s">
        <v>2650</v>
      </c>
      <c r="N504" s="75">
        <v>0</v>
      </c>
    </row>
    <row r="505" spans="1:14" ht="21" customHeight="1">
      <c r="A505" s="75" t="s">
        <v>2757</v>
      </c>
      <c r="B505" s="75" t="s">
        <v>706</v>
      </c>
      <c r="C505" s="75">
        <v>7</v>
      </c>
      <c r="D505" s="75" t="s">
        <v>1592</v>
      </c>
      <c r="E505" s="75" t="s">
        <v>203</v>
      </c>
      <c r="F505" s="75" t="s">
        <v>25</v>
      </c>
      <c r="G505" s="75" t="s">
        <v>1593</v>
      </c>
      <c r="H505" s="75">
        <v>6</v>
      </c>
      <c r="I505" s="76">
        <v>45823</v>
      </c>
      <c r="J505" s="76">
        <v>45818</v>
      </c>
      <c r="K505" s="76">
        <v>45824</v>
      </c>
      <c r="L505" s="75" t="s">
        <v>2650</v>
      </c>
      <c r="N505" s="75">
        <v>0</v>
      </c>
    </row>
    <row r="506" spans="1:14" ht="21" customHeight="1">
      <c r="A506" s="75" t="s">
        <v>2758</v>
      </c>
      <c r="B506" s="75" t="s">
        <v>706</v>
      </c>
      <c r="C506" s="75">
        <v>8</v>
      </c>
      <c r="D506" s="75" t="s">
        <v>1592</v>
      </c>
      <c r="E506" s="75" t="s">
        <v>203</v>
      </c>
      <c r="F506" s="75" t="s">
        <v>25</v>
      </c>
      <c r="G506" s="75" t="s">
        <v>1593</v>
      </c>
      <c r="H506" s="75">
        <v>6</v>
      </c>
      <c r="I506" s="76">
        <v>45823</v>
      </c>
      <c r="J506" s="76">
        <v>45818</v>
      </c>
      <c r="K506" s="76">
        <v>45824</v>
      </c>
      <c r="L506" s="75" t="s">
        <v>2650</v>
      </c>
      <c r="N506" s="75">
        <v>0</v>
      </c>
    </row>
    <row r="507" spans="1:14" ht="21" customHeight="1">
      <c r="A507" s="75" t="s">
        <v>2759</v>
      </c>
      <c r="B507" s="75" t="s">
        <v>706</v>
      </c>
      <c r="C507" s="75">
        <v>9</v>
      </c>
      <c r="D507" s="75" t="s">
        <v>1592</v>
      </c>
      <c r="E507" s="75" t="s">
        <v>203</v>
      </c>
      <c r="F507" s="75" t="s">
        <v>25</v>
      </c>
      <c r="G507" s="75" t="s">
        <v>1593</v>
      </c>
      <c r="H507" s="75">
        <v>6</v>
      </c>
      <c r="I507" s="76">
        <v>45823</v>
      </c>
      <c r="J507" s="76">
        <v>45818</v>
      </c>
      <c r="K507" s="76">
        <v>45824</v>
      </c>
      <c r="L507" s="75" t="s">
        <v>2650</v>
      </c>
      <c r="N507" s="75">
        <v>0</v>
      </c>
    </row>
    <row r="508" spans="1:14" ht="21" customHeight="1">
      <c r="A508" s="75" t="s">
        <v>2760</v>
      </c>
      <c r="B508" s="75" t="s">
        <v>706</v>
      </c>
      <c r="C508" s="75">
        <v>10</v>
      </c>
      <c r="D508" s="75" t="s">
        <v>1592</v>
      </c>
      <c r="E508" s="75" t="s">
        <v>203</v>
      </c>
      <c r="F508" s="75" t="s">
        <v>25</v>
      </c>
      <c r="G508" s="75" t="s">
        <v>1593</v>
      </c>
      <c r="H508" s="75">
        <v>6</v>
      </c>
      <c r="I508" s="76">
        <v>45823</v>
      </c>
      <c r="J508" s="76">
        <v>45818</v>
      </c>
      <c r="K508" s="76">
        <v>45824</v>
      </c>
      <c r="L508" s="75" t="s">
        <v>2650</v>
      </c>
      <c r="N508" s="75">
        <v>0</v>
      </c>
    </row>
    <row r="509" spans="1:14" ht="21" customHeight="1">
      <c r="A509" s="75" t="s">
        <v>2761</v>
      </c>
      <c r="B509" s="75" t="s">
        <v>706</v>
      </c>
      <c r="C509" s="75">
        <v>11</v>
      </c>
      <c r="D509" s="75" t="s">
        <v>1592</v>
      </c>
      <c r="E509" s="75" t="s">
        <v>203</v>
      </c>
      <c r="F509" s="75" t="s">
        <v>25</v>
      </c>
      <c r="G509" s="75" t="s">
        <v>1593</v>
      </c>
      <c r="H509" s="75">
        <v>6</v>
      </c>
      <c r="I509" s="76">
        <v>45823</v>
      </c>
      <c r="J509" s="76">
        <v>45818</v>
      </c>
      <c r="K509" s="76">
        <v>45824</v>
      </c>
      <c r="L509" s="75" t="s">
        <v>2650</v>
      </c>
      <c r="N509" s="75">
        <v>0</v>
      </c>
    </row>
    <row r="510" spans="1:14" ht="21" customHeight="1">
      <c r="A510" s="75" t="s">
        <v>2762</v>
      </c>
      <c r="B510" s="75" t="s">
        <v>706</v>
      </c>
      <c r="C510" s="75">
        <v>12</v>
      </c>
      <c r="D510" s="75" t="s">
        <v>1592</v>
      </c>
      <c r="E510" s="75" t="s">
        <v>203</v>
      </c>
      <c r="F510" s="75" t="s">
        <v>25</v>
      </c>
      <c r="G510" s="75" t="s">
        <v>1593</v>
      </c>
      <c r="H510" s="75">
        <v>6</v>
      </c>
      <c r="I510" s="76">
        <v>45823</v>
      </c>
      <c r="J510" s="76">
        <v>45818</v>
      </c>
      <c r="K510" s="76">
        <v>45824</v>
      </c>
      <c r="L510" s="75" t="s">
        <v>2650</v>
      </c>
      <c r="N510" s="75">
        <v>0</v>
      </c>
    </row>
    <row r="511" spans="1:14" ht="21" customHeight="1">
      <c r="A511" s="75" t="s">
        <v>2025</v>
      </c>
      <c r="B511" s="75" t="s">
        <v>707</v>
      </c>
      <c r="C511" s="75">
        <v>1</v>
      </c>
      <c r="D511" s="75" t="s">
        <v>1592</v>
      </c>
      <c r="E511" s="75" t="s">
        <v>203</v>
      </c>
      <c r="F511" s="75" t="s">
        <v>25</v>
      </c>
      <c r="G511" s="75" t="s">
        <v>1593</v>
      </c>
      <c r="H511" s="75">
        <v>6</v>
      </c>
      <c r="I511" s="76">
        <v>45823</v>
      </c>
      <c r="J511" s="76">
        <v>45818</v>
      </c>
      <c r="K511" s="76">
        <v>45824</v>
      </c>
      <c r="L511" s="75" t="s">
        <v>2650</v>
      </c>
      <c r="N511" s="75">
        <v>0</v>
      </c>
    </row>
    <row r="512" spans="1:14" ht="21" customHeight="1">
      <c r="A512" s="75" t="s">
        <v>1731</v>
      </c>
      <c r="B512" s="75" t="s">
        <v>707</v>
      </c>
      <c r="C512" s="75">
        <v>2</v>
      </c>
      <c r="D512" s="75" t="s">
        <v>1592</v>
      </c>
      <c r="E512" s="75" t="s">
        <v>203</v>
      </c>
      <c r="F512" s="75" t="s">
        <v>25</v>
      </c>
      <c r="G512" s="75" t="s">
        <v>1593</v>
      </c>
      <c r="H512" s="75">
        <v>6</v>
      </c>
      <c r="I512" s="76">
        <v>45823</v>
      </c>
      <c r="J512" s="76">
        <v>45818</v>
      </c>
      <c r="K512" s="76">
        <v>45824</v>
      </c>
      <c r="L512" s="75" t="s">
        <v>2650</v>
      </c>
      <c r="N512" s="75">
        <v>0</v>
      </c>
    </row>
    <row r="513" spans="1:14" ht="21" customHeight="1">
      <c r="A513" s="75" t="s">
        <v>1732</v>
      </c>
      <c r="B513" s="75" t="s">
        <v>709</v>
      </c>
      <c r="C513" s="75">
        <v>1</v>
      </c>
      <c r="D513" s="75" t="s">
        <v>1592</v>
      </c>
      <c r="E513" s="75" t="s">
        <v>203</v>
      </c>
      <c r="F513" s="75" t="s">
        <v>25</v>
      </c>
      <c r="G513" s="75" t="s">
        <v>1593</v>
      </c>
      <c r="H513" s="75">
        <v>6</v>
      </c>
      <c r="I513" s="76">
        <v>45823</v>
      </c>
      <c r="J513" s="76">
        <v>45818</v>
      </c>
      <c r="K513" s="76">
        <v>45824</v>
      </c>
      <c r="L513" s="75" t="s">
        <v>2650</v>
      </c>
      <c r="N513" s="75">
        <v>0</v>
      </c>
    </row>
    <row r="514" spans="1:14" ht="21" customHeight="1">
      <c r="A514" s="75" t="s">
        <v>1733</v>
      </c>
      <c r="B514" s="75" t="s">
        <v>709</v>
      </c>
      <c r="C514" s="75">
        <v>2</v>
      </c>
      <c r="D514" s="75" t="s">
        <v>1592</v>
      </c>
      <c r="E514" s="75" t="s">
        <v>203</v>
      </c>
      <c r="F514" s="75" t="s">
        <v>25</v>
      </c>
      <c r="G514" s="75" t="s">
        <v>1593</v>
      </c>
      <c r="H514" s="75">
        <v>6</v>
      </c>
      <c r="I514" s="76">
        <v>45823</v>
      </c>
      <c r="J514" s="76">
        <v>45818</v>
      </c>
      <c r="K514" s="76">
        <v>45824</v>
      </c>
      <c r="L514" s="75" t="s">
        <v>2650</v>
      </c>
      <c r="N514" s="75">
        <v>0</v>
      </c>
    </row>
    <row r="515" spans="1:14" ht="21" customHeight="1">
      <c r="A515" s="75" t="s">
        <v>1734</v>
      </c>
      <c r="B515" s="75" t="s">
        <v>709</v>
      </c>
      <c r="C515" s="75">
        <v>3</v>
      </c>
      <c r="D515" s="75" t="s">
        <v>1592</v>
      </c>
      <c r="E515" s="75" t="s">
        <v>203</v>
      </c>
      <c r="F515" s="75" t="s">
        <v>25</v>
      </c>
      <c r="G515" s="75" t="s">
        <v>1593</v>
      </c>
      <c r="H515" s="75">
        <v>6</v>
      </c>
      <c r="I515" s="76">
        <v>45823</v>
      </c>
      <c r="J515" s="76">
        <v>45818</v>
      </c>
      <c r="K515" s="76">
        <v>45824</v>
      </c>
      <c r="L515" s="75" t="s">
        <v>2650</v>
      </c>
      <c r="N515" s="75">
        <v>0</v>
      </c>
    </row>
    <row r="516" spans="1:14" ht="21" customHeight="1">
      <c r="A516" s="75" t="s">
        <v>2027</v>
      </c>
      <c r="B516" s="75" t="s">
        <v>709</v>
      </c>
      <c r="C516" s="75">
        <v>4</v>
      </c>
      <c r="D516" s="75" t="s">
        <v>1592</v>
      </c>
      <c r="E516" s="75" t="s">
        <v>203</v>
      </c>
      <c r="F516" s="75" t="s">
        <v>25</v>
      </c>
      <c r="G516" s="75" t="s">
        <v>1593</v>
      </c>
      <c r="H516" s="75">
        <v>6</v>
      </c>
      <c r="I516" s="76">
        <v>45823</v>
      </c>
      <c r="J516" s="76">
        <v>45818</v>
      </c>
      <c r="K516" s="76">
        <v>45824</v>
      </c>
      <c r="L516" s="75" t="s">
        <v>2650</v>
      </c>
      <c r="N516" s="75">
        <v>0</v>
      </c>
    </row>
    <row r="517" spans="1:14" ht="21" customHeight="1">
      <c r="A517" s="75" t="s">
        <v>2028</v>
      </c>
      <c r="B517" s="75" t="s">
        <v>709</v>
      </c>
      <c r="C517" s="75">
        <v>5</v>
      </c>
      <c r="D517" s="75" t="s">
        <v>1592</v>
      </c>
      <c r="E517" s="75" t="s">
        <v>203</v>
      </c>
      <c r="F517" s="75" t="s">
        <v>25</v>
      </c>
      <c r="G517" s="75" t="s">
        <v>1593</v>
      </c>
      <c r="H517" s="75">
        <v>6</v>
      </c>
      <c r="I517" s="76">
        <v>45823</v>
      </c>
      <c r="J517" s="76">
        <v>45818</v>
      </c>
      <c r="K517" s="76">
        <v>45824</v>
      </c>
      <c r="L517" s="75" t="s">
        <v>2650</v>
      </c>
      <c r="N517" s="75">
        <v>0</v>
      </c>
    </row>
    <row r="518" spans="1:14" ht="21" customHeight="1">
      <c r="A518" s="75" t="s">
        <v>2030</v>
      </c>
      <c r="B518" s="75" t="s">
        <v>726</v>
      </c>
      <c r="C518" s="75">
        <v>1</v>
      </c>
      <c r="D518" s="75" t="s">
        <v>1592</v>
      </c>
      <c r="E518" s="75" t="s">
        <v>203</v>
      </c>
      <c r="F518" s="75" t="s">
        <v>25</v>
      </c>
      <c r="G518" s="75" t="s">
        <v>1593</v>
      </c>
      <c r="H518" s="75">
        <v>6</v>
      </c>
      <c r="I518" s="76">
        <v>45823</v>
      </c>
      <c r="J518" s="76">
        <v>45818</v>
      </c>
      <c r="K518" s="76">
        <v>45824</v>
      </c>
      <c r="L518" s="75" t="s">
        <v>2650</v>
      </c>
      <c r="N518" s="75">
        <v>0</v>
      </c>
    </row>
    <row r="519" spans="1:14" ht="21" customHeight="1">
      <c r="A519" s="75" t="s">
        <v>2031</v>
      </c>
      <c r="B519" s="75" t="s">
        <v>726</v>
      </c>
      <c r="C519" s="75">
        <v>2</v>
      </c>
      <c r="D519" s="75" t="s">
        <v>1592</v>
      </c>
      <c r="E519" s="75" t="s">
        <v>203</v>
      </c>
      <c r="F519" s="75" t="s">
        <v>25</v>
      </c>
      <c r="G519" s="75" t="s">
        <v>1593</v>
      </c>
      <c r="H519" s="75">
        <v>6</v>
      </c>
      <c r="I519" s="76">
        <v>45823</v>
      </c>
      <c r="J519" s="76">
        <v>45818</v>
      </c>
      <c r="K519" s="76">
        <v>45824</v>
      </c>
      <c r="L519" s="75" t="s">
        <v>2650</v>
      </c>
      <c r="N519" s="75">
        <v>0</v>
      </c>
    </row>
    <row r="520" spans="1:14" ht="21" customHeight="1">
      <c r="A520" s="75" t="s">
        <v>2032</v>
      </c>
      <c r="B520" s="75" t="s">
        <v>726</v>
      </c>
      <c r="C520" s="75">
        <v>3</v>
      </c>
      <c r="D520" s="75" t="s">
        <v>1592</v>
      </c>
      <c r="E520" s="75" t="s">
        <v>203</v>
      </c>
      <c r="F520" s="75" t="s">
        <v>25</v>
      </c>
      <c r="G520" s="75" t="s">
        <v>1593</v>
      </c>
      <c r="H520" s="75">
        <v>6</v>
      </c>
      <c r="I520" s="76">
        <v>45823</v>
      </c>
      <c r="J520" s="76">
        <v>45818</v>
      </c>
      <c r="K520" s="76">
        <v>45824</v>
      </c>
      <c r="L520" s="75" t="s">
        <v>2650</v>
      </c>
      <c r="N520" s="75">
        <v>0</v>
      </c>
    </row>
    <row r="521" spans="1:14" ht="21" customHeight="1">
      <c r="A521" s="75" t="s">
        <v>2763</v>
      </c>
      <c r="B521" s="75" t="s">
        <v>727</v>
      </c>
      <c r="C521" s="75" t="s">
        <v>2764</v>
      </c>
      <c r="D521" s="75" t="s">
        <v>1592</v>
      </c>
      <c r="E521" s="75" t="s">
        <v>203</v>
      </c>
      <c r="G521" s="75" t="s">
        <v>1593</v>
      </c>
      <c r="H521" s="75">
        <v>6</v>
      </c>
      <c r="I521" s="76">
        <v>45823</v>
      </c>
      <c r="J521" s="76">
        <v>45818</v>
      </c>
      <c r="K521" s="76">
        <v>45824</v>
      </c>
      <c r="L521" s="75" t="s">
        <v>2650</v>
      </c>
      <c r="N521" s="75">
        <v>0</v>
      </c>
    </row>
    <row r="522" spans="1:14" ht="21" customHeight="1">
      <c r="A522" s="75" t="s">
        <v>2765</v>
      </c>
      <c r="B522" s="75" t="s">
        <v>727</v>
      </c>
      <c r="C522" s="75" t="s">
        <v>2766</v>
      </c>
      <c r="D522" s="75" t="s">
        <v>1592</v>
      </c>
      <c r="E522" s="75" t="s">
        <v>203</v>
      </c>
      <c r="G522" s="75" t="s">
        <v>1593</v>
      </c>
      <c r="H522" s="75">
        <v>6</v>
      </c>
      <c r="I522" s="76">
        <v>45823</v>
      </c>
      <c r="J522" s="76">
        <v>45818</v>
      </c>
      <c r="K522" s="76">
        <v>45824</v>
      </c>
      <c r="L522" s="75" t="s">
        <v>2650</v>
      </c>
      <c r="N522" s="75">
        <v>0</v>
      </c>
    </row>
    <row r="523" spans="1:14" ht="21" customHeight="1">
      <c r="A523" s="75" t="s">
        <v>2767</v>
      </c>
      <c r="B523" s="75" t="s">
        <v>727</v>
      </c>
      <c r="C523" s="75" t="s">
        <v>2768</v>
      </c>
      <c r="D523" s="75" t="s">
        <v>1592</v>
      </c>
      <c r="E523" s="75" t="s">
        <v>203</v>
      </c>
      <c r="G523" s="75" t="s">
        <v>1593</v>
      </c>
      <c r="H523" s="75">
        <v>6</v>
      </c>
      <c r="I523" s="76">
        <v>45823</v>
      </c>
      <c r="J523" s="76">
        <v>45818</v>
      </c>
      <c r="K523" s="76">
        <v>45824</v>
      </c>
      <c r="L523" s="75" t="s">
        <v>2650</v>
      </c>
      <c r="N523" s="75">
        <v>0</v>
      </c>
    </row>
    <row r="524" spans="1:14" ht="21" customHeight="1">
      <c r="A524" s="75" t="s">
        <v>2769</v>
      </c>
      <c r="B524" s="75" t="s">
        <v>727</v>
      </c>
      <c r="C524" s="75" t="s">
        <v>2770</v>
      </c>
      <c r="D524" s="75" t="s">
        <v>1592</v>
      </c>
      <c r="E524" s="75" t="s">
        <v>203</v>
      </c>
      <c r="G524" s="75" t="s">
        <v>1593</v>
      </c>
      <c r="H524" s="75">
        <v>6</v>
      </c>
      <c r="I524" s="76">
        <v>45823</v>
      </c>
      <c r="J524" s="76">
        <v>45818</v>
      </c>
      <c r="K524" s="76">
        <v>45824</v>
      </c>
      <c r="L524" s="75" t="s">
        <v>2650</v>
      </c>
      <c r="N524" s="75">
        <v>0</v>
      </c>
    </row>
    <row r="525" spans="1:14" ht="21" customHeight="1">
      <c r="A525" s="75" t="s">
        <v>2771</v>
      </c>
      <c r="B525" s="75" t="s">
        <v>727</v>
      </c>
      <c r="C525" s="75" t="s">
        <v>2772</v>
      </c>
      <c r="D525" s="75" t="s">
        <v>1592</v>
      </c>
      <c r="E525" s="75" t="s">
        <v>203</v>
      </c>
      <c r="G525" s="75" t="s">
        <v>1593</v>
      </c>
      <c r="H525" s="75">
        <v>6</v>
      </c>
      <c r="I525" s="76">
        <v>45823</v>
      </c>
      <c r="J525" s="76">
        <v>45818</v>
      </c>
      <c r="K525" s="76">
        <v>45824</v>
      </c>
      <c r="L525" s="75" t="s">
        <v>2650</v>
      </c>
      <c r="N525" s="75">
        <v>0</v>
      </c>
    </row>
    <row r="526" spans="1:14" ht="21" customHeight="1">
      <c r="A526" s="75" t="s">
        <v>2033</v>
      </c>
      <c r="B526" s="75" t="s">
        <v>729</v>
      </c>
      <c r="C526" s="75">
        <v>1</v>
      </c>
      <c r="D526" s="75" t="s">
        <v>1592</v>
      </c>
      <c r="E526" s="75" t="s">
        <v>203</v>
      </c>
      <c r="F526" s="75" t="s">
        <v>25</v>
      </c>
      <c r="G526" s="75" t="s">
        <v>1593</v>
      </c>
      <c r="H526" s="75">
        <v>6</v>
      </c>
      <c r="I526" s="76">
        <v>45823</v>
      </c>
      <c r="J526" s="76">
        <v>45818</v>
      </c>
      <c r="K526" s="76">
        <v>45824</v>
      </c>
      <c r="L526" s="75" t="s">
        <v>2650</v>
      </c>
      <c r="N526" s="75">
        <v>0</v>
      </c>
    </row>
    <row r="527" spans="1:14" ht="21" customHeight="1">
      <c r="A527" s="75" t="s">
        <v>2034</v>
      </c>
      <c r="B527" s="75" t="s">
        <v>729</v>
      </c>
      <c r="C527" s="75">
        <v>2</v>
      </c>
      <c r="D527" s="75" t="s">
        <v>1592</v>
      </c>
      <c r="E527" s="75" t="s">
        <v>203</v>
      </c>
      <c r="F527" s="75" t="s">
        <v>25</v>
      </c>
      <c r="G527" s="75" t="s">
        <v>1593</v>
      </c>
      <c r="H527" s="75">
        <v>6</v>
      </c>
      <c r="I527" s="76">
        <v>45823</v>
      </c>
      <c r="J527" s="76">
        <v>45818</v>
      </c>
      <c r="K527" s="76">
        <v>45824</v>
      </c>
      <c r="L527" s="75" t="s">
        <v>2650</v>
      </c>
      <c r="N527" s="75">
        <v>0</v>
      </c>
    </row>
    <row r="528" spans="1:14" ht="21" customHeight="1">
      <c r="A528" s="75" t="s">
        <v>2773</v>
      </c>
      <c r="B528" s="75" t="s">
        <v>729</v>
      </c>
      <c r="C528" s="75">
        <v>3</v>
      </c>
      <c r="D528" s="75" t="s">
        <v>1592</v>
      </c>
      <c r="E528" s="75" t="s">
        <v>203</v>
      </c>
      <c r="F528" s="75" t="s">
        <v>25</v>
      </c>
      <c r="G528" s="75" t="s">
        <v>1593</v>
      </c>
      <c r="H528" s="75">
        <v>6</v>
      </c>
      <c r="I528" s="76">
        <v>45823</v>
      </c>
      <c r="J528" s="76">
        <v>45818</v>
      </c>
      <c r="K528" s="76">
        <v>45824</v>
      </c>
      <c r="L528" s="75" t="s">
        <v>2650</v>
      </c>
      <c r="N528" s="75">
        <v>0</v>
      </c>
    </row>
    <row r="529" spans="1:14" ht="21" customHeight="1">
      <c r="A529" s="75" t="s">
        <v>2774</v>
      </c>
      <c r="B529" s="75" t="s">
        <v>729</v>
      </c>
      <c r="C529" s="75">
        <v>4</v>
      </c>
      <c r="D529" s="75" t="s">
        <v>1592</v>
      </c>
      <c r="E529" s="75" t="s">
        <v>203</v>
      </c>
      <c r="F529" s="75" t="s">
        <v>25</v>
      </c>
      <c r="G529" s="75" t="s">
        <v>1593</v>
      </c>
      <c r="H529" s="75">
        <v>6</v>
      </c>
      <c r="I529" s="76">
        <v>45823</v>
      </c>
      <c r="J529" s="76">
        <v>45818</v>
      </c>
      <c r="K529" s="76">
        <v>45824</v>
      </c>
      <c r="L529" s="75" t="s">
        <v>2650</v>
      </c>
      <c r="N529" s="75">
        <v>0</v>
      </c>
    </row>
    <row r="530" spans="1:14" ht="21" customHeight="1">
      <c r="A530" s="75" t="s">
        <v>2775</v>
      </c>
      <c r="B530" s="75" t="s">
        <v>729</v>
      </c>
      <c r="C530" s="75">
        <v>5</v>
      </c>
      <c r="D530" s="75" t="s">
        <v>1592</v>
      </c>
      <c r="E530" s="75" t="s">
        <v>203</v>
      </c>
      <c r="F530" s="75" t="s">
        <v>25</v>
      </c>
      <c r="G530" s="75" t="s">
        <v>1593</v>
      </c>
      <c r="H530" s="75">
        <v>6</v>
      </c>
      <c r="I530" s="76">
        <v>45823</v>
      </c>
      <c r="J530" s="76">
        <v>45818</v>
      </c>
      <c r="K530" s="76">
        <v>45824</v>
      </c>
      <c r="L530" s="75" t="s">
        <v>2650</v>
      </c>
      <c r="N530" s="75">
        <v>0</v>
      </c>
    </row>
    <row r="531" spans="1:14" ht="21" customHeight="1">
      <c r="A531" s="75" t="s">
        <v>2776</v>
      </c>
      <c r="B531" s="75" t="s">
        <v>729</v>
      </c>
      <c r="C531" s="75">
        <v>6</v>
      </c>
      <c r="D531" s="75" t="s">
        <v>1592</v>
      </c>
      <c r="E531" s="75" t="s">
        <v>203</v>
      </c>
      <c r="F531" s="75" t="s">
        <v>25</v>
      </c>
      <c r="G531" s="75" t="s">
        <v>1593</v>
      </c>
      <c r="H531" s="75">
        <v>6</v>
      </c>
      <c r="I531" s="76">
        <v>45823</v>
      </c>
      <c r="J531" s="76">
        <v>45818</v>
      </c>
      <c r="K531" s="76">
        <v>45824</v>
      </c>
      <c r="L531" s="75" t="s">
        <v>2650</v>
      </c>
      <c r="N531" s="75">
        <v>0</v>
      </c>
    </row>
    <row r="532" spans="1:14" ht="21" customHeight="1">
      <c r="A532" s="75" t="s">
        <v>2777</v>
      </c>
      <c r="B532" s="75" t="s">
        <v>729</v>
      </c>
      <c r="C532" s="75">
        <v>7</v>
      </c>
      <c r="D532" s="75" t="s">
        <v>1592</v>
      </c>
      <c r="E532" s="75" t="s">
        <v>203</v>
      </c>
      <c r="F532" s="75" t="s">
        <v>25</v>
      </c>
      <c r="G532" s="75" t="s">
        <v>1593</v>
      </c>
      <c r="H532" s="75">
        <v>6</v>
      </c>
      <c r="I532" s="76">
        <v>45823</v>
      </c>
      <c r="J532" s="76">
        <v>45818</v>
      </c>
      <c r="K532" s="76">
        <v>45824</v>
      </c>
      <c r="L532" s="75" t="s">
        <v>2650</v>
      </c>
      <c r="N532" s="75">
        <v>0</v>
      </c>
    </row>
    <row r="533" spans="1:14" ht="21" customHeight="1">
      <c r="A533" s="75" t="s">
        <v>2778</v>
      </c>
      <c r="B533" s="75" t="s">
        <v>729</v>
      </c>
      <c r="C533" s="75">
        <v>8</v>
      </c>
      <c r="D533" s="75" t="s">
        <v>1592</v>
      </c>
      <c r="E533" s="75" t="s">
        <v>203</v>
      </c>
      <c r="F533" s="75" t="s">
        <v>25</v>
      </c>
      <c r="G533" s="75" t="s">
        <v>1593</v>
      </c>
      <c r="H533" s="75">
        <v>6</v>
      </c>
      <c r="I533" s="76">
        <v>45823</v>
      </c>
      <c r="J533" s="76">
        <v>45818</v>
      </c>
      <c r="K533" s="76">
        <v>45824</v>
      </c>
      <c r="L533" s="75" t="s">
        <v>2650</v>
      </c>
      <c r="N533" s="75">
        <v>0</v>
      </c>
    </row>
    <row r="534" spans="1:14" ht="21" customHeight="1">
      <c r="A534" s="75" t="s">
        <v>2779</v>
      </c>
      <c r="B534" s="75" t="s">
        <v>729</v>
      </c>
      <c r="C534" s="75">
        <v>9</v>
      </c>
      <c r="D534" s="75" t="s">
        <v>1592</v>
      </c>
      <c r="E534" s="75" t="s">
        <v>203</v>
      </c>
      <c r="F534" s="75" t="s">
        <v>25</v>
      </c>
      <c r="G534" s="75" t="s">
        <v>1593</v>
      </c>
      <c r="H534" s="75">
        <v>6</v>
      </c>
      <c r="I534" s="76">
        <v>45823</v>
      </c>
      <c r="J534" s="76">
        <v>45818</v>
      </c>
      <c r="K534" s="76">
        <v>45824</v>
      </c>
      <c r="L534" s="75" t="s">
        <v>2650</v>
      </c>
      <c r="N534" s="75">
        <v>0</v>
      </c>
    </row>
    <row r="535" spans="1:14" ht="21" customHeight="1">
      <c r="A535" s="75" t="s">
        <v>2780</v>
      </c>
      <c r="B535" s="75" t="s">
        <v>729</v>
      </c>
      <c r="C535" s="75">
        <v>10</v>
      </c>
      <c r="D535" s="75" t="s">
        <v>1592</v>
      </c>
      <c r="E535" s="75" t="s">
        <v>203</v>
      </c>
      <c r="F535" s="75" t="s">
        <v>25</v>
      </c>
      <c r="G535" s="75" t="s">
        <v>1593</v>
      </c>
      <c r="H535" s="75">
        <v>6</v>
      </c>
      <c r="I535" s="76">
        <v>45823</v>
      </c>
      <c r="J535" s="76">
        <v>45818</v>
      </c>
      <c r="K535" s="76">
        <v>45824</v>
      </c>
      <c r="L535" s="75" t="s">
        <v>2650</v>
      </c>
      <c r="N535" s="75">
        <v>0</v>
      </c>
    </row>
    <row r="536" spans="1:14" ht="21" customHeight="1">
      <c r="A536" s="75" t="s">
        <v>2781</v>
      </c>
      <c r="B536" s="75" t="s">
        <v>729</v>
      </c>
      <c r="C536" s="75">
        <v>11</v>
      </c>
      <c r="D536" s="75" t="s">
        <v>1592</v>
      </c>
      <c r="E536" s="75" t="s">
        <v>203</v>
      </c>
      <c r="F536" s="75" t="s">
        <v>25</v>
      </c>
      <c r="G536" s="75" t="s">
        <v>1593</v>
      </c>
      <c r="H536" s="75">
        <v>6</v>
      </c>
      <c r="I536" s="76">
        <v>45823</v>
      </c>
      <c r="J536" s="76">
        <v>45818</v>
      </c>
      <c r="K536" s="76">
        <v>45824</v>
      </c>
      <c r="L536" s="75" t="s">
        <v>2650</v>
      </c>
      <c r="N536" s="75">
        <v>0</v>
      </c>
    </row>
    <row r="537" spans="1:14" ht="21" customHeight="1">
      <c r="A537" s="75" t="s">
        <v>2782</v>
      </c>
      <c r="B537" s="75" t="s">
        <v>731</v>
      </c>
      <c r="C537" s="75">
        <v>1</v>
      </c>
      <c r="D537" s="75" t="s">
        <v>1592</v>
      </c>
      <c r="E537" s="75" t="s">
        <v>203</v>
      </c>
      <c r="F537" s="75" t="s">
        <v>25</v>
      </c>
      <c r="G537" s="75" t="s">
        <v>1593</v>
      </c>
      <c r="H537" s="75">
        <v>6</v>
      </c>
      <c r="I537" s="76">
        <v>45823</v>
      </c>
      <c r="J537" s="76">
        <v>45818</v>
      </c>
      <c r="K537" s="76">
        <v>45824</v>
      </c>
      <c r="L537" s="75" t="s">
        <v>2650</v>
      </c>
      <c r="N537" s="75">
        <v>0</v>
      </c>
    </row>
    <row r="538" spans="1:14" ht="21" customHeight="1">
      <c r="A538" s="75" t="s">
        <v>2783</v>
      </c>
      <c r="B538" s="75" t="s">
        <v>731</v>
      </c>
      <c r="C538" s="75">
        <v>2</v>
      </c>
      <c r="D538" s="75" t="s">
        <v>1592</v>
      </c>
      <c r="E538" s="75" t="s">
        <v>203</v>
      </c>
      <c r="F538" s="75" t="s">
        <v>25</v>
      </c>
      <c r="G538" s="75" t="s">
        <v>1593</v>
      </c>
      <c r="H538" s="75">
        <v>6</v>
      </c>
      <c r="I538" s="76">
        <v>45823</v>
      </c>
      <c r="J538" s="76">
        <v>45818</v>
      </c>
      <c r="K538" s="76">
        <v>45824</v>
      </c>
      <c r="L538" s="75" t="s">
        <v>2650</v>
      </c>
      <c r="N538" s="75">
        <v>0</v>
      </c>
    </row>
    <row r="539" spans="1:14" ht="21" customHeight="1">
      <c r="A539" s="75" t="s">
        <v>2784</v>
      </c>
      <c r="B539" s="75" t="s">
        <v>731</v>
      </c>
      <c r="C539" s="75">
        <v>3</v>
      </c>
      <c r="D539" s="75" t="s">
        <v>1592</v>
      </c>
      <c r="E539" s="75" t="s">
        <v>203</v>
      </c>
      <c r="F539" s="75" t="s">
        <v>25</v>
      </c>
      <c r="G539" s="75" t="s">
        <v>1593</v>
      </c>
      <c r="H539" s="75">
        <v>6</v>
      </c>
      <c r="I539" s="76">
        <v>45823</v>
      </c>
      <c r="J539" s="76">
        <v>45818</v>
      </c>
      <c r="K539" s="76">
        <v>45824</v>
      </c>
      <c r="L539" s="75" t="s">
        <v>2650</v>
      </c>
      <c r="N539" s="75">
        <v>0</v>
      </c>
    </row>
    <row r="540" spans="1:14" ht="21" customHeight="1">
      <c r="A540" s="75" t="s">
        <v>2785</v>
      </c>
      <c r="B540" s="75" t="s">
        <v>731</v>
      </c>
      <c r="C540" s="75">
        <v>4</v>
      </c>
      <c r="D540" s="75" t="s">
        <v>1592</v>
      </c>
      <c r="E540" s="75" t="s">
        <v>203</v>
      </c>
      <c r="F540" s="75" t="s">
        <v>25</v>
      </c>
      <c r="G540" s="75" t="s">
        <v>1593</v>
      </c>
      <c r="H540" s="75">
        <v>6</v>
      </c>
      <c r="I540" s="76">
        <v>45823</v>
      </c>
      <c r="J540" s="76">
        <v>45818</v>
      </c>
      <c r="K540" s="76">
        <v>45824</v>
      </c>
      <c r="L540" s="75" t="s">
        <v>2650</v>
      </c>
      <c r="N540" s="75">
        <v>0</v>
      </c>
    </row>
    <row r="541" spans="1:14" ht="21" customHeight="1">
      <c r="A541" s="75" t="s">
        <v>2786</v>
      </c>
      <c r="B541" s="75" t="s">
        <v>731</v>
      </c>
      <c r="C541" s="75">
        <v>5</v>
      </c>
      <c r="D541" s="75" t="s">
        <v>1592</v>
      </c>
      <c r="E541" s="75" t="s">
        <v>203</v>
      </c>
      <c r="F541" s="75" t="s">
        <v>25</v>
      </c>
      <c r="G541" s="75" t="s">
        <v>1593</v>
      </c>
      <c r="H541" s="75">
        <v>6</v>
      </c>
      <c r="I541" s="76">
        <v>45823</v>
      </c>
      <c r="J541" s="76">
        <v>45818</v>
      </c>
      <c r="K541" s="76">
        <v>45824</v>
      </c>
      <c r="L541" s="75" t="s">
        <v>2650</v>
      </c>
      <c r="N541" s="75">
        <v>0</v>
      </c>
    </row>
    <row r="542" spans="1:14" ht="21" customHeight="1">
      <c r="A542" s="75" t="s">
        <v>2787</v>
      </c>
      <c r="B542" s="75" t="s">
        <v>731</v>
      </c>
      <c r="C542" s="75">
        <v>6</v>
      </c>
      <c r="D542" s="75" t="s">
        <v>1592</v>
      </c>
      <c r="E542" s="75" t="s">
        <v>203</v>
      </c>
      <c r="F542" s="75" t="s">
        <v>25</v>
      </c>
      <c r="G542" s="75" t="s">
        <v>1593</v>
      </c>
      <c r="H542" s="75">
        <v>6</v>
      </c>
      <c r="I542" s="76">
        <v>45823</v>
      </c>
      <c r="J542" s="76">
        <v>45818</v>
      </c>
      <c r="K542" s="76">
        <v>45824</v>
      </c>
      <c r="L542" s="75" t="s">
        <v>2650</v>
      </c>
      <c r="N542" s="75">
        <v>0</v>
      </c>
    </row>
    <row r="543" spans="1:14" ht="21" customHeight="1">
      <c r="A543" s="75" t="s">
        <v>2788</v>
      </c>
      <c r="B543" s="75" t="s">
        <v>731</v>
      </c>
      <c r="C543" s="75">
        <v>7</v>
      </c>
      <c r="D543" s="75" t="s">
        <v>1592</v>
      </c>
      <c r="E543" s="75" t="s">
        <v>203</v>
      </c>
      <c r="F543" s="75" t="s">
        <v>25</v>
      </c>
      <c r="G543" s="75" t="s">
        <v>1593</v>
      </c>
      <c r="H543" s="75">
        <v>6</v>
      </c>
      <c r="I543" s="76">
        <v>45823</v>
      </c>
      <c r="J543" s="76">
        <v>45818</v>
      </c>
      <c r="K543" s="76">
        <v>45824</v>
      </c>
      <c r="L543" s="75" t="s">
        <v>2650</v>
      </c>
      <c r="N543" s="75">
        <v>0</v>
      </c>
    </row>
    <row r="544" spans="1:14" ht="21" customHeight="1">
      <c r="A544" s="75" t="s">
        <v>2789</v>
      </c>
      <c r="B544" s="75" t="s">
        <v>731</v>
      </c>
      <c r="C544" s="75">
        <v>8</v>
      </c>
      <c r="D544" s="75" t="s">
        <v>1592</v>
      </c>
      <c r="E544" s="75" t="s">
        <v>203</v>
      </c>
      <c r="F544" s="75" t="s">
        <v>25</v>
      </c>
      <c r="G544" s="75" t="s">
        <v>1593</v>
      </c>
      <c r="H544" s="75">
        <v>6</v>
      </c>
      <c r="I544" s="76">
        <v>45823</v>
      </c>
      <c r="J544" s="76">
        <v>45818</v>
      </c>
      <c r="K544" s="76">
        <v>45824</v>
      </c>
      <c r="L544" s="75" t="s">
        <v>2650</v>
      </c>
      <c r="N544" s="75">
        <v>0</v>
      </c>
    </row>
    <row r="545" spans="1:14" ht="21" customHeight="1">
      <c r="A545" s="75" t="s">
        <v>2260</v>
      </c>
      <c r="B545" s="75" t="s">
        <v>674</v>
      </c>
      <c r="C545" s="75">
        <v>1</v>
      </c>
      <c r="D545" s="75" t="s">
        <v>1592</v>
      </c>
      <c r="E545" s="75" t="s">
        <v>203</v>
      </c>
      <c r="F545" s="75" t="s">
        <v>25</v>
      </c>
      <c r="G545" s="75" t="s">
        <v>1597</v>
      </c>
      <c r="H545" s="75">
        <v>6</v>
      </c>
      <c r="I545" s="76">
        <v>45824</v>
      </c>
      <c r="J545" s="76">
        <v>45817</v>
      </c>
      <c r="K545" s="76">
        <v>45824</v>
      </c>
      <c r="L545" s="75" t="s">
        <v>2521</v>
      </c>
      <c r="N545" s="75">
        <v>0</v>
      </c>
    </row>
    <row r="546" spans="1:14" ht="21" customHeight="1">
      <c r="A546" s="75" t="s">
        <v>2261</v>
      </c>
      <c r="B546" s="75" t="s">
        <v>674</v>
      </c>
      <c r="C546" s="75">
        <v>2</v>
      </c>
      <c r="D546" s="75" t="s">
        <v>1592</v>
      </c>
      <c r="E546" s="75" t="s">
        <v>203</v>
      </c>
      <c r="F546" s="75" t="s">
        <v>25</v>
      </c>
      <c r="G546" s="75" t="s">
        <v>1597</v>
      </c>
      <c r="H546" s="75">
        <v>6</v>
      </c>
      <c r="I546" s="76">
        <v>45824</v>
      </c>
      <c r="J546" s="76">
        <v>45817</v>
      </c>
      <c r="K546" s="76">
        <v>45824</v>
      </c>
      <c r="L546" s="75" t="s">
        <v>2521</v>
      </c>
      <c r="N546" s="75">
        <v>0</v>
      </c>
    </row>
    <row r="547" spans="1:14" ht="21" customHeight="1">
      <c r="A547" s="75" t="s">
        <v>2262</v>
      </c>
      <c r="B547" s="75" t="s">
        <v>674</v>
      </c>
      <c r="C547" s="75">
        <v>3</v>
      </c>
      <c r="D547" s="75" t="s">
        <v>1592</v>
      </c>
      <c r="E547" s="75" t="s">
        <v>203</v>
      </c>
      <c r="F547" s="75" t="s">
        <v>25</v>
      </c>
      <c r="G547" s="75" t="s">
        <v>1597</v>
      </c>
      <c r="H547" s="75">
        <v>6</v>
      </c>
      <c r="I547" s="76">
        <v>45824</v>
      </c>
      <c r="J547" s="76">
        <v>45817</v>
      </c>
      <c r="K547" s="76">
        <v>45824</v>
      </c>
      <c r="L547" s="75" t="s">
        <v>2521</v>
      </c>
      <c r="N547" s="75">
        <v>0</v>
      </c>
    </row>
    <row r="548" spans="1:14" ht="21" customHeight="1">
      <c r="A548" s="75" t="s">
        <v>2263</v>
      </c>
      <c r="B548" s="75" t="s">
        <v>674</v>
      </c>
      <c r="C548" s="75">
        <v>4</v>
      </c>
      <c r="D548" s="75" t="s">
        <v>1592</v>
      </c>
      <c r="E548" s="75" t="s">
        <v>203</v>
      </c>
      <c r="F548" s="75" t="s">
        <v>25</v>
      </c>
      <c r="G548" s="75" t="s">
        <v>1597</v>
      </c>
      <c r="H548" s="75">
        <v>6</v>
      </c>
      <c r="I548" s="76">
        <v>45824</v>
      </c>
      <c r="J548" s="76">
        <v>45817</v>
      </c>
      <c r="K548" s="76">
        <v>45824</v>
      </c>
      <c r="L548" s="75" t="s">
        <v>2521</v>
      </c>
      <c r="N548" s="75">
        <v>0</v>
      </c>
    </row>
    <row r="549" spans="1:14" ht="21" customHeight="1">
      <c r="A549" s="75" t="s">
        <v>2264</v>
      </c>
      <c r="B549" s="75" t="s">
        <v>674</v>
      </c>
      <c r="C549" s="75">
        <v>5</v>
      </c>
      <c r="D549" s="75" t="s">
        <v>1592</v>
      </c>
      <c r="E549" s="75" t="s">
        <v>203</v>
      </c>
      <c r="F549" s="75" t="s">
        <v>25</v>
      </c>
      <c r="G549" s="75" t="s">
        <v>1597</v>
      </c>
      <c r="H549" s="75">
        <v>6</v>
      </c>
      <c r="I549" s="76">
        <v>45824</v>
      </c>
      <c r="J549" s="76">
        <v>45817</v>
      </c>
      <c r="K549" s="76">
        <v>45824</v>
      </c>
      <c r="L549" s="75" t="s">
        <v>2521</v>
      </c>
      <c r="N549" s="75">
        <v>0</v>
      </c>
    </row>
    <row r="550" spans="1:14" ht="21" customHeight="1">
      <c r="A550" s="75" t="s">
        <v>2265</v>
      </c>
      <c r="B550" s="75" t="s">
        <v>674</v>
      </c>
      <c r="C550" s="75">
        <v>6</v>
      </c>
      <c r="D550" s="75" t="s">
        <v>1592</v>
      </c>
      <c r="E550" s="75" t="s">
        <v>203</v>
      </c>
      <c r="F550" s="75" t="s">
        <v>25</v>
      </c>
      <c r="G550" s="75" t="s">
        <v>1597</v>
      </c>
      <c r="H550" s="75">
        <v>6</v>
      </c>
      <c r="I550" s="76">
        <v>45824</v>
      </c>
      <c r="J550" s="76">
        <v>45817</v>
      </c>
      <c r="K550" s="76">
        <v>45824</v>
      </c>
      <c r="L550" s="75" t="s">
        <v>2521</v>
      </c>
      <c r="N550" s="75">
        <v>0</v>
      </c>
    </row>
    <row r="551" spans="1:14" ht="21" customHeight="1">
      <c r="A551" s="75" t="s">
        <v>2267</v>
      </c>
      <c r="B551" s="75" t="s">
        <v>674</v>
      </c>
      <c r="C551" s="75">
        <v>8</v>
      </c>
      <c r="D551" s="75" t="s">
        <v>1592</v>
      </c>
      <c r="E551" s="75" t="s">
        <v>203</v>
      </c>
      <c r="F551" s="75" t="s">
        <v>25</v>
      </c>
      <c r="G551" s="75" t="s">
        <v>1597</v>
      </c>
      <c r="H551" s="75">
        <v>6</v>
      </c>
      <c r="I551" s="76">
        <v>45824</v>
      </c>
      <c r="J551" s="76">
        <v>45817</v>
      </c>
      <c r="K551" s="76">
        <v>45824</v>
      </c>
      <c r="L551" s="75" t="s">
        <v>2521</v>
      </c>
      <c r="N551" s="75">
        <v>0</v>
      </c>
    </row>
    <row r="552" spans="1:14" ht="21" customHeight="1">
      <c r="A552" s="75" t="s">
        <v>2268</v>
      </c>
      <c r="B552" s="75" t="s">
        <v>674</v>
      </c>
      <c r="C552" s="75">
        <v>9</v>
      </c>
      <c r="D552" s="75" t="s">
        <v>1592</v>
      </c>
      <c r="E552" s="75" t="s">
        <v>203</v>
      </c>
      <c r="F552" s="75" t="s">
        <v>25</v>
      </c>
      <c r="G552" s="75" t="s">
        <v>1597</v>
      </c>
      <c r="H552" s="75">
        <v>6</v>
      </c>
      <c r="I552" s="76">
        <v>45824</v>
      </c>
      <c r="J552" s="76">
        <v>45817</v>
      </c>
      <c r="K552" s="76">
        <v>45824</v>
      </c>
      <c r="L552" s="75" t="s">
        <v>2521</v>
      </c>
      <c r="N552" s="75">
        <v>0</v>
      </c>
    </row>
    <row r="553" spans="1:14" ht="21" customHeight="1">
      <c r="A553" s="75" t="s">
        <v>2269</v>
      </c>
      <c r="B553" s="75" t="s">
        <v>674</v>
      </c>
      <c r="C553" s="75">
        <v>10</v>
      </c>
      <c r="D553" s="75" t="s">
        <v>1592</v>
      </c>
      <c r="E553" s="75" t="s">
        <v>203</v>
      </c>
      <c r="F553" s="75" t="s">
        <v>25</v>
      </c>
      <c r="G553" s="75" t="s">
        <v>1597</v>
      </c>
      <c r="H553" s="75">
        <v>6</v>
      </c>
      <c r="I553" s="76">
        <v>45824</v>
      </c>
      <c r="J553" s="76">
        <v>45817</v>
      </c>
      <c r="K553" s="76">
        <v>45824</v>
      </c>
      <c r="L553" s="75" t="s">
        <v>2521</v>
      </c>
      <c r="N553" s="75">
        <v>0</v>
      </c>
    </row>
    <row r="554" spans="1:14" ht="21" customHeight="1">
      <c r="A554" s="75" t="s">
        <v>2270</v>
      </c>
      <c r="B554" s="75" t="s">
        <v>678</v>
      </c>
      <c r="C554" s="75">
        <v>1</v>
      </c>
      <c r="D554" s="75" t="s">
        <v>1592</v>
      </c>
      <c r="E554" s="75" t="s">
        <v>203</v>
      </c>
      <c r="F554" s="75" t="s">
        <v>25</v>
      </c>
      <c r="G554" s="75" t="s">
        <v>1597</v>
      </c>
      <c r="H554" s="75">
        <v>6</v>
      </c>
      <c r="I554" s="76">
        <v>45824</v>
      </c>
      <c r="J554" s="76">
        <v>45817</v>
      </c>
      <c r="K554" s="76">
        <v>45824</v>
      </c>
      <c r="L554" s="75" t="s">
        <v>2521</v>
      </c>
      <c r="N554" s="75">
        <v>0</v>
      </c>
    </row>
    <row r="555" spans="1:14" ht="21" customHeight="1">
      <c r="A555" s="75" t="s">
        <v>2271</v>
      </c>
      <c r="B555" s="75" t="s">
        <v>678</v>
      </c>
      <c r="C555" s="75">
        <v>2</v>
      </c>
      <c r="D555" s="75" t="s">
        <v>1592</v>
      </c>
      <c r="E555" s="75" t="s">
        <v>203</v>
      </c>
      <c r="F555" s="75" t="s">
        <v>25</v>
      </c>
      <c r="G555" s="75" t="s">
        <v>1597</v>
      </c>
      <c r="H555" s="75">
        <v>6</v>
      </c>
      <c r="I555" s="76">
        <v>45824</v>
      </c>
      <c r="J555" s="76">
        <v>45817</v>
      </c>
      <c r="K555" s="76">
        <v>45824</v>
      </c>
      <c r="L555" s="75" t="s">
        <v>2521</v>
      </c>
      <c r="N555" s="75">
        <v>0</v>
      </c>
    </row>
    <row r="556" spans="1:14" ht="21" customHeight="1">
      <c r="A556" s="75" t="s">
        <v>2272</v>
      </c>
      <c r="B556" s="75" t="s">
        <v>678</v>
      </c>
      <c r="C556" s="75">
        <v>3</v>
      </c>
      <c r="D556" s="75" t="s">
        <v>1592</v>
      </c>
      <c r="E556" s="75" t="s">
        <v>203</v>
      </c>
      <c r="F556" s="75" t="s">
        <v>25</v>
      </c>
      <c r="G556" s="75" t="s">
        <v>1597</v>
      </c>
      <c r="H556" s="75">
        <v>6</v>
      </c>
      <c r="I556" s="76">
        <v>45824</v>
      </c>
      <c r="J556" s="76">
        <v>45817</v>
      </c>
      <c r="K556" s="76">
        <v>45824</v>
      </c>
      <c r="L556" s="75" t="s">
        <v>2521</v>
      </c>
      <c r="N556" s="75">
        <v>0</v>
      </c>
    </row>
    <row r="557" spans="1:14" ht="21" customHeight="1">
      <c r="A557" s="75" t="s">
        <v>2273</v>
      </c>
      <c r="B557" s="75" t="s">
        <v>678</v>
      </c>
      <c r="C557" s="75">
        <v>4</v>
      </c>
      <c r="D557" s="75" t="s">
        <v>1592</v>
      </c>
      <c r="E557" s="75" t="s">
        <v>203</v>
      </c>
      <c r="F557" s="75" t="s">
        <v>25</v>
      </c>
      <c r="G557" s="75" t="s">
        <v>1597</v>
      </c>
      <c r="H557" s="75">
        <v>6</v>
      </c>
      <c r="I557" s="76">
        <v>45824</v>
      </c>
      <c r="J557" s="76">
        <v>45817</v>
      </c>
      <c r="K557" s="76">
        <v>45824</v>
      </c>
      <c r="L557" s="75" t="s">
        <v>2521</v>
      </c>
      <c r="N557" s="75">
        <v>0</v>
      </c>
    </row>
    <row r="558" spans="1:14" ht="21" customHeight="1">
      <c r="A558" s="75" t="s">
        <v>2274</v>
      </c>
      <c r="B558" s="75" t="s">
        <v>678</v>
      </c>
      <c r="C558" s="75">
        <v>5</v>
      </c>
      <c r="D558" s="75" t="s">
        <v>1592</v>
      </c>
      <c r="E558" s="75" t="s">
        <v>203</v>
      </c>
      <c r="F558" s="75" t="s">
        <v>25</v>
      </c>
      <c r="G558" s="75" t="s">
        <v>1597</v>
      </c>
      <c r="H558" s="75">
        <v>6</v>
      </c>
      <c r="I558" s="76">
        <v>45824</v>
      </c>
      <c r="J558" s="76">
        <v>45817</v>
      </c>
      <c r="K558" s="76">
        <v>45824</v>
      </c>
      <c r="L558" s="75" t="s">
        <v>2521</v>
      </c>
      <c r="N558" s="75">
        <v>0</v>
      </c>
    </row>
    <row r="559" spans="1:14" ht="21" customHeight="1">
      <c r="A559" s="75" t="s">
        <v>2275</v>
      </c>
      <c r="B559" s="75" t="s">
        <v>678</v>
      </c>
      <c r="C559" s="75">
        <v>6</v>
      </c>
      <c r="D559" s="75" t="s">
        <v>1592</v>
      </c>
      <c r="E559" s="75" t="s">
        <v>203</v>
      </c>
      <c r="F559" s="75" t="s">
        <v>25</v>
      </c>
      <c r="G559" s="75" t="s">
        <v>1597</v>
      </c>
      <c r="H559" s="75">
        <v>6</v>
      </c>
      <c r="I559" s="76">
        <v>45824</v>
      </c>
      <c r="J559" s="76">
        <v>45817</v>
      </c>
      <c r="K559" s="76">
        <v>45824</v>
      </c>
      <c r="L559" s="75" t="s">
        <v>2521</v>
      </c>
      <c r="N559" s="75">
        <v>0</v>
      </c>
    </row>
    <row r="560" spans="1:14" ht="21" customHeight="1">
      <c r="A560" s="75" t="s">
        <v>2276</v>
      </c>
      <c r="B560" s="75" t="s">
        <v>684</v>
      </c>
      <c r="C560" s="75">
        <v>1</v>
      </c>
      <c r="D560" s="75" t="s">
        <v>1592</v>
      </c>
      <c r="E560" s="75" t="s">
        <v>203</v>
      </c>
      <c r="F560" s="75" t="s">
        <v>25</v>
      </c>
      <c r="G560" s="75" t="s">
        <v>1597</v>
      </c>
      <c r="H560" s="75">
        <v>6</v>
      </c>
      <c r="I560" s="76">
        <v>45824</v>
      </c>
      <c r="J560" s="76">
        <v>45817</v>
      </c>
      <c r="K560" s="76">
        <v>45824</v>
      </c>
      <c r="L560" s="75" t="s">
        <v>2521</v>
      </c>
      <c r="N560" s="75">
        <v>0</v>
      </c>
    </row>
    <row r="561" spans="1:14" ht="21" customHeight="1">
      <c r="A561" s="75" t="s">
        <v>2277</v>
      </c>
      <c r="B561" s="75" t="s">
        <v>684</v>
      </c>
      <c r="C561" s="75">
        <v>2</v>
      </c>
      <c r="D561" s="75" t="s">
        <v>1592</v>
      </c>
      <c r="E561" s="75" t="s">
        <v>203</v>
      </c>
      <c r="F561" s="75" t="s">
        <v>25</v>
      </c>
      <c r="G561" s="75" t="s">
        <v>1597</v>
      </c>
      <c r="H561" s="75">
        <v>6</v>
      </c>
      <c r="I561" s="76">
        <v>45824</v>
      </c>
      <c r="J561" s="76">
        <v>45817</v>
      </c>
      <c r="K561" s="76">
        <v>45824</v>
      </c>
      <c r="L561" s="75" t="s">
        <v>2521</v>
      </c>
      <c r="N561" s="75">
        <v>0</v>
      </c>
    </row>
    <row r="562" spans="1:14" ht="21" customHeight="1">
      <c r="A562" s="75" t="s">
        <v>2278</v>
      </c>
      <c r="B562" s="75" t="s">
        <v>684</v>
      </c>
      <c r="C562" s="75">
        <v>3</v>
      </c>
      <c r="D562" s="75" t="s">
        <v>1592</v>
      </c>
      <c r="E562" s="75" t="s">
        <v>203</v>
      </c>
      <c r="F562" s="75" t="s">
        <v>25</v>
      </c>
      <c r="G562" s="75" t="s">
        <v>1597</v>
      </c>
      <c r="H562" s="75">
        <v>6</v>
      </c>
      <c r="I562" s="76">
        <v>45824</v>
      </c>
      <c r="J562" s="76">
        <v>45817</v>
      </c>
      <c r="K562" s="76">
        <v>45824</v>
      </c>
      <c r="L562" s="75" t="s">
        <v>2521</v>
      </c>
      <c r="N562" s="75">
        <v>0</v>
      </c>
    </row>
    <row r="563" spans="1:14" ht="21" customHeight="1">
      <c r="A563" s="75" t="s">
        <v>2279</v>
      </c>
      <c r="B563" s="75" t="s">
        <v>684</v>
      </c>
      <c r="C563" s="75">
        <v>4</v>
      </c>
      <c r="D563" s="75" t="s">
        <v>1592</v>
      </c>
      <c r="E563" s="75" t="s">
        <v>203</v>
      </c>
      <c r="F563" s="75" t="s">
        <v>25</v>
      </c>
      <c r="G563" s="75" t="s">
        <v>1597</v>
      </c>
      <c r="H563" s="75">
        <v>6</v>
      </c>
      <c r="I563" s="76">
        <v>45824</v>
      </c>
      <c r="J563" s="76">
        <v>45817</v>
      </c>
      <c r="K563" s="76">
        <v>45824</v>
      </c>
      <c r="L563" s="75" t="s">
        <v>2521</v>
      </c>
      <c r="N563" s="75">
        <v>0</v>
      </c>
    </row>
    <row r="564" spans="1:14" ht="21" customHeight="1">
      <c r="A564" s="75" t="s">
        <v>2280</v>
      </c>
      <c r="B564" s="75" t="s">
        <v>684</v>
      </c>
      <c r="C564" s="75">
        <v>5</v>
      </c>
      <c r="D564" s="75" t="s">
        <v>1592</v>
      </c>
      <c r="E564" s="75" t="s">
        <v>203</v>
      </c>
      <c r="F564" s="75" t="s">
        <v>25</v>
      </c>
      <c r="G564" s="75" t="s">
        <v>1597</v>
      </c>
      <c r="H564" s="75">
        <v>6</v>
      </c>
      <c r="I564" s="76">
        <v>45824</v>
      </c>
      <c r="J564" s="76">
        <v>45817</v>
      </c>
      <c r="K564" s="76">
        <v>45824</v>
      </c>
      <c r="L564" s="75" t="s">
        <v>2521</v>
      </c>
      <c r="N564" s="75">
        <v>0</v>
      </c>
    </row>
    <row r="565" spans="1:14" ht="21" customHeight="1">
      <c r="A565" s="75" t="s">
        <v>2281</v>
      </c>
      <c r="B565" s="75" t="s">
        <v>684</v>
      </c>
      <c r="C565" s="75">
        <v>6</v>
      </c>
      <c r="D565" s="75" t="s">
        <v>1592</v>
      </c>
      <c r="E565" s="75" t="s">
        <v>203</v>
      </c>
      <c r="F565" s="75" t="s">
        <v>25</v>
      </c>
      <c r="G565" s="75" t="s">
        <v>1597</v>
      </c>
      <c r="H565" s="75">
        <v>6</v>
      </c>
      <c r="I565" s="76">
        <v>45824</v>
      </c>
      <c r="J565" s="76">
        <v>45817</v>
      </c>
      <c r="K565" s="76">
        <v>45824</v>
      </c>
      <c r="L565" s="75" t="s">
        <v>2521</v>
      </c>
      <c r="N565" s="75">
        <v>0</v>
      </c>
    </row>
    <row r="566" spans="1:14" ht="21" customHeight="1">
      <c r="A566" s="75" t="s">
        <v>2282</v>
      </c>
      <c r="B566" s="75" t="s">
        <v>684</v>
      </c>
      <c r="C566" s="75">
        <v>7</v>
      </c>
      <c r="D566" s="75" t="s">
        <v>1592</v>
      </c>
      <c r="E566" s="75" t="s">
        <v>203</v>
      </c>
      <c r="F566" s="75" t="s">
        <v>25</v>
      </c>
      <c r="G566" s="75" t="s">
        <v>1597</v>
      </c>
      <c r="H566" s="75">
        <v>6</v>
      </c>
      <c r="I566" s="76">
        <v>45824</v>
      </c>
      <c r="J566" s="76">
        <v>45817</v>
      </c>
      <c r="K566" s="76">
        <v>45824</v>
      </c>
      <c r="L566" s="75" t="s">
        <v>2521</v>
      </c>
      <c r="N566" s="75">
        <v>0</v>
      </c>
    </row>
    <row r="567" spans="1:14" ht="21" customHeight="1">
      <c r="A567" s="75" t="s">
        <v>2283</v>
      </c>
      <c r="B567" s="75" t="s">
        <v>684</v>
      </c>
      <c r="C567" s="75">
        <v>8</v>
      </c>
      <c r="D567" s="75" t="s">
        <v>1592</v>
      </c>
      <c r="E567" s="75" t="s">
        <v>203</v>
      </c>
      <c r="F567" s="75" t="s">
        <v>25</v>
      </c>
      <c r="G567" s="75" t="s">
        <v>1597</v>
      </c>
      <c r="H567" s="75">
        <v>6</v>
      </c>
      <c r="I567" s="76">
        <v>45824</v>
      </c>
      <c r="J567" s="76">
        <v>45817</v>
      </c>
      <c r="K567" s="76">
        <v>45824</v>
      </c>
      <c r="L567" s="75" t="s">
        <v>2521</v>
      </c>
      <c r="N567" s="75">
        <v>0</v>
      </c>
    </row>
    <row r="568" spans="1:14" ht="21" customHeight="1">
      <c r="A568" s="75" t="s">
        <v>2284</v>
      </c>
      <c r="B568" s="75" t="s">
        <v>684</v>
      </c>
      <c r="C568" s="75">
        <v>9</v>
      </c>
      <c r="D568" s="75" t="s">
        <v>1592</v>
      </c>
      <c r="E568" s="75" t="s">
        <v>203</v>
      </c>
      <c r="F568" s="75" t="s">
        <v>25</v>
      </c>
      <c r="G568" s="75" t="s">
        <v>1597</v>
      </c>
      <c r="H568" s="75">
        <v>6</v>
      </c>
      <c r="I568" s="76">
        <v>45824</v>
      </c>
      <c r="J568" s="76">
        <v>45817</v>
      </c>
      <c r="K568" s="76">
        <v>45824</v>
      </c>
      <c r="L568" s="75" t="s">
        <v>2521</v>
      </c>
      <c r="N568" s="75">
        <v>0</v>
      </c>
    </row>
    <row r="569" spans="1:14" ht="21" customHeight="1">
      <c r="A569" s="75" t="s">
        <v>2285</v>
      </c>
      <c r="B569" s="75" t="s">
        <v>684</v>
      </c>
      <c r="C569" s="75">
        <v>10</v>
      </c>
      <c r="D569" s="75" t="s">
        <v>1592</v>
      </c>
      <c r="E569" s="75" t="s">
        <v>203</v>
      </c>
      <c r="F569" s="75" t="s">
        <v>25</v>
      </c>
      <c r="G569" s="75" t="s">
        <v>1597</v>
      </c>
      <c r="H569" s="75">
        <v>6</v>
      </c>
      <c r="I569" s="76">
        <v>45824</v>
      </c>
      <c r="J569" s="76">
        <v>45817</v>
      </c>
      <c r="K569" s="76">
        <v>45824</v>
      </c>
      <c r="L569" s="75" t="s">
        <v>2521</v>
      </c>
      <c r="N569" s="75">
        <v>0</v>
      </c>
    </row>
    <row r="570" spans="1:14" ht="21" customHeight="1">
      <c r="A570" s="75" t="s">
        <v>2286</v>
      </c>
      <c r="B570" s="75" t="s">
        <v>684</v>
      </c>
      <c r="C570" s="75">
        <v>11</v>
      </c>
      <c r="D570" s="75" t="s">
        <v>1592</v>
      </c>
      <c r="E570" s="75" t="s">
        <v>203</v>
      </c>
      <c r="F570" s="75" t="s">
        <v>25</v>
      </c>
      <c r="G570" s="75" t="s">
        <v>1597</v>
      </c>
      <c r="H570" s="75">
        <v>6</v>
      </c>
      <c r="I570" s="76">
        <v>45824</v>
      </c>
      <c r="J570" s="76">
        <v>45817</v>
      </c>
      <c r="K570" s="76">
        <v>45824</v>
      </c>
      <c r="L570" s="75" t="s">
        <v>2521</v>
      </c>
      <c r="N570" s="75">
        <v>0</v>
      </c>
    </row>
    <row r="571" spans="1:14" ht="21" customHeight="1">
      <c r="A571" s="75" t="s">
        <v>2287</v>
      </c>
      <c r="B571" s="75" t="s">
        <v>684</v>
      </c>
      <c r="C571" s="75">
        <v>12</v>
      </c>
      <c r="D571" s="75" t="s">
        <v>1592</v>
      </c>
      <c r="E571" s="75" t="s">
        <v>203</v>
      </c>
      <c r="F571" s="75" t="s">
        <v>25</v>
      </c>
      <c r="G571" s="75" t="s">
        <v>1597</v>
      </c>
      <c r="H571" s="75">
        <v>6</v>
      </c>
      <c r="I571" s="76">
        <v>45824</v>
      </c>
      <c r="J571" s="76">
        <v>45817</v>
      </c>
      <c r="K571" s="76">
        <v>45824</v>
      </c>
      <c r="L571" s="75" t="s">
        <v>2521</v>
      </c>
      <c r="N571" s="75">
        <v>0</v>
      </c>
    </row>
    <row r="572" spans="1:14" ht="21" customHeight="1">
      <c r="A572" s="75" t="s">
        <v>2288</v>
      </c>
      <c r="B572" s="75" t="s">
        <v>684</v>
      </c>
      <c r="C572" s="75">
        <v>13</v>
      </c>
      <c r="D572" s="75" t="s">
        <v>1592</v>
      </c>
      <c r="E572" s="75" t="s">
        <v>203</v>
      </c>
      <c r="F572" s="75" t="s">
        <v>25</v>
      </c>
      <c r="G572" s="75" t="s">
        <v>1597</v>
      </c>
      <c r="H572" s="75">
        <v>6</v>
      </c>
      <c r="I572" s="76">
        <v>45824</v>
      </c>
      <c r="J572" s="76">
        <v>45817</v>
      </c>
      <c r="K572" s="76">
        <v>45824</v>
      </c>
      <c r="L572" s="75" t="s">
        <v>2521</v>
      </c>
      <c r="N572" s="75">
        <v>0</v>
      </c>
    </row>
    <row r="573" spans="1:14" ht="21" customHeight="1">
      <c r="A573" s="75" t="s">
        <v>2289</v>
      </c>
      <c r="B573" s="75" t="s">
        <v>684</v>
      </c>
      <c r="C573" s="75">
        <v>14</v>
      </c>
      <c r="D573" s="75" t="s">
        <v>1592</v>
      </c>
      <c r="E573" s="75" t="s">
        <v>203</v>
      </c>
      <c r="F573" s="75" t="s">
        <v>25</v>
      </c>
      <c r="G573" s="75" t="s">
        <v>1597</v>
      </c>
      <c r="H573" s="75">
        <v>6</v>
      </c>
      <c r="I573" s="76">
        <v>45824</v>
      </c>
      <c r="J573" s="76">
        <v>45817</v>
      </c>
      <c r="K573" s="76">
        <v>45824</v>
      </c>
      <c r="L573" s="75" t="s">
        <v>2521</v>
      </c>
      <c r="N573" s="75">
        <v>0</v>
      </c>
    </row>
    <row r="574" spans="1:14" ht="21" customHeight="1">
      <c r="A574" s="75" t="s">
        <v>2290</v>
      </c>
      <c r="B574" s="75" t="s">
        <v>690</v>
      </c>
      <c r="C574" s="75">
        <v>1</v>
      </c>
      <c r="D574" s="75" t="s">
        <v>1592</v>
      </c>
      <c r="E574" s="75" t="s">
        <v>203</v>
      </c>
      <c r="F574" s="75" t="s">
        <v>25</v>
      </c>
      <c r="G574" s="75" t="s">
        <v>1597</v>
      </c>
      <c r="H574" s="75">
        <v>6</v>
      </c>
      <c r="I574" s="76">
        <v>45824</v>
      </c>
      <c r="J574" s="76">
        <v>45817</v>
      </c>
      <c r="K574" s="76">
        <v>45824</v>
      </c>
      <c r="L574" s="75" t="s">
        <v>2521</v>
      </c>
      <c r="N574" s="75">
        <v>0</v>
      </c>
    </row>
    <row r="575" spans="1:14" ht="21" customHeight="1">
      <c r="A575" s="75" t="s">
        <v>2291</v>
      </c>
      <c r="B575" s="75" t="s">
        <v>690</v>
      </c>
      <c r="C575" s="75">
        <v>2</v>
      </c>
      <c r="D575" s="75" t="s">
        <v>1592</v>
      </c>
      <c r="E575" s="75" t="s">
        <v>203</v>
      </c>
      <c r="F575" s="75" t="s">
        <v>25</v>
      </c>
      <c r="G575" s="75" t="s">
        <v>1597</v>
      </c>
      <c r="H575" s="75">
        <v>6</v>
      </c>
      <c r="I575" s="76">
        <v>45824</v>
      </c>
      <c r="J575" s="76">
        <v>45817</v>
      </c>
      <c r="K575" s="76">
        <v>45824</v>
      </c>
      <c r="L575" s="75" t="s">
        <v>2521</v>
      </c>
      <c r="N575" s="75">
        <v>0</v>
      </c>
    </row>
    <row r="576" spans="1:14" ht="21" customHeight="1">
      <c r="A576" s="75" t="s">
        <v>2292</v>
      </c>
      <c r="B576" s="75" t="s">
        <v>690</v>
      </c>
      <c r="C576" s="75">
        <v>3</v>
      </c>
      <c r="D576" s="75" t="s">
        <v>1592</v>
      </c>
      <c r="E576" s="75" t="s">
        <v>203</v>
      </c>
      <c r="F576" s="75" t="s">
        <v>25</v>
      </c>
      <c r="G576" s="75" t="s">
        <v>1597</v>
      </c>
      <c r="H576" s="75">
        <v>6</v>
      </c>
      <c r="I576" s="76">
        <v>45824</v>
      </c>
      <c r="J576" s="76">
        <v>45817</v>
      </c>
      <c r="K576" s="76">
        <v>45824</v>
      </c>
      <c r="L576" s="75" t="s">
        <v>2521</v>
      </c>
      <c r="N576" s="75">
        <v>0</v>
      </c>
    </row>
    <row r="577" spans="1:14" ht="21" customHeight="1">
      <c r="A577" s="75" t="s">
        <v>2293</v>
      </c>
      <c r="B577" s="75" t="s">
        <v>690</v>
      </c>
      <c r="C577" s="75">
        <v>4</v>
      </c>
      <c r="D577" s="75" t="s">
        <v>1592</v>
      </c>
      <c r="E577" s="75" t="s">
        <v>203</v>
      </c>
      <c r="F577" s="75" t="s">
        <v>25</v>
      </c>
      <c r="G577" s="75" t="s">
        <v>1597</v>
      </c>
      <c r="H577" s="75">
        <v>6</v>
      </c>
      <c r="I577" s="76">
        <v>45824</v>
      </c>
      <c r="J577" s="76">
        <v>45817</v>
      </c>
      <c r="K577" s="76">
        <v>45824</v>
      </c>
      <c r="L577" s="75" t="s">
        <v>2521</v>
      </c>
      <c r="N577" s="75">
        <v>0</v>
      </c>
    </row>
    <row r="578" spans="1:14" ht="21" customHeight="1">
      <c r="A578" s="75" t="s">
        <v>2294</v>
      </c>
      <c r="B578" s="75" t="s">
        <v>690</v>
      </c>
      <c r="C578" s="75">
        <v>5</v>
      </c>
      <c r="D578" s="75" t="s">
        <v>1592</v>
      </c>
      <c r="E578" s="75" t="s">
        <v>203</v>
      </c>
      <c r="F578" s="75" t="s">
        <v>25</v>
      </c>
      <c r="G578" s="75" t="s">
        <v>1597</v>
      </c>
      <c r="H578" s="75">
        <v>6</v>
      </c>
      <c r="I578" s="76">
        <v>45824</v>
      </c>
      <c r="J578" s="76">
        <v>45817</v>
      </c>
      <c r="K578" s="76">
        <v>45824</v>
      </c>
      <c r="L578" s="75" t="s">
        <v>2521</v>
      </c>
      <c r="N578" s="75">
        <v>0</v>
      </c>
    </row>
    <row r="579" spans="1:14" ht="21" customHeight="1">
      <c r="A579" s="75" t="s">
        <v>2295</v>
      </c>
      <c r="B579" s="75" t="s">
        <v>690</v>
      </c>
      <c r="C579" s="75">
        <v>6</v>
      </c>
      <c r="D579" s="75" t="s">
        <v>1592</v>
      </c>
      <c r="E579" s="75" t="s">
        <v>203</v>
      </c>
      <c r="F579" s="75" t="s">
        <v>25</v>
      </c>
      <c r="G579" s="75" t="s">
        <v>1597</v>
      </c>
      <c r="H579" s="75">
        <v>6</v>
      </c>
      <c r="I579" s="76">
        <v>45824</v>
      </c>
      <c r="J579" s="76">
        <v>45817</v>
      </c>
      <c r="K579" s="76">
        <v>45824</v>
      </c>
      <c r="L579" s="75" t="s">
        <v>2521</v>
      </c>
      <c r="N579" s="75">
        <v>0</v>
      </c>
    </row>
    <row r="580" spans="1:14" ht="21" customHeight="1">
      <c r="A580" s="75" t="s">
        <v>2296</v>
      </c>
      <c r="B580" s="75" t="s">
        <v>690</v>
      </c>
      <c r="C580" s="75">
        <v>7</v>
      </c>
      <c r="D580" s="75" t="s">
        <v>1592</v>
      </c>
      <c r="E580" s="75" t="s">
        <v>203</v>
      </c>
      <c r="F580" s="75" t="s">
        <v>25</v>
      </c>
      <c r="G580" s="75" t="s">
        <v>1597</v>
      </c>
      <c r="H580" s="75">
        <v>6</v>
      </c>
      <c r="I580" s="76">
        <v>45824</v>
      </c>
      <c r="J580" s="76">
        <v>45817</v>
      </c>
      <c r="K580" s="76">
        <v>45824</v>
      </c>
      <c r="L580" s="75" t="s">
        <v>2521</v>
      </c>
      <c r="N580" s="75">
        <v>0</v>
      </c>
    </row>
    <row r="581" spans="1:14" ht="21" customHeight="1">
      <c r="A581" s="75" t="s">
        <v>2297</v>
      </c>
      <c r="B581" s="75" t="s">
        <v>690</v>
      </c>
      <c r="C581" s="75">
        <v>8</v>
      </c>
      <c r="D581" s="75" t="s">
        <v>1592</v>
      </c>
      <c r="E581" s="75" t="s">
        <v>203</v>
      </c>
      <c r="F581" s="75" t="s">
        <v>25</v>
      </c>
      <c r="G581" s="75" t="s">
        <v>1597</v>
      </c>
      <c r="H581" s="75">
        <v>6</v>
      </c>
      <c r="I581" s="76">
        <v>45824</v>
      </c>
      <c r="J581" s="76">
        <v>45817</v>
      </c>
      <c r="K581" s="76">
        <v>45824</v>
      </c>
      <c r="L581" s="75" t="s">
        <v>2521</v>
      </c>
      <c r="N581" s="75">
        <v>0</v>
      </c>
    </row>
    <row r="582" spans="1:14" ht="21" customHeight="1">
      <c r="A582" s="75" t="s">
        <v>2298</v>
      </c>
      <c r="B582" s="75" t="s">
        <v>690</v>
      </c>
      <c r="C582" s="75">
        <v>9</v>
      </c>
      <c r="D582" s="75" t="s">
        <v>1592</v>
      </c>
      <c r="E582" s="75" t="s">
        <v>203</v>
      </c>
      <c r="F582" s="75" t="s">
        <v>25</v>
      </c>
      <c r="G582" s="75" t="s">
        <v>1597</v>
      </c>
      <c r="H582" s="75">
        <v>6</v>
      </c>
      <c r="I582" s="76">
        <v>45824</v>
      </c>
      <c r="J582" s="76">
        <v>45817</v>
      </c>
      <c r="K582" s="76">
        <v>45824</v>
      </c>
      <c r="L582" s="75" t="s">
        <v>2521</v>
      </c>
      <c r="N582" s="75">
        <v>0</v>
      </c>
    </row>
    <row r="583" spans="1:14" ht="21" customHeight="1">
      <c r="A583" s="75" t="s">
        <v>2299</v>
      </c>
      <c r="B583" s="75" t="s">
        <v>690</v>
      </c>
      <c r="C583" s="75">
        <v>10</v>
      </c>
      <c r="D583" s="75" t="s">
        <v>1592</v>
      </c>
      <c r="E583" s="75" t="s">
        <v>203</v>
      </c>
      <c r="F583" s="75" t="s">
        <v>25</v>
      </c>
      <c r="G583" s="75" t="s">
        <v>1597</v>
      </c>
      <c r="H583" s="75">
        <v>6</v>
      </c>
      <c r="I583" s="76">
        <v>45824</v>
      </c>
      <c r="J583" s="76">
        <v>45817</v>
      </c>
      <c r="K583" s="76">
        <v>45824</v>
      </c>
      <c r="L583" s="75" t="s">
        <v>2521</v>
      </c>
      <c r="N583" s="75">
        <v>0</v>
      </c>
    </row>
    <row r="584" spans="1:14" ht="21" customHeight="1">
      <c r="A584" s="75" t="s">
        <v>2300</v>
      </c>
      <c r="B584" s="75" t="s">
        <v>690</v>
      </c>
      <c r="C584" s="75">
        <v>11</v>
      </c>
      <c r="D584" s="75" t="s">
        <v>1592</v>
      </c>
      <c r="E584" s="75" t="s">
        <v>203</v>
      </c>
      <c r="F584" s="75" t="s">
        <v>25</v>
      </c>
      <c r="G584" s="75" t="s">
        <v>1597</v>
      </c>
      <c r="H584" s="75">
        <v>6</v>
      </c>
      <c r="I584" s="76">
        <v>45824</v>
      </c>
      <c r="J584" s="76">
        <v>45817</v>
      </c>
      <c r="K584" s="76">
        <v>45824</v>
      </c>
      <c r="L584" s="75" t="s">
        <v>2521</v>
      </c>
      <c r="N584" s="75">
        <v>0</v>
      </c>
    </row>
    <row r="585" spans="1:14" ht="21" customHeight="1">
      <c r="A585" s="75" t="s">
        <v>2301</v>
      </c>
      <c r="B585" s="75" t="s">
        <v>690</v>
      </c>
      <c r="C585" s="75">
        <v>12</v>
      </c>
      <c r="D585" s="75" t="s">
        <v>1592</v>
      </c>
      <c r="E585" s="75" t="s">
        <v>203</v>
      </c>
      <c r="F585" s="75" t="s">
        <v>25</v>
      </c>
      <c r="G585" s="75" t="s">
        <v>1597</v>
      </c>
      <c r="H585" s="75">
        <v>6</v>
      </c>
      <c r="I585" s="76">
        <v>45824</v>
      </c>
      <c r="J585" s="76">
        <v>45817</v>
      </c>
      <c r="K585" s="76">
        <v>45824</v>
      </c>
      <c r="L585" s="75" t="s">
        <v>2521</v>
      </c>
      <c r="N585" s="75">
        <v>0</v>
      </c>
    </row>
    <row r="586" spans="1:14" ht="21" customHeight="1">
      <c r="A586" s="75" t="s">
        <v>2302</v>
      </c>
      <c r="B586" s="75" t="s">
        <v>690</v>
      </c>
      <c r="C586" s="75">
        <v>13</v>
      </c>
      <c r="D586" s="75" t="s">
        <v>1592</v>
      </c>
      <c r="E586" s="75" t="s">
        <v>203</v>
      </c>
      <c r="F586" s="75" t="s">
        <v>25</v>
      </c>
      <c r="G586" s="75" t="s">
        <v>1597</v>
      </c>
      <c r="H586" s="75">
        <v>6</v>
      </c>
      <c r="I586" s="76">
        <v>45824</v>
      </c>
      <c r="J586" s="76">
        <v>45817</v>
      </c>
      <c r="K586" s="76">
        <v>45824</v>
      </c>
      <c r="L586" s="75" t="s">
        <v>2521</v>
      </c>
      <c r="N586" s="75">
        <v>0</v>
      </c>
    </row>
    <row r="587" spans="1:14" ht="21" customHeight="1">
      <c r="A587" s="75" t="s">
        <v>2303</v>
      </c>
      <c r="B587" s="75" t="s">
        <v>690</v>
      </c>
      <c r="C587" s="75">
        <v>14</v>
      </c>
      <c r="D587" s="75" t="s">
        <v>1592</v>
      </c>
      <c r="E587" s="75" t="s">
        <v>203</v>
      </c>
      <c r="F587" s="75" t="s">
        <v>25</v>
      </c>
      <c r="G587" s="75" t="s">
        <v>1597</v>
      </c>
      <c r="H587" s="75">
        <v>6</v>
      </c>
      <c r="I587" s="76">
        <v>45824</v>
      </c>
      <c r="J587" s="76">
        <v>45817</v>
      </c>
      <c r="K587" s="76">
        <v>45824</v>
      </c>
      <c r="L587" s="75" t="s">
        <v>2521</v>
      </c>
      <c r="N587" s="75">
        <v>0</v>
      </c>
    </row>
    <row r="588" spans="1:14" ht="21" customHeight="1">
      <c r="A588" s="75" t="s">
        <v>2304</v>
      </c>
      <c r="B588" s="75" t="s">
        <v>690</v>
      </c>
      <c r="C588" s="75">
        <v>15</v>
      </c>
      <c r="D588" s="75" t="s">
        <v>1592</v>
      </c>
      <c r="E588" s="75" t="s">
        <v>203</v>
      </c>
      <c r="F588" s="75" t="s">
        <v>25</v>
      </c>
      <c r="G588" s="75" t="s">
        <v>1597</v>
      </c>
      <c r="H588" s="75">
        <v>6</v>
      </c>
      <c r="I588" s="76">
        <v>45824</v>
      </c>
      <c r="J588" s="76">
        <v>45817</v>
      </c>
      <c r="K588" s="76">
        <v>45824</v>
      </c>
      <c r="L588" s="75" t="s">
        <v>2521</v>
      </c>
      <c r="N588" s="75">
        <v>0</v>
      </c>
    </row>
    <row r="589" spans="1:14" ht="21" customHeight="1">
      <c r="A589" s="75" t="s">
        <v>2305</v>
      </c>
      <c r="B589" s="75" t="s">
        <v>690</v>
      </c>
      <c r="C589" s="75">
        <v>16</v>
      </c>
      <c r="D589" s="75" t="s">
        <v>1592</v>
      </c>
      <c r="E589" s="75" t="s">
        <v>203</v>
      </c>
      <c r="F589" s="75" t="s">
        <v>25</v>
      </c>
      <c r="G589" s="75" t="s">
        <v>1597</v>
      </c>
      <c r="H589" s="75">
        <v>6</v>
      </c>
      <c r="I589" s="76">
        <v>45824</v>
      </c>
      <c r="J589" s="76">
        <v>45817</v>
      </c>
      <c r="K589" s="76">
        <v>45824</v>
      </c>
      <c r="L589" s="75" t="s">
        <v>2521</v>
      </c>
      <c r="N589" s="75">
        <v>0</v>
      </c>
    </row>
    <row r="590" spans="1:14" ht="21" customHeight="1">
      <c r="A590" s="75" t="s">
        <v>2306</v>
      </c>
      <c r="B590" s="75" t="s">
        <v>690</v>
      </c>
      <c r="C590" s="75">
        <v>17</v>
      </c>
      <c r="D590" s="75" t="s">
        <v>1592</v>
      </c>
      <c r="E590" s="75" t="s">
        <v>203</v>
      </c>
      <c r="F590" s="75" t="s">
        <v>25</v>
      </c>
      <c r="G590" s="75" t="s">
        <v>1597</v>
      </c>
      <c r="H590" s="75">
        <v>6</v>
      </c>
      <c r="I590" s="76">
        <v>45824</v>
      </c>
      <c r="J590" s="76">
        <v>45817</v>
      </c>
      <c r="K590" s="76">
        <v>45824</v>
      </c>
      <c r="L590" s="75" t="s">
        <v>2521</v>
      </c>
      <c r="N590" s="75">
        <v>0</v>
      </c>
    </row>
    <row r="591" spans="1:14" ht="21" customHeight="1">
      <c r="A591" s="75" t="s">
        <v>2307</v>
      </c>
      <c r="B591" s="75" t="s">
        <v>690</v>
      </c>
      <c r="C591" s="75">
        <v>18</v>
      </c>
      <c r="D591" s="75" t="s">
        <v>1592</v>
      </c>
      <c r="E591" s="75" t="s">
        <v>203</v>
      </c>
      <c r="F591" s="75" t="s">
        <v>25</v>
      </c>
      <c r="G591" s="75" t="s">
        <v>1597</v>
      </c>
      <c r="H591" s="75">
        <v>6</v>
      </c>
      <c r="I591" s="76">
        <v>45824</v>
      </c>
      <c r="J591" s="76">
        <v>45817</v>
      </c>
      <c r="K591" s="76">
        <v>45824</v>
      </c>
      <c r="L591" s="75" t="s">
        <v>2521</v>
      </c>
      <c r="N591" s="75">
        <v>0</v>
      </c>
    </row>
    <row r="592" spans="1:14" ht="21" customHeight="1">
      <c r="A592" s="75" t="s">
        <v>2790</v>
      </c>
      <c r="B592" s="75" t="s">
        <v>694</v>
      </c>
      <c r="C592" s="75">
        <v>1</v>
      </c>
      <c r="D592" s="75" t="s">
        <v>1592</v>
      </c>
      <c r="E592" s="75" t="s">
        <v>363</v>
      </c>
      <c r="F592" s="75" t="s">
        <v>25</v>
      </c>
      <c r="G592" s="75" t="s">
        <v>1699</v>
      </c>
      <c r="H592" s="75">
        <v>6</v>
      </c>
      <c r="I592" s="76">
        <v>45824</v>
      </c>
      <c r="J592" s="76">
        <v>45817</v>
      </c>
      <c r="K592" s="76">
        <v>45824</v>
      </c>
      <c r="L592" s="75" t="s">
        <v>2477</v>
      </c>
      <c r="N592" s="75">
        <v>0</v>
      </c>
    </row>
    <row r="593" spans="1:14" ht="21" customHeight="1">
      <c r="A593" s="75" t="s">
        <v>2791</v>
      </c>
      <c r="B593" s="75" t="s">
        <v>711</v>
      </c>
      <c r="C593" s="75">
        <v>1</v>
      </c>
      <c r="D593" s="75" t="s">
        <v>1592</v>
      </c>
      <c r="E593" s="75" t="s">
        <v>203</v>
      </c>
      <c r="F593" s="75" t="s">
        <v>25</v>
      </c>
      <c r="G593" s="75" t="s">
        <v>1597</v>
      </c>
      <c r="H593" s="75">
        <v>6</v>
      </c>
      <c r="I593" s="76">
        <v>45824</v>
      </c>
      <c r="J593" s="76">
        <v>45818</v>
      </c>
      <c r="K593" s="76">
        <v>45824</v>
      </c>
      <c r="L593" s="75" t="s">
        <v>2521</v>
      </c>
      <c r="N593" s="75">
        <v>0</v>
      </c>
    </row>
    <row r="594" spans="1:14" ht="21" customHeight="1">
      <c r="A594" s="75" t="s">
        <v>2792</v>
      </c>
      <c r="B594" s="75" t="s">
        <v>712</v>
      </c>
      <c r="C594" s="75">
        <v>1</v>
      </c>
      <c r="D594" s="75" t="s">
        <v>1592</v>
      </c>
      <c r="E594" s="75" t="s">
        <v>203</v>
      </c>
      <c r="F594" s="75" t="s">
        <v>25</v>
      </c>
      <c r="G594" s="75" t="s">
        <v>1597</v>
      </c>
      <c r="H594" s="75">
        <v>6</v>
      </c>
      <c r="I594" s="76">
        <v>45824</v>
      </c>
      <c r="J594" s="76">
        <v>45818</v>
      </c>
      <c r="K594" s="76">
        <v>45824</v>
      </c>
      <c r="L594" s="75" t="s">
        <v>2521</v>
      </c>
      <c r="N594" s="75">
        <v>0</v>
      </c>
    </row>
    <row r="595" spans="1:14" ht="21" customHeight="1">
      <c r="A595" s="75" t="s">
        <v>2793</v>
      </c>
      <c r="B595" s="75" t="s">
        <v>712</v>
      </c>
      <c r="C595" s="75">
        <v>2</v>
      </c>
      <c r="D595" s="75" t="s">
        <v>1592</v>
      </c>
      <c r="E595" s="75" t="s">
        <v>203</v>
      </c>
      <c r="F595" s="75" t="s">
        <v>25</v>
      </c>
      <c r="G595" s="75" t="s">
        <v>1597</v>
      </c>
      <c r="H595" s="75">
        <v>6</v>
      </c>
      <c r="I595" s="76">
        <v>45824</v>
      </c>
      <c r="J595" s="76">
        <v>45818</v>
      </c>
      <c r="K595" s="76">
        <v>45824</v>
      </c>
      <c r="L595" s="75" t="s">
        <v>2521</v>
      </c>
      <c r="N595" s="75">
        <v>0</v>
      </c>
    </row>
    <row r="596" spans="1:14" ht="21" customHeight="1">
      <c r="A596" s="75" t="s">
        <v>2794</v>
      </c>
      <c r="B596" s="75" t="s">
        <v>712</v>
      </c>
      <c r="C596" s="75">
        <v>3</v>
      </c>
      <c r="D596" s="75" t="s">
        <v>1592</v>
      </c>
      <c r="E596" s="75" t="s">
        <v>203</v>
      </c>
      <c r="F596" s="75" t="s">
        <v>25</v>
      </c>
      <c r="G596" s="75" t="s">
        <v>1597</v>
      </c>
      <c r="H596" s="75">
        <v>6</v>
      </c>
      <c r="I596" s="76">
        <v>45824</v>
      </c>
      <c r="J596" s="76">
        <v>45818</v>
      </c>
      <c r="K596" s="76">
        <v>45824</v>
      </c>
      <c r="L596" s="75" t="s">
        <v>2521</v>
      </c>
      <c r="N596" s="75">
        <v>0</v>
      </c>
    </row>
    <row r="597" spans="1:14" ht="21" customHeight="1">
      <c r="A597" s="75" t="s">
        <v>2795</v>
      </c>
      <c r="B597" s="75" t="s">
        <v>712</v>
      </c>
      <c r="C597" s="75">
        <v>4</v>
      </c>
      <c r="D597" s="75" t="s">
        <v>1592</v>
      </c>
      <c r="E597" s="75" t="s">
        <v>203</v>
      </c>
      <c r="F597" s="75" t="s">
        <v>25</v>
      </c>
      <c r="G597" s="75" t="s">
        <v>1597</v>
      </c>
      <c r="H597" s="75">
        <v>6</v>
      </c>
      <c r="I597" s="76">
        <v>45824</v>
      </c>
      <c r="J597" s="76">
        <v>45818</v>
      </c>
      <c r="K597" s="76">
        <v>45824</v>
      </c>
      <c r="L597" s="75" t="s">
        <v>2521</v>
      </c>
      <c r="N597" s="75">
        <v>0</v>
      </c>
    </row>
    <row r="598" spans="1:14" ht="21" customHeight="1">
      <c r="A598" s="75" t="s">
        <v>2796</v>
      </c>
      <c r="B598" s="75" t="s">
        <v>712</v>
      </c>
      <c r="C598" s="75">
        <v>5</v>
      </c>
      <c r="D598" s="75" t="s">
        <v>1592</v>
      </c>
      <c r="E598" s="75" t="s">
        <v>203</v>
      </c>
      <c r="F598" s="75" t="s">
        <v>25</v>
      </c>
      <c r="G598" s="75" t="s">
        <v>1597</v>
      </c>
      <c r="H598" s="75">
        <v>6</v>
      </c>
      <c r="I598" s="76">
        <v>45824</v>
      </c>
      <c r="J598" s="76">
        <v>45818</v>
      </c>
      <c r="K598" s="76">
        <v>45824</v>
      </c>
      <c r="L598" s="75" t="s">
        <v>2521</v>
      </c>
      <c r="N598" s="75">
        <v>0</v>
      </c>
    </row>
    <row r="599" spans="1:14" ht="21" customHeight="1">
      <c r="A599" s="75" t="s">
        <v>2797</v>
      </c>
      <c r="B599" s="75" t="s">
        <v>712</v>
      </c>
      <c r="C599" s="75">
        <v>6</v>
      </c>
      <c r="D599" s="75" t="s">
        <v>1592</v>
      </c>
      <c r="E599" s="75" t="s">
        <v>203</v>
      </c>
      <c r="F599" s="75" t="s">
        <v>25</v>
      </c>
      <c r="G599" s="75" t="s">
        <v>1597</v>
      </c>
      <c r="H599" s="75">
        <v>6</v>
      </c>
      <c r="I599" s="76">
        <v>45824</v>
      </c>
      <c r="J599" s="76">
        <v>45818</v>
      </c>
      <c r="K599" s="76">
        <v>45824</v>
      </c>
      <c r="L599" s="75" t="s">
        <v>2521</v>
      </c>
      <c r="N599" s="75">
        <v>0</v>
      </c>
    </row>
    <row r="600" spans="1:14" ht="21" customHeight="1">
      <c r="A600" s="75" t="s">
        <v>2798</v>
      </c>
      <c r="B600" s="75" t="s">
        <v>712</v>
      </c>
      <c r="C600" s="75">
        <v>7</v>
      </c>
      <c r="D600" s="75" t="s">
        <v>1592</v>
      </c>
      <c r="E600" s="75" t="s">
        <v>203</v>
      </c>
      <c r="F600" s="75" t="s">
        <v>25</v>
      </c>
      <c r="G600" s="75" t="s">
        <v>1597</v>
      </c>
      <c r="H600" s="75">
        <v>6</v>
      </c>
      <c r="I600" s="76">
        <v>45824</v>
      </c>
      <c r="J600" s="76">
        <v>45818</v>
      </c>
      <c r="K600" s="76">
        <v>45824</v>
      </c>
      <c r="L600" s="75" t="s">
        <v>2521</v>
      </c>
      <c r="N600" s="75">
        <v>0</v>
      </c>
    </row>
    <row r="601" spans="1:14" ht="21" customHeight="1">
      <c r="A601" s="75" t="s">
        <v>2799</v>
      </c>
      <c r="B601" s="75" t="s">
        <v>715</v>
      </c>
      <c r="C601" s="75">
        <v>1</v>
      </c>
      <c r="D601" s="75" t="s">
        <v>1592</v>
      </c>
      <c r="E601" s="75" t="s">
        <v>203</v>
      </c>
      <c r="F601" s="75" t="s">
        <v>25</v>
      </c>
      <c r="G601" s="75" t="s">
        <v>1597</v>
      </c>
      <c r="H601" s="75">
        <v>6</v>
      </c>
      <c r="I601" s="76">
        <v>45824</v>
      </c>
      <c r="J601" s="76">
        <v>45818</v>
      </c>
      <c r="K601" s="76">
        <v>45824</v>
      </c>
      <c r="L601" s="75" t="s">
        <v>2521</v>
      </c>
      <c r="N601" s="75">
        <v>0</v>
      </c>
    </row>
    <row r="602" spans="1:14" ht="21" customHeight="1">
      <c r="A602" s="75" t="s">
        <v>2800</v>
      </c>
      <c r="B602" s="75" t="s">
        <v>715</v>
      </c>
      <c r="C602" s="75">
        <v>2</v>
      </c>
      <c r="D602" s="75" t="s">
        <v>1592</v>
      </c>
      <c r="E602" s="75" t="s">
        <v>203</v>
      </c>
      <c r="F602" s="75" t="s">
        <v>25</v>
      </c>
      <c r="G602" s="75" t="s">
        <v>1597</v>
      </c>
      <c r="H602" s="75">
        <v>6</v>
      </c>
      <c r="I602" s="76">
        <v>45824</v>
      </c>
      <c r="J602" s="76">
        <v>45818</v>
      </c>
      <c r="K602" s="76">
        <v>45824</v>
      </c>
      <c r="L602" s="75" t="s">
        <v>2521</v>
      </c>
      <c r="N602" s="75">
        <v>0</v>
      </c>
    </row>
    <row r="603" spans="1:14" ht="21" customHeight="1">
      <c r="A603" s="75" t="s">
        <v>2801</v>
      </c>
      <c r="B603" s="75" t="s">
        <v>715</v>
      </c>
      <c r="C603" s="75">
        <v>3</v>
      </c>
      <c r="D603" s="75" t="s">
        <v>1592</v>
      </c>
      <c r="E603" s="75" t="s">
        <v>203</v>
      </c>
      <c r="F603" s="75" t="s">
        <v>25</v>
      </c>
      <c r="G603" s="75" t="s">
        <v>1597</v>
      </c>
      <c r="H603" s="75">
        <v>6</v>
      </c>
      <c r="I603" s="76">
        <v>45824</v>
      </c>
      <c r="J603" s="76">
        <v>45818</v>
      </c>
      <c r="K603" s="76">
        <v>45824</v>
      </c>
      <c r="L603" s="75" t="s">
        <v>2521</v>
      </c>
      <c r="N603" s="75">
        <v>0</v>
      </c>
    </row>
    <row r="604" spans="1:14" ht="21" customHeight="1">
      <c r="A604" s="75" t="s">
        <v>2802</v>
      </c>
      <c r="B604" s="75" t="s">
        <v>715</v>
      </c>
      <c r="C604" s="75">
        <v>4</v>
      </c>
      <c r="D604" s="75" t="s">
        <v>1592</v>
      </c>
      <c r="E604" s="75" t="s">
        <v>203</v>
      </c>
      <c r="F604" s="75" t="s">
        <v>25</v>
      </c>
      <c r="G604" s="75" t="s">
        <v>1597</v>
      </c>
      <c r="H604" s="75">
        <v>6</v>
      </c>
      <c r="I604" s="76">
        <v>45824</v>
      </c>
      <c r="J604" s="76">
        <v>45818</v>
      </c>
      <c r="K604" s="76">
        <v>45824</v>
      </c>
      <c r="L604" s="75" t="s">
        <v>2521</v>
      </c>
      <c r="N604" s="75">
        <v>0</v>
      </c>
    </row>
    <row r="605" spans="1:14" ht="21" customHeight="1">
      <c r="A605" s="75" t="s">
        <v>2803</v>
      </c>
      <c r="B605" s="75" t="s">
        <v>715</v>
      </c>
      <c r="C605" s="75">
        <v>5</v>
      </c>
      <c r="D605" s="75" t="s">
        <v>1592</v>
      </c>
      <c r="E605" s="75" t="s">
        <v>203</v>
      </c>
      <c r="F605" s="75" t="s">
        <v>25</v>
      </c>
      <c r="G605" s="75" t="s">
        <v>1597</v>
      </c>
      <c r="H605" s="75">
        <v>6</v>
      </c>
      <c r="I605" s="76">
        <v>45824</v>
      </c>
      <c r="J605" s="76">
        <v>45818</v>
      </c>
      <c r="K605" s="76">
        <v>45824</v>
      </c>
      <c r="L605" s="75" t="s">
        <v>2521</v>
      </c>
      <c r="N605" s="75">
        <v>0</v>
      </c>
    </row>
    <row r="606" spans="1:14" ht="21" customHeight="1">
      <c r="A606" s="75" t="s">
        <v>2804</v>
      </c>
      <c r="B606" s="75" t="s">
        <v>718</v>
      </c>
      <c r="C606" s="75">
        <v>1</v>
      </c>
      <c r="D606" s="75" t="s">
        <v>1592</v>
      </c>
      <c r="E606" s="75" t="s">
        <v>203</v>
      </c>
      <c r="F606" s="75" t="s">
        <v>25</v>
      </c>
      <c r="G606" s="75" t="s">
        <v>1597</v>
      </c>
      <c r="H606" s="75">
        <v>6</v>
      </c>
      <c r="I606" s="76">
        <v>45824</v>
      </c>
      <c r="J606" s="76">
        <v>45818</v>
      </c>
      <c r="K606" s="76">
        <v>45824</v>
      </c>
      <c r="L606" s="75" t="s">
        <v>2521</v>
      </c>
      <c r="N606" s="75">
        <v>0</v>
      </c>
    </row>
    <row r="607" spans="1:14" ht="21" customHeight="1">
      <c r="A607" s="75" t="s">
        <v>2805</v>
      </c>
      <c r="B607" s="75" t="s">
        <v>718</v>
      </c>
      <c r="C607" s="75">
        <v>2</v>
      </c>
      <c r="D607" s="75" t="s">
        <v>1592</v>
      </c>
      <c r="E607" s="75" t="s">
        <v>203</v>
      </c>
      <c r="F607" s="75" t="s">
        <v>25</v>
      </c>
      <c r="G607" s="75" t="s">
        <v>1597</v>
      </c>
      <c r="H607" s="75">
        <v>6</v>
      </c>
      <c r="I607" s="76">
        <v>45824</v>
      </c>
      <c r="J607" s="76">
        <v>45818</v>
      </c>
      <c r="K607" s="76">
        <v>45824</v>
      </c>
      <c r="L607" s="75" t="s">
        <v>2521</v>
      </c>
      <c r="N607" s="75">
        <v>0</v>
      </c>
    </row>
    <row r="608" spans="1:14" ht="21" customHeight="1">
      <c r="A608" s="75" t="s">
        <v>2806</v>
      </c>
      <c r="B608" s="75" t="s">
        <v>718</v>
      </c>
      <c r="C608" s="75">
        <v>3</v>
      </c>
      <c r="D608" s="75" t="s">
        <v>1592</v>
      </c>
      <c r="E608" s="75" t="s">
        <v>203</v>
      </c>
      <c r="F608" s="75" t="s">
        <v>25</v>
      </c>
      <c r="G608" s="75" t="s">
        <v>1597</v>
      </c>
      <c r="H608" s="75">
        <v>6</v>
      </c>
      <c r="I608" s="76">
        <v>45824</v>
      </c>
      <c r="J608" s="76">
        <v>45818</v>
      </c>
      <c r="K608" s="76">
        <v>45824</v>
      </c>
      <c r="L608" s="75" t="s">
        <v>2521</v>
      </c>
      <c r="N608" s="75">
        <v>0</v>
      </c>
    </row>
    <row r="609" spans="1:14" ht="21" customHeight="1">
      <c r="A609" s="75" t="s">
        <v>2807</v>
      </c>
      <c r="B609" s="75" t="s">
        <v>718</v>
      </c>
      <c r="C609" s="75">
        <v>4</v>
      </c>
      <c r="D609" s="75" t="s">
        <v>1592</v>
      </c>
      <c r="E609" s="75" t="s">
        <v>203</v>
      </c>
      <c r="F609" s="75" t="s">
        <v>25</v>
      </c>
      <c r="G609" s="75" t="s">
        <v>1597</v>
      </c>
      <c r="H609" s="75">
        <v>6</v>
      </c>
      <c r="I609" s="76">
        <v>45824</v>
      </c>
      <c r="J609" s="76">
        <v>45818</v>
      </c>
      <c r="K609" s="76">
        <v>45824</v>
      </c>
      <c r="L609" s="75" t="s">
        <v>2521</v>
      </c>
      <c r="N609" s="75">
        <v>0</v>
      </c>
    </row>
    <row r="610" spans="1:14" ht="21" customHeight="1">
      <c r="A610" s="75" t="s">
        <v>2808</v>
      </c>
      <c r="B610" s="75" t="s">
        <v>718</v>
      </c>
      <c r="C610" s="75">
        <v>5</v>
      </c>
      <c r="D610" s="75" t="s">
        <v>1592</v>
      </c>
      <c r="E610" s="75" t="s">
        <v>203</v>
      </c>
      <c r="F610" s="75" t="s">
        <v>25</v>
      </c>
      <c r="G610" s="75" t="s">
        <v>1597</v>
      </c>
      <c r="H610" s="75">
        <v>6</v>
      </c>
      <c r="I610" s="76">
        <v>45824</v>
      </c>
      <c r="J610" s="76">
        <v>45818</v>
      </c>
      <c r="K610" s="76">
        <v>45824</v>
      </c>
      <c r="L610" s="75" t="s">
        <v>2521</v>
      </c>
      <c r="N610" s="75">
        <v>0</v>
      </c>
    </row>
    <row r="611" spans="1:14" ht="21" customHeight="1">
      <c r="A611" s="75" t="s">
        <v>2809</v>
      </c>
      <c r="B611" s="75" t="s">
        <v>718</v>
      </c>
      <c r="C611" s="75">
        <v>6</v>
      </c>
      <c r="D611" s="75" t="s">
        <v>1592</v>
      </c>
      <c r="E611" s="75" t="s">
        <v>203</v>
      </c>
      <c r="F611" s="75" t="s">
        <v>25</v>
      </c>
      <c r="G611" s="75" t="s">
        <v>1597</v>
      </c>
      <c r="H611" s="75">
        <v>6</v>
      </c>
      <c r="I611" s="76">
        <v>45824</v>
      </c>
      <c r="J611" s="76">
        <v>45818</v>
      </c>
      <c r="K611" s="76">
        <v>45824</v>
      </c>
      <c r="L611" s="75" t="s">
        <v>2521</v>
      </c>
      <c r="N611" s="75">
        <v>0</v>
      </c>
    </row>
    <row r="612" spans="1:14" ht="21" customHeight="1">
      <c r="A612" s="75" t="s">
        <v>2810</v>
      </c>
      <c r="B612" s="75" t="s">
        <v>718</v>
      </c>
      <c r="C612" s="75">
        <v>7</v>
      </c>
      <c r="D612" s="75" t="s">
        <v>1592</v>
      </c>
      <c r="E612" s="75" t="s">
        <v>203</v>
      </c>
      <c r="F612" s="75" t="s">
        <v>25</v>
      </c>
      <c r="G612" s="75" t="s">
        <v>1597</v>
      </c>
      <c r="H612" s="75">
        <v>6</v>
      </c>
      <c r="I612" s="76">
        <v>45824</v>
      </c>
      <c r="J612" s="76">
        <v>45818</v>
      </c>
      <c r="K612" s="76">
        <v>45824</v>
      </c>
      <c r="L612" s="75" t="s">
        <v>2521</v>
      </c>
      <c r="N612" s="75">
        <v>0</v>
      </c>
    </row>
    <row r="613" spans="1:14" ht="21" customHeight="1">
      <c r="A613" s="75" t="s">
        <v>2811</v>
      </c>
      <c r="B613" s="75" t="s">
        <v>720</v>
      </c>
      <c r="C613" s="75">
        <v>1</v>
      </c>
      <c r="D613" s="75" t="s">
        <v>1592</v>
      </c>
      <c r="E613" s="75" t="s">
        <v>203</v>
      </c>
      <c r="F613" s="75" t="s">
        <v>25</v>
      </c>
      <c r="G613" s="75" t="s">
        <v>1597</v>
      </c>
      <c r="H613" s="75">
        <v>6</v>
      </c>
      <c r="I613" s="76">
        <v>45824</v>
      </c>
      <c r="J613" s="76">
        <v>45818</v>
      </c>
      <c r="K613" s="76">
        <v>45824</v>
      </c>
      <c r="L613" s="75" t="s">
        <v>2521</v>
      </c>
      <c r="N613" s="75">
        <v>0</v>
      </c>
    </row>
    <row r="614" spans="1:14" ht="21" customHeight="1">
      <c r="A614" s="75" t="s">
        <v>2812</v>
      </c>
      <c r="B614" s="75" t="s">
        <v>720</v>
      </c>
      <c r="C614" s="75">
        <v>2</v>
      </c>
      <c r="D614" s="75" t="s">
        <v>1592</v>
      </c>
      <c r="E614" s="75" t="s">
        <v>203</v>
      </c>
      <c r="F614" s="75" t="s">
        <v>25</v>
      </c>
      <c r="G614" s="75" t="s">
        <v>1597</v>
      </c>
      <c r="H614" s="75">
        <v>6</v>
      </c>
      <c r="I614" s="76">
        <v>45824</v>
      </c>
      <c r="J614" s="76">
        <v>45818</v>
      </c>
      <c r="K614" s="76">
        <v>45824</v>
      </c>
      <c r="L614" s="75" t="s">
        <v>2521</v>
      </c>
      <c r="N614" s="75">
        <v>0</v>
      </c>
    </row>
    <row r="615" spans="1:14" ht="21" customHeight="1">
      <c r="A615" s="75" t="s">
        <v>2813</v>
      </c>
      <c r="B615" s="75" t="s">
        <v>723</v>
      </c>
      <c r="C615" s="75">
        <v>1</v>
      </c>
      <c r="D615" s="75" t="s">
        <v>1592</v>
      </c>
      <c r="E615" s="75" t="s">
        <v>203</v>
      </c>
      <c r="F615" s="75" t="s">
        <v>25</v>
      </c>
      <c r="G615" s="75" t="s">
        <v>1597</v>
      </c>
      <c r="H615" s="75">
        <v>6</v>
      </c>
      <c r="I615" s="76">
        <v>45824</v>
      </c>
      <c r="J615" s="76">
        <v>45818</v>
      </c>
      <c r="K615" s="76">
        <v>45824</v>
      </c>
      <c r="L615" s="75" t="s">
        <v>2521</v>
      </c>
      <c r="N615" s="75">
        <v>0</v>
      </c>
    </row>
    <row r="616" spans="1:14" ht="21" customHeight="1">
      <c r="A616" s="75" t="s">
        <v>2814</v>
      </c>
      <c r="B616" s="75" t="s">
        <v>724</v>
      </c>
      <c r="C616" s="75">
        <v>1</v>
      </c>
      <c r="D616" s="75" t="s">
        <v>1592</v>
      </c>
      <c r="E616" s="75" t="s">
        <v>203</v>
      </c>
      <c r="F616" s="75" t="s">
        <v>25</v>
      </c>
      <c r="G616" s="75" t="s">
        <v>1597</v>
      </c>
      <c r="H616" s="75">
        <v>6</v>
      </c>
      <c r="I616" s="76">
        <v>45824</v>
      </c>
      <c r="J616" s="76">
        <v>45818</v>
      </c>
      <c r="K616" s="76">
        <v>45824</v>
      </c>
      <c r="L616" s="75" t="s">
        <v>2521</v>
      </c>
      <c r="N616" s="75">
        <v>0</v>
      </c>
    </row>
    <row r="617" spans="1:14" ht="21" customHeight="1">
      <c r="A617" s="75" t="s">
        <v>2815</v>
      </c>
      <c r="B617" s="75" t="s">
        <v>724</v>
      </c>
      <c r="C617" s="75">
        <v>2</v>
      </c>
      <c r="D617" s="75" t="s">
        <v>1592</v>
      </c>
      <c r="E617" s="75" t="s">
        <v>203</v>
      </c>
      <c r="F617" s="75" t="s">
        <v>25</v>
      </c>
      <c r="G617" s="75" t="s">
        <v>1597</v>
      </c>
      <c r="H617" s="75">
        <v>6</v>
      </c>
      <c r="I617" s="76">
        <v>45824</v>
      </c>
      <c r="J617" s="76">
        <v>45818</v>
      </c>
      <c r="K617" s="76">
        <v>45824</v>
      </c>
      <c r="L617" s="75" t="s">
        <v>2521</v>
      </c>
      <c r="N617" s="75">
        <v>0</v>
      </c>
    </row>
    <row r="618" spans="1:14" ht="21" customHeight="1">
      <c r="A618" s="75" t="s">
        <v>2308</v>
      </c>
      <c r="B618" s="75" t="s">
        <v>732</v>
      </c>
      <c r="C618" s="75">
        <v>1</v>
      </c>
      <c r="D618" s="75" t="s">
        <v>1592</v>
      </c>
      <c r="E618" s="75" t="s">
        <v>733</v>
      </c>
      <c r="F618" s="75" t="s">
        <v>735</v>
      </c>
      <c r="G618" s="75" t="s">
        <v>1695</v>
      </c>
      <c r="H618" s="75">
        <v>3</v>
      </c>
      <c r="I618" s="76">
        <v>45824</v>
      </c>
      <c r="J618" s="76">
        <v>45821</v>
      </c>
      <c r="K618" s="76">
        <v>45824</v>
      </c>
      <c r="L618" s="75" t="s">
        <v>2816</v>
      </c>
    </row>
    <row r="619" spans="1:14" ht="21" customHeight="1">
      <c r="A619" s="75" t="s">
        <v>2817</v>
      </c>
      <c r="B619" s="75" t="s">
        <v>740</v>
      </c>
      <c r="C619" s="75" t="s">
        <v>2549</v>
      </c>
      <c r="D619" s="75" t="s">
        <v>1592</v>
      </c>
      <c r="E619" s="75" t="s">
        <v>75</v>
      </c>
      <c r="F619" s="75" t="s">
        <v>214</v>
      </c>
      <c r="G619" s="75" t="s">
        <v>1758</v>
      </c>
      <c r="H619" s="75">
        <v>5</v>
      </c>
      <c r="I619" s="76">
        <v>45824</v>
      </c>
      <c r="J619" s="76">
        <v>45814</v>
      </c>
      <c r="K619" s="76">
        <v>45824</v>
      </c>
      <c r="L619" s="75" t="s">
        <v>2550</v>
      </c>
      <c r="N619" s="75">
        <v>0</v>
      </c>
    </row>
    <row r="620" spans="1:14" ht="21" customHeight="1">
      <c r="A620" s="75" t="s">
        <v>2818</v>
      </c>
      <c r="B620" s="75" t="s">
        <v>740</v>
      </c>
      <c r="C620" s="75" t="s">
        <v>2552</v>
      </c>
      <c r="D620" s="75" t="s">
        <v>1592</v>
      </c>
      <c r="E620" s="75" t="s">
        <v>75</v>
      </c>
      <c r="F620" s="75" t="s">
        <v>214</v>
      </c>
      <c r="G620" s="75" t="s">
        <v>1597</v>
      </c>
      <c r="H620" s="75">
        <v>5</v>
      </c>
      <c r="I620" s="76">
        <v>45824</v>
      </c>
      <c r="J620" s="76">
        <v>45814</v>
      </c>
      <c r="K620" s="76">
        <v>45824</v>
      </c>
      <c r="L620" s="75" t="s">
        <v>2550</v>
      </c>
      <c r="N620" s="75">
        <v>0</v>
      </c>
    </row>
    <row r="621" spans="1:14" ht="21" customHeight="1">
      <c r="A621" s="75" t="s">
        <v>2819</v>
      </c>
      <c r="B621" s="75" t="s">
        <v>767</v>
      </c>
      <c r="C621" s="75">
        <v>1</v>
      </c>
      <c r="D621" s="75" t="s">
        <v>1592</v>
      </c>
      <c r="E621" s="75" t="s">
        <v>127</v>
      </c>
      <c r="F621" s="75" t="s">
        <v>25</v>
      </c>
      <c r="G621" s="75" t="s">
        <v>1699</v>
      </c>
      <c r="H621" s="75">
        <v>6</v>
      </c>
      <c r="I621" s="76">
        <v>45819</v>
      </c>
      <c r="J621" s="76">
        <v>45819</v>
      </c>
      <c r="K621" s="76">
        <v>45825</v>
      </c>
      <c r="L621" s="75" t="s">
        <v>2820</v>
      </c>
      <c r="N621" s="75">
        <v>0</v>
      </c>
    </row>
    <row r="622" spans="1:14" ht="21" customHeight="1">
      <c r="A622" s="75" t="s">
        <v>2821</v>
      </c>
      <c r="B622" s="75" t="s">
        <v>748</v>
      </c>
      <c r="C622" s="75">
        <v>1</v>
      </c>
      <c r="E622" s="75" t="s">
        <v>236</v>
      </c>
      <c r="F622" s="75" t="s">
        <v>238</v>
      </c>
      <c r="G622" s="75" t="s">
        <v>1758</v>
      </c>
      <c r="H622" s="75">
        <v>14</v>
      </c>
      <c r="I622" s="76">
        <v>45821</v>
      </c>
      <c r="J622" s="76">
        <v>45808</v>
      </c>
      <c r="K622" s="76">
        <v>45825</v>
      </c>
      <c r="L622" s="75" t="s">
        <v>2436</v>
      </c>
      <c r="M622" s="75" t="s">
        <v>2430</v>
      </c>
      <c r="N622" s="75">
        <v>0</v>
      </c>
    </row>
    <row r="623" spans="1:14" ht="21" customHeight="1">
      <c r="A623" s="75" t="s">
        <v>2822</v>
      </c>
      <c r="B623" s="75" t="s">
        <v>744</v>
      </c>
      <c r="C623" s="75">
        <v>1</v>
      </c>
      <c r="E623" s="75" t="s">
        <v>745</v>
      </c>
      <c r="F623" s="75" t="s">
        <v>25</v>
      </c>
      <c r="G623" s="75" t="s">
        <v>1695</v>
      </c>
      <c r="H623" s="75">
        <v>14</v>
      </c>
      <c r="I623" s="76">
        <v>45823</v>
      </c>
      <c r="J623" s="76">
        <v>45810</v>
      </c>
      <c r="K623" s="76">
        <v>45825</v>
      </c>
      <c r="L623" s="75" t="s">
        <v>2823</v>
      </c>
      <c r="N623" s="75">
        <v>0</v>
      </c>
    </row>
    <row r="624" spans="1:14" ht="21" customHeight="1">
      <c r="A624" s="75" t="s">
        <v>2824</v>
      </c>
      <c r="B624" s="75" t="s">
        <v>744</v>
      </c>
      <c r="C624" s="75">
        <v>2</v>
      </c>
      <c r="E624" s="75" t="s">
        <v>745</v>
      </c>
      <c r="F624" s="75" t="s">
        <v>25</v>
      </c>
      <c r="G624" s="75" t="s">
        <v>1695</v>
      </c>
      <c r="H624" s="75">
        <v>14</v>
      </c>
      <c r="I624" s="76">
        <v>45823</v>
      </c>
      <c r="J624" s="76">
        <v>45810</v>
      </c>
      <c r="K624" s="76">
        <v>45825</v>
      </c>
      <c r="L624" s="75" t="s">
        <v>2823</v>
      </c>
      <c r="N624" s="75">
        <v>0</v>
      </c>
    </row>
    <row r="625" spans="1:14" ht="21" customHeight="1">
      <c r="A625" s="75" t="s">
        <v>2825</v>
      </c>
      <c r="B625" s="75" t="s">
        <v>762</v>
      </c>
      <c r="C625" s="75">
        <v>1</v>
      </c>
      <c r="D625" s="75" t="s">
        <v>1592</v>
      </c>
      <c r="E625" s="75" t="s">
        <v>75</v>
      </c>
      <c r="G625" s="75" t="s">
        <v>1597</v>
      </c>
      <c r="H625" s="75">
        <v>6</v>
      </c>
      <c r="I625" s="76">
        <v>45824</v>
      </c>
      <c r="J625" s="76">
        <v>45818</v>
      </c>
      <c r="K625" s="76">
        <v>45825</v>
      </c>
      <c r="L625" s="75" t="s">
        <v>2700</v>
      </c>
      <c r="N625" s="75">
        <v>0</v>
      </c>
    </row>
    <row r="626" spans="1:14" ht="21" customHeight="1">
      <c r="A626" s="75" t="s">
        <v>2826</v>
      </c>
      <c r="B626" s="75" t="s">
        <v>762</v>
      </c>
      <c r="C626" s="75">
        <v>2</v>
      </c>
      <c r="D626" s="75" t="s">
        <v>1592</v>
      </c>
      <c r="E626" s="75" t="s">
        <v>75</v>
      </c>
      <c r="G626" s="75" t="s">
        <v>1597</v>
      </c>
      <c r="H626" s="75">
        <v>6</v>
      </c>
      <c r="I626" s="76">
        <v>45824</v>
      </c>
      <c r="J626" s="76">
        <v>45818</v>
      </c>
      <c r="K626" s="76">
        <v>45825</v>
      </c>
      <c r="L626" s="75" t="s">
        <v>2700</v>
      </c>
      <c r="N626" s="75">
        <v>0</v>
      </c>
    </row>
    <row r="627" spans="1:14" ht="21" customHeight="1">
      <c r="A627" s="75" t="s">
        <v>2035</v>
      </c>
      <c r="B627" s="75" t="s">
        <v>769</v>
      </c>
      <c r="C627" s="75">
        <v>1</v>
      </c>
      <c r="D627" s="75" t="s">
        <v>1592</v>
      </c>
      <c r="E627" s="75" t="s">
        <v>203</v>
      </c>
      <c r="F627" s="75" t="s">
        <v>25</v>
      </c>
      <c r="G627" s="75" t="s">
        <v>1593</v>
      </c>
      <c r="H627" s="75">
        <v>6</v>
      </c>
      <c r="I627" s="76">
        <v>45824</v>
      </c>
      <c r="J627" s="76">
        <v>45819</v>
      </c>
      <c r="K627" s="76">
        <v>45825</v>
      </c>
      <c r="L627" s="75" t="s">
        <v>2650</v>
      </c>
      <c r="N627" s="75">
        <v>0</v>
      </c>
    </row>
    <row r="628" spans="1:14" ht="21" customHeight="1">
      <c r="A628" s="75" t="s">
        <v>2037</v>
      </c>
      <c r="B628" s="75" t="s">
        <v>769</v>
      </c>
      <c r="C628" s="75">
        <v>2</v>
      </c>
      <c r="D628" s="75" t="s">
        <v>1592</v>
      </c>
      <c r="E628" s="75" t="s">
        <v>203</v>
      </c>
      <c r="F628" s="75" t="s">
        <v>25</v>
      </c>
      <c r="G628" s="75" t="s">
        <v>1593</v>
      </c>
      <c r="H628" s="75">
        <v>6</v>
      </c>
      <c r="I628" s="76">
        <v>45824</v>
      </c>
      <c r="J628" s="76">
        <v>45819</v>
      </c>
      <c r="K628" s="76">
        <v>45825</v>
      </c>
      <c r="L628" s="75" t="s">
        <v>2650</v>
      </c>
      <c r="N628" s="75">
        <v>0</v>
      </c>
    </row>
    <row r="629" spans="1:14" ht="21" customHeight="1">
      <c r="A629" s="75" t="s">
        <v>2038</v>
      </c>
      <c r="B629" s="75" t="s">
        <v>769</v>
      </c>
      <c r="C629" s="75">
        <v>3</v>
      </c>
      <c r="D629" s="75" t="s">
        <v>1592</v>
      </c>
      <c r="E629" s="75" t="s">
        <v>203</v>
      </c>
      <c r="F629" s="75" t="s">
        <v>25</v>
      </c>
      <c r="G629" s="75" t="s">
        <v>1593</v>
      </c>
      <c r="H629" s="75">
        <v>6</v>
      </c>
      <c r="I629" s="76">
        <v>45824</v>
      </c>
      <c r="J629" s="76">
        <v>45819</v>
      </c>
      <c r="K629" s="76">
        <v>45825</v>
      </c>
      <c r="L629" s="75" t="s">
        <v>2650</v>
      </c>
      <c r="N629" s="75">
        <v>0</v>
      </c>
    </row>
    <row r="630" spans="1:14" ht="21" customHeight="1">
      <c r="A630" s="75" t="s">
        <v>2039</v>
      </c>
      <c r="B630" s="75" t="s">
        <v>769</v>
      </c>
      <c r="C630" s="75">
        <v>6</v>
      </c>
      <c r="D630" s="75" t="s">
        <v>1592</v>
      </c>
      <c r="E630" s="75" t="s">
        <v>203</v>
      </c>
      <c r="F630" s="75" t="s">
        <v>25</v>
      </c>
      <c r="G630" s="75" t="s">
        <v>1593</v>
      </c>
      <c r="H630" s="75">
        <v>6</v>
      </c>
      <c r="I630" s="76">
        <v>45824</v>
      </c>
      <c r="J630" s="76">
        <v>45819</v>
      </c>
      <c r="K630" s="76">
        <v>45825</v>
      </c>
      <c r="L630" s="75" t="s">
        <v>2650</v>
      </c>
      <c r="N630" s="75">
        <v>0</v>
      </c>
    </row>
    <row r="631" spans="1:14" ht="21" customHeight="1">
      <c r="A631" s="75" t="s">
        <v>2827</v>
      </c>
      <c r="B631" s="75" t="s">
        <v>769</v>
      </c>
      <c r="C631" s="75">
        <v>8</v>
      </c>
      <c r="D631" s="75" t="s">
        <v>1592</v>
      </c>
      <c r="E631" s="75" t="s">
        <v>203</v>
      </c>
      <c r="F631" s="75" t="s">
        <v>25</v>
      </c>
      <c r="G631" s="75" t="s">
        <v>1593</v>
      </c>
      <c r="H631" s="75">
        <v>6</v>
      </c>
      <c r="I631" s="76">
        <v>45824</v>
      </c>
      <c r="J631" s="76">
        <v>45819</v>
      </c>
      <c r="K631" s="76">
        <v>45825</v>
      </c>
      <c r="L631" s="75" t="s">
        <v>2650</v>
      </c>
      <c r="N631" s="75">
        <v>0</v>
      </c>
    </row>
    <row r="632" spans="1:14" ht="21" customHeight="1">
      <c r="A632" s="75" t="s">
        <v>2828</v>
      </c>
      <c r="B632" s="75" t="s">
        <v>769</v>
      </c>
      <c r="C632" s="75">
        <v>9</v>
      </c>
      <c r="D632" s="75" t="s">
        <v>1592</v>
      </c>
      <c r="E632" s="75" t="s">
        <v>203</v>
      </c>
      <c r="F632" s="75" t="s">
        <v>25</v>
      </c>
      <c r="G632" s="75" t="s">
        <v>1593</v>
      </c>
      <c r="H632" s="75">
        <v>6</v>
      </c>
      <c r="I632" s="76">
        <v>45824</v>
      </c>
      <c r="J632" s="76">
        <v>45819</v>
      </c>
      <c r="K632" s="76">
        <v>45825</v>
      </c>
      <c r="L632" s="75" t="s">
        <v>2650</v>
      </c>
      <c r="N632" s="75">
        <v>0</v>
      </c>
    </row>
    <row r="633" spans="1:14" ht="21" customHeight="1">
      <c r="A633" s="75" t="s">
        <v>2829</v>
      </c>
      <c r="B633" s="75" t="s">
        <v>769</v>
      </c>
      <c r="C633" s="75">
        <v>10</v>
      </c>
      <c r="D633" s="75" t="s">
        <v>1592</v>
      </c>
      <c r="E633" s="75" t="s">
        <v>203</v>
      </c>
      <c r="F633" s="75" t="s">
        <v>25</v>
      </c>
      <c r="G633" s="75" t="s">
        <v>1593</v>
      </c>
      <c r="H633" s="75">
        <v>6</v>
      </c>
      <c r="I633" s="76">
        <v>45824</v>
      </c>
      <c r="J633" s="76">
        <v>45819</v>
      </c>
      <c r="K633" s="76">
        <v>45825</v>
      </c>
      <c r="L633" s="75" t="s">
        <v>2650</v>
      </c>
      <c r="N633" s="75">
        <v>0</v>
      </c>
    </row>
    <row r="634" spans="1:14" ht="21" customHeight="1">
      <c r="A634" s="75" t="s">
        <v>2040</v>
      </c>
      <c r="B634" s="75" t="s">
        <v>778</v>
      </c>
      <c r="C634" s="75">
        <v>1</v>
      </c>
      <c r="D634" s="75" t="s">
        <v>1592</v>
      </c>
      <c r="E634" s="75" t="s">
        <v>203</v>
      </c>
      <c r="F634" s="75" t="s">
        <v>25</v>
      </c>
      <c r="G634" s="75" t="s">
        <v>1593</v>
      </c>
      <c r="H634" s="75">
        <v>6</v>
      </c>
      <c r="I634" s="76">
        <v>45824</v>
      </c>
      <c r="J634" s="76">
        <v>45819</v>
      </c>
      <c r="K634" s="76">
        <v>45825</v>
      </c>
      <c r="L634" s="75" t="s">
        <v>2650</v>
      </c>
      <c r="N634" s="75">
        <v>0</v>
      </c>
    </row>
    <row r="635" spans="1:14" ht="21" customHeight="1">
      <c r="A635" s="75" t="s">
        <v>2041</v>
      </c>
      <c r="B635" s="75" t="s">
        <v>778</v>
      </c>
      <c r="C635" s="75">
        <v>2</v>
      </c>
      <c r="D635" s="75" t="s">
        <v>1592</v>
      </c>
      <c r="E635" s="75" t="s">
        <v>203</v>
      </c>
      <c r="F635" s="75" t="s">
        <v>25</v>
      </c>
      <c r="G635" s="75" t="s">
        <v>1593</v>
      </c>
      <c r="H635" s="75">
        <v>6</v>
      </c>
      <c r="I635" s="76">
        <v>45824</v>
      </c>
      <c r="J635" s="76">
        <v>45819</v>
      </c>
      <c r="K635" s="76">
        <v>45825</v>
      </c>
      <c r="L635" s="75" t="s">
        <v>2650</v>
      </c>
      <c r="N635" s="75">
        <v>0</v>
      </c>
    </row>
    <row r="636" spans="1:14" ht="21" customHeight="1">
      <c r="A636" s="75" t="s">
        <v>2042</v>
      </c>
      <c r="B636" s="75" t="s">
        <v>778</v>
      </c>
      <c r="C636" s="75">
        <v>3</v>
      </c>
      <c r="D636" s="75" t="s">
        <v>1592</v>
      </c>
      <c r="E636" s="75" t="s">
        <v>203</v>
      </c>
      <c r="F636" s="75" t="s">
        <v>25</v>
      </c>
      <c r="G636" s="75" t="s">
        <v>1593</v>
      </c>
      <c r="H636" s="75">
        <v>6</v>
      </c>
      <c r="I636" s="76">
        <v>45824</v>
      </c>
      <c r="J636" s="76">
        <v>45819</v>
      </c>
      <c r="K636" s="76">
        <v>45825</v>
      </c>
      <c r="L636" s="75" t="s">
        <v>2650</v>
      </c>
      <c r="N636" s="75">
        <v>0</v>
      </c>
    </row>
    <row r="637" spans="1:14" ht="21" customHeight="1">
      <c r="A637" s="75" t="s">
        <v>2830</v>
      </c>
      <c r="B637" s="75" t="s">
        <v>779</v>
      </c>
      <c r="C637" s="75">
        <v>1</v>
      </c>
      <c r="D637" s="75" t="s">
        <v>1592</v>
      </c>
      <c r="E637" s="75" t="s">
        <v>203</v>
      </c>
      <c r="F637" s="75" t="s">
        <v>25</v>
      </c>
      <c r="G637" s="75" t="s">
        <v>1593</v>
      </c>
      <c r="H637" s="75">
        <v>6</v>
      </c>
      <c r="I637" s="76">
        <v>45824</v>
      </c>
      <c r="J637" s="76">
        <v>45819</v>
      </c>
      <c r="K637" s="76">
        <v>45825</v>
      </c>
      <c r="L637" s="75" t="s">
        <v>2650</v>
      </c>
      <c r="N637" s="75">
        <v>0</v>
      </c>
    </row>
    <row r="638" spans="1:14" ht="21" customHeight="1">
      <c r="A638" s="75" t="s">
        <v>2831</v>
      </c>
      <c r="B638" s="75" t="s">
        <v>779</v>
      </c>
      <c r="C638" s="75">
        <v>2</v>
      </c>
      <c r="D638" s="75" t="s">
        <v>1592</v>
      </c>
      <c r="E638" s="75" t="s">
        <v>203</v>
      </c>
      <c r="F638" s="75" t="s">
        <v>25</v>
      </c>
      <c r="G638" s="75" t="s">
        <v>1593</v>
      </c>
      <c r="H638" s="75">
        <v>6</v>
      </c>
      <c r="I638" s="76">
        <v>45824</v>
      </c>
      <c r="J638" s="76">
        <v>45819</v>
      </c>
      <c r="K638" s="76">
        <v>45825</v>
      </c>
      <c r="L638" s="75" t="s">
        <v>2650</v>
      </c>
      <c r="N638" s="75">
        <v>0</v>
      </c>
    </row>
    <row r="639" spans="1:14" ht="21" customHeight="1">
      <c r="A639" s="75" t="s">
        <v>2832</v>
      </c>
      <c r="B639" s="75" t="s">
        <v>779</v>
      </c>
      <c r="C639" s="75">
        <v>3</v>
      </c>
      <c r="D639" s="75" t="s">
        <v>1592</v>
      </c>
      <c r="E639" s="75" t="s">
        <v>203</v>
      </c>
      <c r="F639" s="75" t="s">
        <v>25</v>
      </c>
      <c r="G639" s="75" t="s">
        <v>1593</v>
      </c>
      <c r="H639" s="75">
        <v>6</v>
      </c>
      <c r="I639" s="76">
        <v>45824</v>
      </c>
      <c r="J639" s="76">
        <v>45819</v>
      </c>
      <c r="K639" s="76">
        <v>45825</v>
      </c>
      <c r="L639" s="75" t="s">
        <v>2650</v>
      </c>
      <c r="N639" s="75">
        <v>0</v>
      </c>
    </row>
    <row r="640" spans="1:14" ht="21" customHeight="1">
      <c r="A640" s="75" t="s">
        <v>2833</v>
      </c>
      <c r="B640" s="75" t="s">
        <v>779</v>
      </c>
      <c r="C640" s="75">
        <v>4</v>
      </c>
      <c r="D640" s="75" t="s">
        <v>1592</v>
      </c>
      <c r="E640" s="75" t="s">
        <v>203</v>
      </c>
      <c r="F640" s="75" t="s">
        <v>25</v>
      </c>
      <c r="G640" s="75" t="s">
        <v>1593</v>
      </c>
      <c r="H640" s="75">
        <v>6</v>
      </c>
      <c r="I640" s="76">
        <v>45824</v>
      </c>
      <c r="J640" s="76">
        <v>45819</v>
      </c>
      <c r="K640" s="76">
        <v>45825</v>
      </c>
      <c r="L640" s="75" t="s">
        <v>2650</v>
      </c>
      <c r="N640" s="75">
        <v>0</v>
      </c>
    </row>
    <row r="641" spans="1:14" ht="21" customHeight="1">
      <c r="A641" s="75" t="s">
        <v>2834</v>
      </c>
      <c r="B641" s="75" t="s">
        <v>779</v>
      </c>
      <c r="C641" s="75">
        <v>5</v>
      </c>
      <c r="D641" s="75" t="s">
        <v>1592</v>
      </c>
      <c r="E641" s="75" t="s">
        <v>203</v>
      </c>
      <c r="F641" s="75" t="s">
        <v>25</v>
      </c>
      <c r="G641" s="75" t="s">
        <v>1593</v>
      </c>
      <c r="H641" s="75">
        <v>6</v>
      </c>
      <c r="I641" s="76">
        <v>45824</v>
      </c>
      <c r="J641" s="76">
        <v>45819</v>
      </c>
      <c r="K641" s="76">
        <v>45825</v>
      </c>
      <c r="L641" s="75" t="s">
        <v>2650</v>
      </c>
      <c r="N641" s="75">
        <v>0</v>
      </c>
    </row>
    <row r="642" spans="1:14" ht="21" customHeight="1">
      <c r="A642" s="75" t="s">
        <v>2835</v>
      </c>
      <c r="B642" s="75" t="s">
        <v>779</v>
      </c>
      <c r="C642" s="75">
        <v>6</v>
      </c>
      <c r="D642" s="75" t="s">
        <v>1592</v>
      </c>
      <c r="E642" s="75" t="s">
        <v>203</v>
      </c>
      <c r="F642" s="75" t="s">
        <v>25</v>
      </c>
      <c r="G642" s="75" t="s">
        <v>1593</v>
      </c>
      <c r="H642" s="75">
        <v>6</v>
      </c>
      <c r="I642" s="76">
        <v>45824</v>
      </c>
      <c r="J642" s="76">
        <v>45819</v>
      </c>
      <c r="K642" s="76">
        <v>45825</v>
      </c>
      <c r="L642" s="75" t="s">
        <v>2650</v>
      </c>
      <c r="N642" s="75">
        <v>0</v>
      </c>
    </row>
    <row r="643" spans="1:14" ht="21" customHeight="1">
      <c r="A643" s="75" t="s">
        <v>2836</v>
      </c>
      <c r="B643" s="75" t="s">
        <v>779</v>
      </c>
      <c r="C643" s="75">
        <v>7</v>
      </c>
      <c r="D643" s="75" t="s">
        <v>1592</v>
      </c>
      <c r="E643" s="75" t="s">
        <v>203</v>
      </c>
      <c r="F643" s="75" t="s">
        <v>25</v>
      </c>
      <c r="G643" s="75" t="s">
        <v>1593</v>
      </c>
      <c r="H643" s="75">
        <v>6</v>
      </c>
      <c r="I643" s="76">
        <v>45824</v>
      </c>
      <c r="J643" s="76">
        <v>45819</v>
      </c>
      <c r="K643" s="76">
        <v>45825</v>
      </c>
      <c r="L643" s="75" t="s">
        <v>2650</v>
      </c>
      <c r="N643" s="75">
        <v>0</v>
      </c>
    </row>
    <row r="644" spans="1:14" ht="21" customHeight="1">
      <c r="A644" s="75" t="s">
        <v>2837</v>
      </c>
      <c r="B644" s="75" t="s">
        <v>779</v>
      </c>
      <c r="C644" s="75">
        <v>8</v>
      </c>
      <c r="D644" s="75" t="s">
        <v>1592</v>
      </c>
      <c r="E644" s="75" t="s">
        <v>203</v>
      </c>
      <c r="F644" s="75" t="s">
        <v>25</v>
      </c>
      <c r="G644" s="75" t="s">
        <v>1593</v>
      </c>
      <c r="H644" s="75">
        <v>6</v>
      </c>
      <c r="I644" s="76">
        <v>45824</v>
      </c>
      <c r="J644" s="76">
        <v>45819</v>
      </c>
      <c r="K644" s="76">
        <v>45825</v>
      </c>
      <c r="L644" s="75" t="s">
        <v>2650</v>
      </c>
      <c r="N644" s="75">
        <v>0</v>
      </c>
    </row>
    <row r="645" spans="1:14" ht="21" customHeight="1">
      <c r="A645" s="75" t="s">
        <v>2043</v>
      </c>
      <c r="B645" s="75" t="s">
        <v>779</v>
      </c>
      <c r="C645" s="75">
        <v>9</v>
      </c>
      <c r="D645" s="75" t="s">
        <v>1592</v>
      </c>
      <c r="E645" s="75" t="s">
        <v>203</v>
      </c>
      <c r="F645" s="75" t="s">
        <v>25</v>
      </c>
      <c r="G645" s="75" t="s">
        <v>1593</v>
      </c>
      <c r="H645" s="75">
        <v>6</v>
      </c>
      <c r="I645" s="76">
        <v>45824</v>
      </c>
      <c r="J645" s="76">
        <v>45819</v>
      </c>
      <c r="K645" s="76">
        <v>45825</v>
      </c>
      <c r="L645" s="75" t="s">
        <v>2650</v>
      </c>
      <c r="N645" s="75">
        <v>0</v>
      </c>
    </row>
    <row r="646" spans="1:14" ht="21" customHeight="1">
      <c r="A646" s="75" t="s">
        <v>2044</v>
      </c>
      <c r="B646" s="75" t="s">
        <v>779</v>
      </c>
      <c r="C646" s="75">
        <v>10</v>
      </c>
      <c r="D646" s="75" t="s">
        <v>1592</v>
      </c>
      <c r="E646" s="75" t="s">
        <v>203</v>
      </c>
      <c r="F646" s="75" t="s">
        <v>25</v>
      </c>
      <c r="G646" s="75" t="s">
        <v>1593</v>
      </c>
      <c r="H646" s="75">
        <v>6</v>
      </c>
      <c r="I646" s="76">
        <v>45824</v>
      </c>
      <c r="J646" s="76">
        <v>45819</v>
      </c>
      <c r="K646" s="76">
        <v>45825</v>
      </c>
      <c r="L646" s="75" t="s">
        <v>2650</v>
      </c>
      <c r="N646" s="75">
        <v>0</v>
      </c>
    </row>
    <row r="647" spans="1:14" ht="21" customHeight="1">
      <c r="A647" s="75" t="s">
        <v>2045</v>
      </c>
      <c r="B647" s="75" t="s">
        <v>779</v>
      </c>
      <c r="C647" s="75">
        <v>11</v>
      </c>
      <c r="D647" s="75" t="s">
        <v>1592</v>
      </c>
      <c r="E647" s="75" t="s">
        <v>203</v>
      </c>
      <c r="F647" s="75" t="s">
        <v>25</v>
      </c>
      <c r="G647" s="75" t="s">
        <v>1593</v>
      </c>
      <c r="H647" s="75">
        <v>6</v>
      </c>
      <c r="I647" s="76">
        <v>45824</v>
      </c>
      <c r="J647" s="76">
        <v>45819</v>
      </c>
      <c r="K647" s="76">
        <v>45825</v>
      </c>
      <c r="L647" s="75" t="s">
        <v>2650</v>
      </c>
      <c r="N647" s="75">
        <v>0</v>
      </c>
    </row>
    <row r="648" spans="1:14" ht="21" customHeight="1">
      <c r="A648" s="75" t="s">
        <v>2046</v>
      </c>
      <c r="B648" s="75" t="s">
        <v>779</v>
      </c>
      <c r="C648" s="75">
        <v>12</v>
      </c>
      <c r="D648" s="75" t="s">
        <v>1592</v>
      </c>
      <c r="E648" s="75" t="s">
        <v>203</v>
      </c>
      <c r="F648" s="75" t="s">
        <v>25</v>
      </c>
      <c r="G648" s="75" t="s">
        <v>1593</v>
      </c>
      <c r="H648" s="75">
        <v>6</v>
      </c>
      <c r="I648" s="76">
        <v>45824</v>
      </c>
      <c r="J648" s="76">
        <v>45819</v>
      </c>
      <c r="K648" s="76">
        <v>45825</v>
      </c>
      <c r="L648" s="75" t="s">
        <v>2650</v>
      </c>
      <c r="N648" s="75">
        <v>0</v>
      </c>
    </row>
    <row r="649" spans="1:14" ht="21" customHeight="1">
      <c r="A649" s="75" t="s">
        <v>2047</v>
      </c>
      <c r="B649" s="75" t="s">
        <v>779</v>
      </c>
      <c r="C649" s="75">
        <v>13</v>
      </c>
      <c r="D649" s="75" t="s">
        <v>1592</v>
      </c>
      <c r="E649" s="75" t="s">
        <v>203</v>
      </c>
      <c r="F649" s="75" t="s">
        <v>25</v>
      </c>
      <c r="G649" s="75" t="s">
        <v>1593</v>
      </c>
      <c r="H649" s="75">
        <v>6</v>
      </c>
      <c r="I649" s="76">
        <v>45824</v>
      </c>
      <c r="J649" s="76">
        <v>45819</v>
      </c>
      <c r="K649" s="76">
        <v>45825</v>
      </c>
      <c r="L649" s="75" t="s">
        <v>2650</v>
      </c>
      <c r="N649" s="75">
        <v>0</v>
      </c>
    </row>
    <row r="650" spans="1:14" ht="21" customHeight="1">
      <c r="A650" s="75" t="s">
        <v>2048</v>
      </c>
      <c r="B650" s="75" t="s">
        <v>779</v>
      </c>
      <c r="C650" s="75">
        <v>14</v>
      </c>
      <c r="D650" s="75" t="s">
        <v>1592</v>
      </c>
      <c r="E650" s="75" t="s">
        <v>203</v>
      </c>
      <c r="F650" s="75" t="s">
        <v>25</v>
      </c>
      <c r="G650" s="75" t="s">
        <v>1593</v>
      </c>
      <c r="H650" s="75">
        <v>6</v>
      </c>
      <c r="I650" s="76">
        <v>45824</v>
      </c>
      <c r="J650" s="76">
        <v>45819</v>
      </c>
      <c r="K650" s="76">
        <v>45825</v>
      </c>
      <c r="L650" s="75" t="s">
        <v>2650</v>
      </c>
      <c r="N650" s="75">
        <v>0</v>
      </c>
    </row>
    <row r="651" spans="1:14" ht="21" customHeight="1">
      <c r="A651" s="75" t="s">
        <v>2049</v>
      </c>
      <c r="B651" s="75" t="s">
        <v>779</v>
      </c>
      <c r="C651" s="75">
        <v>15</v>
      </c>
      <c r="D651" s="75" t="s">
        <v>1592</v>
      </c>
      <c r="E651" s="75" t="s">
        <v>203</v>
      </c>
      <c r="F651" s="75" t="s">
        <v>25</v>
      </c>
      <c r="G651" s="75" t="s">
        <v>1593</v>
      </c>
      <c r="H651" s="75">
        <v>6</v>
      </c>
      <c r="I651" s="76">
        <v>45824</v>
      </c>
      <c r="J651" s="76">
        <v>45819</v>
      </c>
      <c r="K651" s="76">
        <v>45825</v>
      </c>
      <c r="L651" s="75" t="s">
        <v>2650</v>
      </c>
      <c r="N651" s="75">
        <v>0</v>
      </c>
    </row>
    <row r="652" spans="1:14" ht="21" customHeight="1">
      <c r="A652" s="75" t="s">
        <v>2050</v>
      </c>
      <c r="B652" s="75" t="s">
        <v>779</v>
      </c>
      <c r="C652" s="75">
        <v>16</v>
      </c>
      <c r="D652" s="75" t="s">
        <v>1592</v>
      </c>
      <c r="E652" s="75" t="s">
        <v>203</v>
      </c>
      <c r="F652" s="75" t="s">
        <v>25</v>
      </c>
      <c r="G652" s="75" t="s">
        <v>1593</v>
      </c>
      <c r="H652" s="75">
        <v>6</v>
      </c>
      <c r="I652" s="76">
        <v>45824</v>
      </c>
      <c r="J652" s="76">
        <v>45819</v>
      </c>
      <c r="K652" s="76">
        <v>45825</v>
      </c>
      <c r="L652" s="75" t="s">
        <v>2650</v>
      </c>
      <c r="N652" s="75">
        <v>0</v>
      </c>
    </row>
    <row r="653" spans="1:14" ht="21" customHeight="1">
      <c r="A653" s="75" t="s">
        <v>2051</v>
      </c>
      <c r="B653" s="75" t="s">
        <v>779</v>
      </c>
      <c r="C653" s="75">
        <v>17</v>
      </c>
      <c r="D653" s="75" t="s">
        <v>1592</v>
      </c>
      <c r="E653" s="75" t="s">
        <v>203</v>
      </c>
      <c r="F653" s="75" t="s">
        <v>25</v>
      </c>
      <c r="G653" s="75" t="s">
        <v>1593</v>
      </c>
      <c r="H653" s="75">
        <v>6</v>
      </c>
      <c r="I653" s="76">
        <v>45824</v>
      </c>
      <c r="J653" s="76">
        <v>45819</v>
      </c>
      <c r="K653" s="76">
        <v>45825</v>
      </c>
      <c r="L653" s="75" t="s">
        <v>2650</v>
      </c>
      <c r="N653" s="75">
        <v>0</v>
      </c>
    </row>
    <row r="654" spans="1:14" ht="21" customHeight="1">
      <c r="A654" s="75" t="s">
        <v>2052</v>
      </c>
      <c r="B654" s="75" t="s">
        <v>779</v>
      </c>
      <c r="C654" s="75">
        <v>18</v>
      </c>
      <c r="D654" s="75" t="s">
        <v>1592</v>
      </c>
      <c r="E654" s="75" t="s">
        <v>203</v>
      </c>
      <c r="F654" s="75" t="s">
        <v>25</v>
      </c>
      <c r="G654" s="75" t="s">
        <v>1593</v>
      </c>
      <c r="H654" s="75">
        <v>6</v>
      </c>
      <c r="I654" s="76">
        <v>45824</v>
      </c>
      <c r="J654" s="76">
        <v>45819</v>
      </c>
      <c r="K654" s="76">
        <v>45825</v>
      </c>
      <c r="L654" s="75" t="s">
        <v>2650</v>
      </c>
      <c r="N654" s="75">
        <v>0</v>
      </c>
    </row>
    <row r="655" spans="1:14" ht="21" customHeight="1">
      <c r="A655" s="75" t="s">
        <v>2053</v>
      </c>
      <c r="B655" s="75" t="s">
        <v>781</v>
      </c>
      <c r="C655" s="75">
        <v>1</v>
      </c>
      <c r="D655" s="75" t="s">
        <v>1592</v>
      </c>
      <c r="E655" s="75" t="s">
        <v>203</v>
      </c>
      <c r="F655" s="75" t="s">
        <v>25</v>
      </c>
      <c r="G655" s="75" t="s">
        <v>1593</v>
      </c>
      <c r="H655" s="75">
        <v>6</v>
      </c>
      <c r="I655" s="76">
        <v>45824</v>
      </c>
      <c r="J655" s="76">
        <v>45819</v>
      </c>
      <c r="K655" s="76">
        <v>45825</v>
      </c>
      <c r="L655" s="75" t="s">
        <v>2650</v>
      </c>
      <c r="N655" s="75">
        <v>0</v>
      </c>
    </row>
    <row r="656" spans="1:14" ht="21" customHeight="1">
      <c r="A656" s="75" t="s">
        <v>2054</v>
      </c>
      <c r="B656" s="75" t="s">
        <v>781</v>
      </c>
      <c r="C656" s="75">
        <v>2</v>
      </c>
      <c r="D656" s="75" t="s">
        <v>1592</v>
      </c>
      <c r="E656" s="75" t="s">
        <v>203</v>
      </c>
      <c r="F656" s="75" t="s">
        <v>25</v>
      </c>
      <c r="G656" s="75" t="s">
        <v>1593</v>
      </c>
      <c r="H656" s="75">
        <v>6</v>
      </c>
      <c r="I656" s="76">
        <v>45824</v>
      </c>
      <c r="J656" s="76">
        <v>45819</v>
      </c>
      <c r="K656" s="76">
        <v>45825</v>
      </c>
      <c r="L656" s="75" t="s">
        <v>2650</v>
      </c>
      <c r="N656" s="75">
        <v>0</v>
      </c>
    </row>
    <row r="657" spans="1:14" ht="21" customHeight="1">
      <c r="A657" s="75" t="s">
        <v>2055</v>
      </c>
      <c r="B657" s="75" t="s">
        <v>781</v>
      </c>
      <c r="C657" s="75">
        <v>3</v>
      </c>
      <c r="D657" s="75" t="s">
        <v>1592</v>
      </c>
      <c r="E657" s="75" t="s">
        <v>203</v>
      </c>
      <c r="F657" s="75" t="s">
        <v>25</v>
      </c>
      <c r="G657" s="75" t="s">
        <v>1593</v>
      </c>
      <c r="H657" s="75">
        <v>6</v>
      </c>
      <c r="I657" s="76">
        <v>45824</v>
      </c>
      <c r="J657" s="76">
        <v>45819</v>
      </c>
      <c r="K657" s="76">
        <v>45825</v>
      </c>
      <c r="L657" s="75" t="s">
        <v>2650</v>
      </c>
      <c r="N657" s="75">
        <v>0</v>
      </c>
    </row>
    <row r="658" spans="1:14" ht="21" customHeight="1">
      <c r="A658" s="75" t="s">
        <v>2057</v>
      </c>
      <c r="B658" s="75" t="s">
        <v>781</v>
      </c>
      <c r="C658" s="75">
        <v>4</v>
      </c>
      <c r="D658" s="75" t="s">
        <v>1592</v>
      </c>
      <c r="E658" s="75" t="s">
        <v>203</v>
      </c>
      <c r="F658" s="75" t="s">
        <v>25</v>
      </c>
      <c r="G658" s="75" t="s">
        <v>1593</v>
      </c>
      <c r="H658" s="75">
        <v>6</v>
      </c>
      <c r="I658" s="76">
        <v>45824</v>
      </c>
      <c r="J658" s="76">
        <v>45819</v>
      </c>
      <c r="K658" s="76">
        <v>45825</v>
      </c>
      <c r="L658" s="75" t="s">
        <v>2650</v>
      </c>
      <c r="N658" s="75">
        <v>0</v>
      </c>
    </row>
    <row r="659" spans="1:14" ht="21" customHeight="1">
      <c r="A659" s="75" t="s">
        <v>2058</v>
      </c>
      <c r="B659" s="75" t="s">
        <v>781</v>
      </c>
      <c r="C659" s="75">
        <v>5</v>
      </c>
      <c r="D659" s="75" t="s">
        <v>1592</v>
      </c>
      <c r="E659" s="75" t="s">
        <v>203</v>
      </c>
      <c r="F659" s="75" t="s">
        <v>25</v>
      </c>
      <c r="G659" s="75" t="s">
        <v>1593</v>
      </c>
      <c r="H659" s="75">
        <v>6</v>
      </c>
      <c r="I659" s="76">
        <v>45824</v>
      </c>
      <c r="J659" s="76">
        <v>45819</v>
      </c>
      <c r="K659" s="76">
        <v>45825</v>
      </c>
      <c r="L659" s="75" t="s">
        <v>2650</v>
      </c>
      <c r="N659" s="75">
        <v>0</v>
      </c>
    </row>
    <row r="660" spans="1:14" ht="21" customHeight="1">
      <c r="A660" s="75" t="s">
        <v>2059</v>
      </c>
      <c r="B660" s="75" t="s">
        <v>781</v>
      </c>
      <c r="C660" s="75">
        <v>6</v>
      </c>
      <c r="D660" s="75" t="s">
        <v>1592</v>
      </c>
      <c r="E660" s="75" t="s">
        <v>203</v>
      </c>
      <c r="F660" s="75" t="s">
        <v>25</v>
      </c>
      <c r="G660" s="75" t="s">
        <v>1593</v>
      </c>
      <c r="H660" s="75">
        <v>6</v>
      </c>
      <c r="I660" s="76">
        <v>45824</v>
      </c>
      <c r="J660" s="76">
        <v>45819</v>
      </c>
      <c r="K660" s="76">
        <v>45825</v>
      </c>
      <c r="L660" s="75" t="s">
        <v>2650</v>
      </c>
      <c r="N660" s="75">
        <v>0</v>
      </c>
    </row>
    <row r="661" spans="1:14" ht="21" customHeight="1">
      <c r="A661" s="75" t="s">
        <v>2060</v>
      </c>
      <c r="B661" s="75" t="s">
        <v>781</v>
      </c>
      <c r="C661" s="75">
        <v>7</v>
      </c>
      <c r="D661" s="75" t="s">
        <v>1592</v>
      </c>
      <c r="E661" s="75" t="s">
        <v>203</v>
      </c>
      <c r="F661" s="75" t="s">
        <v>25</v>
      </c>
      <c r="G661" s="75" t="s">
        <v>1593</v>
      </c>
      <c r="H661" s="75">
        <v>6</v>
      </c>
      <c r="I661" s="76">
        <v>45824</v>
      </c>
      <c r="J661" s="76">
        <v>45819</v>
      </c>
      <c r="K661" s="76">
        <v>45825</v>
      </c>
      <c r="L661" s="75" t="s">
        <v>2650</v>
      </c>
      <c r="N661" s="75">
        <v>0</v>
      </c>
    </row>
    <row r="662" spans="1:14" ht="21" customHeight="1">
      <c r="A662" s="75" t="s">
        <v>2062</v>
      </c>
      <c r="B662" s="75" t="s">
        <v>781</v>
      </c>
      <c r="C662" s="75">
        <v>8</v>
      </c>
      <c r="D662" s="75" t="s">
        <v>1592</v>
      </c>
      <c r="E662" s="75" t="s">
        <v>203</v>
      </c>
      <c r="F662" s="75" t="s">
        <v>25</v>
      </c>
      <c r="G662" s="75" t="s">
        <v>1593</v>
      </c>
      <c r="H662" s="75">
        <v>6</v>
      </c>
      <c r="I662" s="76">
        <v>45824</v>
      </c>
      <c r="J662" s="76">
        <v>45819</v>
      </c>
      <c r="K662" s="76">
        <v>45825</v>
      </c>
      <c r="L662" s="75" t="s">
        <v>2650</v>
      </c>
      <c r="N662" s="75">
        <v>0</v>
      </c>
    </row>
    <row r="663" spans="1:14" ht="21" customHeight="1">
      <c r="A663" s="75" t="s">
        <v>2063</v>
      </c>
      <c r="B663" s="75" t="s">
        <v>781</v>
      </c>
      <c r="C663" s="75">
        <v>9</v>
      </c>
      <c r="D663" s="75" t="s">
        <v>1592</v>
      </c>
      <c r="E663" s="75" t="s">
        <v>203</v>
      </c>
      <c r="F663" s="75" t="s">
        <v>25</v>
      </c>
      <c r="G663" s="75" t="s">
        <v>1593</v>
      </c>
      <c r="H663" s="75">
        <v>6</v>
      </c>
      <c r="I663" s="76">
        <v>45824</v>
      </c>
      <c r="J663" s="76">
        <v>45819</v>
      </c>
      <c r="K663" s="76">
        <v>45825</v>
      </c>
      <c r="L663" s="75" t="s">
        <v>2650</v>
      </c>
      <c r="N663" s="75">
        <v>0</v>
      </c>
    </row>
    <row r="664" spans="1:14" ht="21" customHeight="1">
      <c r="A664" s="75" t="s">
        <v>2064</v>
      </c>
      <c r="B664" s="75" t="s">
        <v>781</v>
      </c>
      <c r="C664" s="75">
        <v>10</v>
      </c>
      <c r="D664" s="75" t="s">
        <v>1592</v>
      </c>
      <c r="E664" s="75" t="s">
        <v>203</v>
      </c>
      <c r="F664" s="75" t="s">
        <v>25</v>
      </c>
      <c r="G664" s="75" t="s">
        <v>1593</v>
      </c>
      <c r="H664" s="75">
        <v>6</v>
      </c>
      <c r="I664" s="76">
        <v>45824</v>
      </c>
      <c r="J664" s="76">
        <v>45819</v>
      </c>
      <c r="K664" s="76">
        <v>45825</v>
      </c>
      <c r="L664" s="75" t="s">
        <v>2650</v>
      </c>
      <c r="N664" s="75">
        <v>0</v>
      </c>
    </row>
    <row r="665" spans="1:14" ht="21" customHeight="1">
      <c r="A665" s="75" t="s">
        <v>2838</v>
      </c>
      <c r="B665" s="75" t="s">
        <v>782</v>
      </c>
      <c r="C665" s="75" t="s">
        <v>2764</v>
      </c>
      <c r="D665" s="75" t="s">
        <v>1592</v>
      </c>
      <c r="E665" s="75" t="s">
        <v>203</v>
      </c>
      <c r="G665" s="75" t="s">
        <v>1593</v>
      </c>
      <c r="H665" s="75">
        <v>6</v>
      </c>
      <c r="I665" s="76">
        <v>45824</v>
      </c>
      <c r="J665" s="76">
        <v>45819</v>
      </c>
      <c r="K665" s="76">
        <v>45825</v>
      </c>
      <c r="L665" s="75" t="s">
        <v>2650</v>
      </c>
      <c r="N665" s="75">
        <v>0</v>
      </c>
    </row>
    <row r="666" spans="1:14" ht="21" customHeight="1">
      <c r="A666" s="75" t="s">
        <v>2839</v>
      </c>
      <c r="B666" s="75" t="s">
        <v>782</v>
      </c>
      <c r="C666" s="75" t="s">
        <v>2766</v>
      </c>
      <c r="D666" s="75" t="s">
        <v>1592</v>
      </c>
      <c r="E666" s="75" t="s">
        <v>203</v>
      </c>
      <c r="G666" s="75" t="s">
        <v>1593</v>
      </c>
      <c r="H666" s="75">
        <v>6</v>
      </c>
      <c r="I666" s="76">
        <v>45824</v>
      </c>
      <c r="J666" s="76">
        <v>45819</v>
      </c>
      <c r="K666" s="76">
        <v>45825</v>
      </c>
      <c r="L666" s="75" t="s">
        <v>2650</v>
      </c>
      <c r="N666" s="75">
        <v>0</v>
      </c>
    </row>
    <row r="667" spans="1:14" ht="21" customHeight="1">
      <c r="A667" s="75" t="s">
        <v>2840</v>
      </c>
      <c r="B667" s="75" t="s">
        <v>782</v>
      </c>
      <c r="C667" s="75" t="s">
        <v>2768</v>
      </c>
      <c r="D667" s="75" t="s">
        <v>1592</v>
      </c>
      <c r="E667" s="75" t="s">
        <v>203</v>
      </c>
      <c r="G667" s="75" t="s">
        <v>1593</v>
      </c>
      <c r="H667" s="75">
        <v>6</v>
      </c>
      <c r="I667" s="76">
        <v>45824</v>
      </c>
      <c r="J667" s="76">
        <v>45819</v>
      </c>
      <c r="K667" s="76">
        <v>45825</v>
      </c>
      <c r="L667" s="75" t="s">
        <v>2650</v>
      </c>
      <c r="N667" s="75">
        <v>0</v>
      </c>
    </row>
    <row r="668" spans="1:14" ht="21" customHeight="1">
      <c r="A668" s="75" t="s">
        <v>2841</v>
      </c>
      <c r="B668" s="75" t="s">
        <v>782</v>
      </c>
      <c r="C668" s="75" t="s">
        <v>2770</v>
      </c>
      <c r="D668" s="75" t="s">
        <v>1592</v>
      </c>
      <c r="E668" s="75" t="s">
        <v>203</v>
      </c>
      <c r="G668" s="75" t="s">
        <v>1593</v>
      </c>
      <c r="H668" s="75">
        <v>6</v>
      </c>
      <c r="I668" s="76">
        <v>45824</v>
      </c>
      <c r="J668" s="76">
        <v>45819</v>
      </c>
      <c r="K668" s="76">
        <v>45825</v>
      </c>
      <c r="L668" s="75" t="s">
        <v>2650</v>
      </c>
      <c r="N668" s="75">
        <v>0</v>
      </c>
    </row>
    <row r="669" spans="1:14" ht="21" customHeight="1">
      <c r="A669" s="75" t="s">
        <v>2065</v>
      </c>
      <c r="B669" s="75" t="s">
        <v>784</v>
      </c>
      <c r="C669" s="75">
        <v>1</v>
      </c>
      <c r="D669" s="75" t="s">
        <v>1592</v>
      </c>
      <c r="E669" s="75" t="s">
        <v>203</v>
      </c>
      <c r="F669" s="75" t="s">
        <v>25</v>
      </c>
      <c r="G669" s="75" t="s">
        <v>1593</v>
      </c>
      <c r="H669" s="75">
        <v>6</v>
      </c>
      <c r="I669" s="76">
        <v>45824</v>
      </c>
      <c r="J669" s="76">
        <v>45819</v>
      </c>
      <c r="K669" s="76">
        <v>45825</v>
      </c>
      <c r="L669" s="75" t="s">
        <v>2650</v>
      </c>
      <c r="N669" s="75">
        <v>0</v>
      </c>
    </row>
    <row r="670" spans="1:14" ht="21" customHeight="1">
      <c r="A670" s="75" t="s">
        <v>2842</v>
      </c>
      <c r="B670" s="75" t="s">
        <v>786</v>
      </c>
      <c r="C670" s="75">
        <v>1</v>
      </c>
      <c r="D670" s="75" t="s">
        <v>1592</v>
      </c>
      <c r="E670" s="75" t="s">
        <v>203</v>
      </c>
      <c r="F670" s="75" t="s">
        <v>25</v>
      </c>
      <c r="G670" s="75" t="s">
        <v>1593</v>
      </c>
      <c r="H670" s="75">
        <v>6</v>
      </c>
      <c r="I670" s="76">
        <v>45824</v>
      </c>
      <c r="J670" s="76">
        <v>45819</v>
      </c>
      <c r="K670" s="76">
        <v>45825</v>
      </c>
      <c r="L670" s="75" t="s">
        <v>2650</v>
      </c>
      <c r="N670" s="75">
        <v>0</v>
      </c>
    </row>
    <row r="671" spans="1:14" ht="21" customHeight="1">
      <c r="A671" s="75" t="s">
        <v>2843</v>
      </c>
      <c r="B671" s="75" t="s">
        <v>786</v>
      </c>
      <c r="C671" s="75">
        <v>2</v>
      </c>
      <c r="D671" s="75" t="s">
        <v>1592</v>
      </c>
      <c r="E671" s="75" t="s">
        <v>203</v>
      </c>
      <c r="F671" s="75" t="s">
        <v>25</v>
      </c>
      <c r="G671" s="75" t="s">
        <v>1593</v>
      </c>
      <c r="H671" s="75">
        <v>6</v>
      </c>
      <c r="I671" s="76">
        <v>45824</v>
      </c>
      <c r="J671" s="76">
        <v>45819</v>
      </c>
      <c r="K671" s="76">
        <v>45825</v>
      </c>
      <c r="L671" s="75" t="s">
        <v>2650</v>
      </c>
      <c r="N671" s="75">
        <v>0</v>
      </c>
    </row>
    <row r="672" spans="1:14" ht="21" customHeight="1">
      <c r="A672" s="75" t="s">
        <v>2844</v>
      </c>
      <c r="B672" s="75" t="s">
        <v>786</v>
      </c>
      <c r="C672" s="75">
        <v>3</v>
      </c>
      <c r="D672" s="75" t="s">
        <v>1592</v>
      </c>
      <c r="E672" s="75" t="s">
        <v>203</v>
      </c>
      <c r="F672" s="75" t="s">
        <v>25</v>
      </c>
      <c r="G672" s="75" t="s">
        <v>1593</v>
      </c>
      <c r="H672" s="75">
        <v>6</v>
      </c>
      <c r="I672" s="76">
        <v>45824</v>
      </c>
      <c r="J672" s="76">
        <v>45819</v>
      </c>
      <c r="K672" s="76">
        <v>45825</v>
      </c>
      <c r="L672" s="75" t="s">
        <v>2650</v>
      </c>
      <c r="N672" s="75">
        <v>0</v>
      </c>
    </row>
    <row r="673" spans="1:14" ht="21" customHeight="1">
      <c r="A673" s="75" t="s">
        <v>2845</v>
      </c>
      <c r="B673" s="75" t="s">
        <v>786</v>
      </c>
      <c r="C673" s="75">
        <v>4</v>
      </c>
      <c r="D673" s="75" t="s">
        <v>1592</v>
      </c>
      <c r="E673" s="75" t="s">
        <v>203</v>
      </c>
      <c r="F673" s="75" t="s">
        <v>25</v>
      </c>
      <c r="G673" s="75" t="s">
        <v>1593</v>
      </c>
      <c r="H673" s="75">
        <v>6</v>
      </c>
      <c r="I673" s="76">
        <v>45824</v>
      </c>
      <c r="J673" s="76">
        <v>45819</v>
      </c>
      <c r="K673" s="76">
        <v>45825</v>
      </c>
      <c r="L673" s="75" t="s">
        <v>2650</v>
      </c>
      <c r="N673" s="75">
        <v>0</v>
      </c>
    </row>
    <row r="674" spans="1:14" ht="21" customHeight="1">
      <c r="A674" s="75" t="s">
        <v>2066</v>
      </c>
      <c r="B674" s="75" t="s">
        <v>787</v>
      </c>
      <c r="C674" s="75">
        <v>1</v>
      </c>
      <c r="D674" s="75" t="s">
        <v>1592</v>
      </c>
      <c r="E674" s="75" t="s">
        <v>203</v>
      </c>
      <c r="F674" s="75" t="s">
        <v>25</v>
      </c>
      <c r="G674" s="75" t="s">
        <v>1593</v>
      </c>
      <c r="H674" s="75">
        <v>6</v>
      </c>
      <c r="I674" s="76">
        <v>45824</v>
      </c>
      <c r="J674" s="76">
        <v>45819</v>
      </c>
      <c r="K674" s="76">
        <v>45825</v>
      </c>
      <c r="L674" s="75" t="s">
        <v>2650</v>
      </c>
      <c r="N674" s="75">
        <v>0</v>
      </c>
    </row>
    <row r="675" spans="1:14" ht="21" customHeight="1">
      <c r="A675" s="75" t="s">
        <v>2067</v>
      </c>
      <c r="B675" s="75" t="s">
        <v>787</v>
      </c>
      <c r="C675" s="75">
        <v>2</v>
      </c>
      <c r="D675" s="75" t="s">
        <v>1592</v>
      </c>
      <c r="E675" s="75" t="s">
        <v>203</v>
      </c>
      <c r="F675" s="75" t="s">
        <v>25</v>
      </c>
      <c r="G675" s="75" t="s">
        <v>1593</v>
      </c>
      <c r="H675" s="75">
        <v>6</v>
      </c>
      <c r="I675" s="76">
        <v>45824</v>
      </c>
      <c r="J675" s="76">
        <v>45819</v>
      </c>
      <c r="K675" s="76">
        <v>45825</v>
      </c>
      <c r="L675" s="75" t="s">
        <v>2650</v>
      </c>
      <c r="N675" s="75">
        <v>0</v>
      </c>
    </row>
    <row r="676" spans="1:14" ht="21" customHeight="1">
      <c r="A676" s="75" t="s">
        <v>2068</v>
      </c>
      <c r="B676" s="75" t="s">
        <v>787</v>
      </c>
      <c r="C676" s="75">
        <v>3</v>
      </c>
      <c r="D676" s="75" t="s">
        <v>1592</v>
      </c>
      <c r="E676" s="75" t="s">
        <v>203</v>
      </c>
      <c r="F676" s="75" t="s">
        <v>25</v>
      </c>
      <c r="G676" s="75" t="s">
        <v>1593</v>
      </c>
      <c r="H676" s="75">
        <v>6</v>
      </c>
      <c r="I676" s="76">
        <v>45824</v>
      </c>
      <c r="J676" s="76">
        <v>45819</v>
      </c>
      <c r="K676" s="76">
        <v>45825</v>
      </c>
      <c r="L676" s="75" t="s">
        <v>2650</v>
      </c>
      <c r="N676" s="75">
        <v>0</v>
      </c>
    </row>
    <row r="677" spans="1:14" ht="21" customHeight="1">
      <c r="A677" s="75" t="s">
        <v>2069</v>
      </c>
      <c r="B677" s="75" t="s">
        <v>787</v>
      </c>
      <c r="C677" s="75">
        <v>4</v>
      </c>
      <c r="D677" s="75" t="s">
        <v>1592</v>
      </c>
      <c r="E677" s="75" t="s">
        <v>203</v>
      </c>
      <c r="F677" s="75" t="s">
        <v>25</v>
      </c>
      <c r="G677" s="75" t="s">
        <v>1593</v>
      </c>
      <c r="H677" s="75">
        <v>6</v>
      </c>
      <c r="I677" s="76">
        <v>45824</v>
      </c>
      <c r="J677" s="76">
        <v>45819</v>
      </c>
      <c r="K677" s="76">
        <v>45825</v>
      </c>
      <c r="L677" s="75" t="s">
        <v>2650</v>
      </c>
      <c r="N677" s="75">
        <v>0</v>
      </c>
    </row>
    <row r="678" spans="1:14" ht="21" customHeight="1">
      <c r="A678" s="75" t="s">
        <v>2070</v>
      </c>
      <c r="B678" s="75" t="s">
        <v>787</v>
      </c>
      <c r="C678" s="75">
        <v>5</v>
      </c>
      <c r="D678" s="75" t="s">
        <v>1592</v>
      </c>
      <c r="E678" s="75" t="s">
        <v>203</v>
      </c>
      <c r="F678" s="75" t="s">
        <v>25</v>
      </c>
      <c r="G678" s="75" t="s">
        <v>1593</v>
      </c>
      <c r="H678" s="75">
        <v>6</v>
      </c>
      <c r="I678" s="76">
        <v>45824</v>
      </c>
      <c r="J678" s="76">
        <v>45819</v>
      </c>
      <c r="K678" s="76">
        <v>45825</v>
      </c>
      <c r="L678" s="75" t="s">
        <v>2650</v>
      </c>
      <c r="N678" s="75">
        <v>0</v>
      </c>
    </row>
    <row r="679" spans="1:14" ht="21" customHeight="1">
      <c r="A679" s="75" t="s">
        <v>2846</v>
      </c>
      <c r="B679" s="75" t="s">
        <v>787</v>
      </c>
      <c r="C679" s="75">
        <v>6</v>
      </c>
      <c r="D679" s="75" t="s">
        <v>1592</v>
      </c>
      <c r="E679" s="75" t="s">
        <v>203</v>
      </c>
      <c r="F679" s="75" t="s">
        <v>25</v>
      </c>
      <c r="G679" s="75" t="s">
        <v>1593</v>
      </c>
      <c r="H679" s="75">
        <v>6</v>
      </c>
      <c r="I679" s="76">
        <v>45824</v>
      </c>
      <c r="J679" s="76">
        <v>45819</v>
      </c>
      <c r="K679" s="76">
        <v>45825</v>
      </c>
      <c r="L679" s="75" t="s">
        <v>2650</v>
      </c>
      <c r="N679" s="75">
        <v>0</v>
      </c>
    </row>
    <row r="680" spans="1:14" ht="21" customHeight="1">
      <c r="A680" s="75" t="s">
        <v>2847</v>
      </c>
      <c r="B680" s="75" t="s">
        <v>787</v>
      </c>
      <c r="C680" s="75">
        <v>7</v>
      </c>
      <c r="D680" s="75" t="s">
        <v>1592</v>
      </c>
      <c r="E680" s="75" t="s">
        <v>203</v>
      </c>
      <c r="F680" s="75" t="s">
        <v>25</v>
      </c>
      <c r="G680" s="75" t="s">
        <v>1593</v>
      </c>
      <c r="H680" s="75">
        <v>6</v>
      </c>
      <c r="I680" s="76">
        <v>45824</v>
      </c>
      <c r="J680" s="76">
        <v>45819</v>
      </c>
      <c r="K680" s="76">
        <v>45825</v>
      </c>
      <c r="L680" s="75" t="s">
        <v>2650</v>
      </c>
      <c r="N680" s="75">
        <v>0</v>
      </c>
    </row>
    <row r="681" spans="1:14" ht="21" customHeight="1">
      <c r="A681" s="75" t="s">
        <v>2848</v>
      </c>
      <c r="B681" s="75" t="s">
        <v>787</v>
      </c>
      <c r="C681" s="75">
        <v>8</v>
      </c>
      <c r="D681" s="75" t="s">
        <v>1592</v>
      </c>
      <c r="E681" s="75" t="s">
        <v>203</v>
      </c>
      <c r="F681" s="75" t="s">
        <v>25</v>
      </c>
      <c r="G681" s="75" t="s">
        <v>1593</v>
      </c>
      <c r="H681" s="75">
        <v>6</v>
      </c>
      <c r="I681" s="76">
        <v>45824</v>
      </c>
      <c r="J681" s="76">
        <v>45819</v>
      </c>
      <c r="K681" s="76">
        <v>45825</v>
      </c>
      <c r="L681" s="75" t="s">
        <v>2650</v>
      </c>
      <c r="N681" s="75">
        <v>0</v>
      </c>
    </row>
    <row r="682" spans="1:14" ht="21" customHeight="1">
      <c r="A682" s="75" t="s">
        <v>2849</v>
      </c>
      <c r="B682" s="75" t="s">
        <v>787</v>
      </c>
      <c r="C682" s="75">
        <v>9</v>
      </c>
      <c r="D682" s="75" t="s">
        <v>1592</v>
      </c>
      <c r="E682" s="75" t="s">
        <v>203</v>
      </c>
      <c r="F682" s="75" t="s">
        <v>25</v>
      </c>
      <c r="G682" s="75" t="s">
        <v>1593</v>
      </c>
      <c r="H682" s="75">
        <v>6</v>
      </c>
      <c r="I682" s="76">
        <v>45824</v>
      </c>
      <c r="J682" s="76">
        <v>45819</v>
      </c>
      <c r="K682" s="76">
        <v>45825</v>
      </c>
      <c r="L682" s="75" t="s">
        <v>2650</v>
      </c>
      <c r="N682" s="75">
        <v>0</v>
      </c>
    </row>
    <row r="683" spans="1:14" ht="21" customHeight="1">
      <c r="A683" s="75" t="s">
        <v>2850</v>
      </c>
      <c r="B683" s="75" t="s">
        <v>787</v>
      </c>
      <c r="C683" s="75">
        <v>10</v>
      </c>
      <c r="D683" s="75" t="s">
        <v>1592</v>
      </c>
      <c r="E683" s="75" t="s">
        <v>203</v>
      </c>
      <c r="F683" s="75" t="s">
        <v>25</v>
      </c>
      <c r="G683" s="75" t="s">
        <v>1593</v>
      </c>
      <c r="H683" s="75">
        <v>6</v>
      </c>
      <c r="I683" s="76">
        <v>45824</v>
      </c>
      <c r="J683" s="76">
        <v>45819</v>
      </c>
      <c r="K683" s="76">
        <v>45825</v>
      </c>
      <c r="L683" s="75" t="s">
        <v>2650</v>
      </c>
      <c r="N683" s="75">
        <v>0</v>
      </c>
    </row>
    <row r="684" spans="1:14" ht="21" customHeight="1">
      <c r="A684" s="75" t="s">
        <v>2851</v>
      </c>
      <c r="B684" s="75" t="s">
        <v>787</v>
      </c>
      <c r="C684" s="75">
        <v>11</v>
      </c>
      <c r="D684" s="75" t="s">
        <v>1592</v>
      </c>
      <c r="E684" s="75" t="s">
        <v>203</v>
      </c>
      <c r="F684" s="75" t="s">
        <v>25</v>
      </c>
      <c r="G684" s="75" t="s">
        <v>1593</v>
      </c>
      <c r="H684" s="75">
        <v>6</v>
      </c>
      <c r="I684" s="76">
        <v>45824</v>
      </c>
      <c r="J684" s="76">
        <v>45819</v>
      </c>
      <c r="K684" s="76">
        <v>45825</v>
      </c>
      <c r="L684" s="75" t="s">
        <v>2650</v>
      </c>
      <c r="N684" s="75">
        <v>0</v>
      </c>
    </row>
    <row r="685" spans="1:14" ht="21" customHeight="1">
      <c r="A685" s="75" t="s">
        <v>2852</v>
      </c>
      <c r="B685" s="75" t="s">
        <v>787</v>
      </c>
      <c r="C685" s="75">
        <v>12</v>
      </c>
      <c r="D685" s="75" t="s">
        <v>1592</v>
      </c>
      <c r="E685" s="75" t="s">
        <v>203</v>
      </c>
      <c r="F685" s="75" t="s">
        <v>25</v>
      </c>
      <c r="G685" s="75" t="s">
        <v>1593</v>
      </c>
      <c r="H685" s="75">
        <v>6</v>
      </c>
      <c r="I685" s="76">
        <v>45824</v>
      </c>
      <c r="J685" s="76">
        <v>45819</v>
      </c>
      <c r="K685" s="76">
        <v>45825</v>
      </c>
      <c r="L685" s="75" t="s">
        <v>2650</v>
      </c>
      <c r="N685" s="75">
        <v>0</v>
      </c>
    </row>
    <row r="686" spans="1:14" ht="21" customHeight="1">
      <c r="A686" s="75" t="s">
        <v>2853</v>
      </c>
      <c r="B686" s="75" t="s">
        <v>787</v>
      </c>
      <c r="C686" s="75">
        <v>13</v>
      </c>
      <c r="D686" s="75" t="s">
        <v>1592</v>
      </c>
      <c r="E686" s="75" t="s">
        <v>203</v>
      </c>
      <c r="F686" s="75" t="s">
        <v>25</v>
      </c>
      <c r="G686" s="75" t="s">
        <v>1593</v>
      </c>
      <c r="H686" s="75">
        <v>6</v>
      </c>
      <c r="I686" s="76">
        <v>45824</v>
      </c>
      <c r="J686" s="76">
        <v>45819</v>
      </c>
      <c r="K686" s="76">
        <v>45825</v>
      </c>
      <c r="L686" s="75" t="s">
        <v>2650</v>
      </c>
      <c r="N686" s="75">
        <v>0</v>
      </c>
    </row>
    <row r="687" spans="1:14" ht="21" customHeight="1">
      <c r="A687" s="75" t="s">
        <v>2854</v>
      </c>
      <c r="B687" s="75" t="s">
        <v>787</v>
      </c>
      <c r="C687" s="75">
        <v>14</v>
      </c>
      <c r="D687" s="75" t="s">
        <v>1592</v>
      </c>
      <c r="E687" s="75" t="s">
        <v>203</v>
      </c>
      <c r="F687" s="75" t="s">
        <v>25</v>
      </c>
      <c r="G687" s="75" t="s">
        <v>1593</v>
      </c>
      <c r="H687" s="75">
        <v>6</v>
      </c>
      <c r="I687" s="76">
        <v>45824</v>
      </c>
      <c r="J687" s="76">
        <v>45819</v>
      </c>
      <c r="K687" s="76">
        <v>45825</v>
      </c>
      <c r="L687" s="75" t="s">
        <v>2650</v>
      </c>
      <c r="N687" s="75">
        <v>0</v>
      </c>
    </row>
    <row r="688" spans="1:14" ht="21" customHeight="1">
      <c r="A688" s="75" t="s">
        <v>2855</v>
      </c>
      <c r="B688" s="75" t="s">
        <v>787</v>
      </c>
      <c r="C688" s="75">
        <v>15</v>
      </c>
      <c r="D688" s="75" t="s">
        <v>1592</v>
      </c>
      <c r="E688" s="75" t="s">
        <v>203</v>
      </c>
      <c r="F688" s="75" t="s">
        <v>25</v>
      </c>
      <c r="G688" s="75" t="s">
        <v>1593</v>
      </c>
      <c r="H688" s="75">
        <v>6</v>
      </c>
      <c r="I688" s="76">
        <v>45824</v>
      </c>
      <c r="J688" s="76">
        <v>45819</v>
      </c>
      <c r="K688" s="76">
        <v>45825</v>
      </c>
      <c r="L688" s="75" t="s">
        <v>2650</v>
      </c>
      <c r="N688" s="75">
        <v>0</v>
      </c>
    </row>
    <row r="689" spans="1:14" ht="21" customHeight="1">
      <c r="A689" s="75" t="s">
        <v>2856</v>
      </c>
      <c r="B689" s="75" t="s">
        <v>787</v>
      </c>
      <c r="C689" s="75">
        <v>16</v>
      </c>
      <c r="D689" s="75" t="s">
        <v>1592</v>
      </c>
      <c r="E689" s="75" t="s">
        <v>203</v>
      </c>
      <c r="F689" s="75" t="s">
        <v>25</v>
      </c>
      <c r="G689" s="75" t="s">
        <v>1593</v>
      </c>
      <c r="H689" s="75">
        <v>6</v>
      </c>
      <c r="I689" s="76">
        <v>45824</v>
      </c>
      <c r="J689" s="76">
        <v>45819</v>
      </c>
      <c r="K689" s="76">
        <v>45825</v>
      </c>
      <c r="L689" s="75" t="s">
        <v>2650</v>
      </c>
      <c r="N689" s="75">
        <v>0</v>
      </c>
    </row>
    <row r="690" spans="1:14" ht="21" customHeight="1">
      <c r="A690" s="75" t="s">
        <v>2857</v>
      </c>
      <c r="B690" s="75" t="s">
        <v>787</v>
      </c>
      <c r="C690" s="75">
        <v>17</v>
      </c>
      <c r="D690" s="75" t="s">
        <v>1592</v>
      </c>
      <c r="E690" s="75" t="s">
        <v>203</v>
      </c>
      <c r="F690" s="75" t="s">
        <v>25</v>
      </c>
      <c r="G690" s="75" t="s">
        <v>1593</v>
      </c>
      <c r="H690" s="75">
        <v>6</v>
      </c>
      <c r="I690" s="76">
        <v>45824</v>
      </c>
      <c r="J690" s="76">
        <v>45819</v>
      </c>
      <c r="K690" s="76">
        <v>45825</v>
      </c>
      <c r="L690" s="75" t="s">
        <v>2650</v>
      </c>
      <c r="N690" s="75">
        <v>0</v>
      </c>
    </row>
    <row r="691" spans="1:14" ht="21" customHeight="1">
      <c r="A691" s="75" t="s">
        <v>2858</v>
      </c>
      <c r="B691" s="75" t="s">
        <v>787</v>
      </c>
      <c r="C691" s="75">
        <v>18</v>
      </c>
      <c r="D691" s="75" t="s">
        <v>1592</v>
      </c>
      <c r="E691" s="75" t="s">
        <v>203</v>
      </c>
      <c r="F691" s="75" t="s">
        <v>25</v>
      </c>
      <c r="G691" s="75" t="s">
        <v>1593</v>
      </c>
      <c r="H691" s="75">
        <v>6</v>
      </c>
      <c r="I691" s="76">
        <v>45824</v>
      </c>
      <c r="J691" s="76">
        <v>45819</v>
      </c>
      <c r="K691" s="76">
        <v>45825</v>
      </c>
      <c r="L691" s="75" t="s">
        <v>2650</v>
      </c>
      <c r="N691" s="75">
        <v>0</v>
      </c>
    </row>
    <row r="692" spans="1:14" ht="21" customHeight="1">
      <c r="A692" s="75" t="s">
        <v>2859</v>
      </c>
      <c r="B692" s="75" t="s">
        <v>787</v>
      </c>
      <c r="C692" s="75">
        <v>19</v>
      </c>
      <c r="D692" s="75" t="s">
        <v>1592</v>
      </c>
      <c r="E692" s="75" t="s">
        <v>203</v>
      </c>
      <c r="F692" s="75" t="s">
        <v>25</v>
      </c>
      <c r="G692" s="75" t="s">
        <v>1593</v>
      </c>
      <c r="H692" s="75">
        <v>6</v>
      </c>
      <c r="I692" s="76">
        <v>45824</v>
      </c>
      <c r="J692" s="76">
        <v>45819</v>
      </c>
      <c r="K692" s="76">
        <v>45825</v>
      </c>
      <c r="L692" s="75" t="s">
        <v>2650</v>
      </c>
      <c r="N692" s="75">
        <v>0</v>
      </c>
    </row>
    <row r="693" spans="1:14" ht="21" customHeight="1">
      <c r="A693" s="75" t="s">
        <v>2860</v>
      </c>
      <c r="B693" s="75" t="s">
        <v>787</v>
      </c>
      <c r="C693" s="75">
        <v>20</v>
      </c>
      <c r="D693" s="75" t="s">
        <v>1592</v>
      </c>
      <c r="E693" s="75" t="s">
        <v>203</v>
      </c>
      <c r="F693" s="75" t="s">
        <v>25</v>
      </c>
      <c r="G693" s="75" t="s">
        <v>1593</v>
      </c>
      <c r="H693" s="75">
        <v>6</v>
      </c>
      <c r="I693" s="76">
        <v>45824</v>
      </c>
      <c r="J693" s="76">
        <v>45819</v>
      </c>
      <c r="K693" s="76">
        <v>45825</v>
      </c>
      <c r="L693" s="75" t="s">
        <v>2650</v>
      </c>
      <c r="N693" s="75">
        <v>0</v>
      </c>
    </row>
    <row r="694" spans="1:14" ht="21" customHeight="1">
      <c r="A694" s="75" t="s">
        <v>2071</v>
      </c>
      <c r="B694" s="75" t="s">
        <v>787</v>
      </c>
      <c r="C694" s="75">
        <v>21</v>
      </c>
      <c r="D694" s="75" t="s">
        <v>1592</v>
      </c>
      <c r="E694" s="75" t="s">
        <v>203</v>
      </c>
      <c r="F694" s="75" t="s">
        <v>25</v>
      </c>
      <c r="G694" s="75" t="s">
        <v>1593</v>
      </c>
      <c r="H694" s="75">
        <v>6</v>
      </c>
      <c r="I694" s="76">
        <v>45824</v>
      </c>
      <c r="J694" s="76">
        <v>45819</v>
      </c>
      <c r="K694" s="76">
        <v>45825</v>
      </c>
      <c r="L694" s="75" t="s">
        <v>2650</v>
      </c>
      <c r="N694" s="75">
        <v>0</v>
      </c>
    </row>
    <row r="695" spans="1:14" ht="21" customHeight="1">
      <c r="A695" s="75" t="s">
        <v>1735</v>
      </c>
      <c r="B695" s="75" t="s">
        <v>787</v>
      </c>
      <c r="C695" s="75">
        <v>22</v>
      </c>
      <c r="D695" s="75" t="s">
        <v>1592</v>
      </c>
      <c r="E695" s="75" t="s">
        <v>203</v>
      </c>
      <c r="F695" s="75" t="s">
        <v>25</v>
      </c>
      <c r="G695" s="75" t="s">
        <v>1593</v>
      </c>
      <c r="H695" s="75">
        <v>6</v>
      </c>
      <c r="I695" s="76">
        <v>45824</v>
      </c>
      <c r="J695" s="76">
        <v>45819</v>
      </c>
      <c r="K695" s="76">
        <v>45825</v>
      </c>
      <c r="L695" s="75" t="s">
        <v>2650</v>
      </c>
      <c r="N695" s="75">
        <v>0</v>
      </c>
    </row>
    <row r="696" spans="1:14" ht="21" customHeight="1">
      <c r="A696" s="75" t="s">
        <v>1738</v>
      </c>
      <c r="B696" s="75" t="s">
        <v>790</v>
      </c>
      <c r="C696" s="75">
        <v>1</v>
      </c>
      <c r="D696" s="75" t="s">
        <v>1592</v>
      </c>
      <c r="E696" s="75" t="s">
        <v>203</v>
      </c>
      <c r="F696" s="75" t="s">
        <v>25</v>
      </c>
      <c r="G696" s="75" t="s">
        <v>1593</v>
      </c>
      <c r="H696" s="75">
        <v>6</v>
      </c>
      <c r="I696" s="76">
        <v>45824</v>
      </c>
      <c r="J696" s="76">
        <v>45819</v>
      </c>
      <c r="K696" s="76">
        <v>45825</v>
      </c>
      <c r="L696" s="75" t="s">
        <v>2650</v>
      </c>
      <c r="N696" s="75">
        <v>0</v>
      </c>
    </row>
    <row r="697" spans="1:14" ht="21" customHeight="1">
      <c r="A697" s="75" t="s">
        <v>1739</v>
      </c>
      <c r="B697" s="75" t="s">
        <v>790</v>
      </c>
      <c r="C697" s="75">
        <v>2</v>
      </c>
      <c r="D697" s="75" t="s">
        <v>1592</v>
      </c>
      <c r="E697" s="75" t="s">
        <v>203</v>
      </c>
      <c r="F697" s="75" t="s">
        <v>25</v>
      </c>
      <c r="G697" s="75" t="s">
        <v>1593</v>
      </c>
      <c r="H697" s="75">
        <v>6</v>
      </c>
      <c r="I697" s="76">
        <v>45824</v>
      </c>
      <c r="J697" s="76">
        <v>45819</v>
      </c>
      <c r="K697" s="76">
        <v>45825</v>
      </c>
      <c r="L697" s="75" t="s">
        <v>2650</v>
      </c>
      <c r="N697" s="75">
        <v>0</v>
      </c>
    </row>
    <row r="698" spans="1:14" ht="21" customHeight="1">
      <c r="A698" s="75" t="s">
        <v>1740</v>
      </c>
      <c r="B698" s="75" t="s">
        <v>790</v>
      </c>
      <c r="C698" s="75">
        <v>3</v>
      </c>
      <c r="D698" s="75" t="s">
        <v>1592</v>
      </c>
      <c r="E698" s="75" t="s">
        <v>203</v>
      </c>
      <c r="F698" s="75" t="s">
        <v>25</v>
      </c>
      <c r="G698" s="75" t="s">
        <v>1593</v>
      </c>
      <c r="H698" s="75">
        <v>6</v>
      </c>
      <c r="I698" s="76">
        <v>45824</v>
      </c>
      <c r="J698" s="76">
        <v>45819</v>
      </c>
      <c r="K698" s="76">
        <v>45825</v>
      </c>
      <c r="L698" s="75" t="s">
        <v>2650</v>
      </c>
      <c r="N698" s="75">
        <v>0</v>
      </c>
    </row>
    <row r="699" spans="1:14" ht="21" customHeight="1">
      <c r="A699" s="75" t="s">
        <v>1741</v>
      </c>
      <c r="B699" s="75" t="s">
        <v>790</v>
      </c>
      <c r="C699" s="75">
        <v>4</v>
      </c>
      <c r="D699" s="75" t="s">
        <v>1592</v>
      </c>
      <c r="E699" s="75" t="s">
        <v>203</v>
      </c>
      <c r="F699" s="75" t="s">
        <v>25</v>
      </c>
      <c r="G699" s="75" t="s">
        <v>1593</v>
      </c>
      <c r="H699" s="75">
        <v>6</v>
      </c>
      <c r="I699" s="76">
        <v>45824</v>
      </c>
      <c r="J699" s="76">
        <v>45819</v>
      </c>
      <c r="K699" s="76">
        <v>45825</v>
      </c>
      <c r="L699" s="75" t="s">
        <v>2650</v>
      </c>
      <c r="N699" s="75">
        <v>0</v>
      </c>
    </row>
    <row r="700" spans="1:14" ht="21" customHeight="1">
      <c r="A700" s="75" t="s">
        <v>1742</v>
      </c>
      <c r="B700" s="75" t="s">
        <v>790</v>
      </c>
      <c r="C700" s="75">
        <v>5</v>
      </c>
      <c r="D700" s="75" t="s">
        <v>1592</v>
      </c>
      <c r="E700" s="75" t="s">
        <v>203</v>
      </c>
      <c r="F700" s="75" t="s">
        <v>25</v>
      </c>
      <c r="G700" s="75" t="s">
        <v>1593</v>
      </c>
      <c r="H700" s="75">
        <v>6</v>
      </c>
      <c r="I700" s="76">
        <v>45824</v>
      </c>
      <c r="J700" s="76">
        <v>45819</v>
      </c>
      <c r="K700" s="76">
        <v>45825</v>
      </c>
      <c r="L700" s="75" t="s">
        <v>2650</v>
      </c>
      <c r="N700" s="75">
        <v>0</v>
      </c>
    </row>
    <row r="701" spans="1:14" ht="21" customHeight="1">
      <c r="A701" s="75" t="s">
        <v>1743</v>
      </c>
      <c r="B701" s="75" t="s">
        <v>790</v>
      </c>
      <c r="C701" s="75">
        <v>6</v>
      </c>
      <c r="D701" s="75" t="s">
        <v>1592</v>
      </c>
      <c r="E701" s="75" t="s">
        <v>203</v>
      </c>
      <c r="F701" s="75" t="s">
        <v>25</v>
      </c>
      <c r="G701" s="75" t="s">
        <v>1593</v>
      </c>
      <c r="H701" s="75">
        <v>6</v>
      </c>
      <c r="I701" s="76">
        <v>45824</v>
      </c>
      <c r="J701" s="76">
        <v>45819</v>
      </c>
      <c r="K701" s="76">
        <v>45825</v>
      </c>
      <c r="L701" s="75" t="s">
        <v>2650</v>
      </c>
      <c r="N701" s="75">
        <v>0</v>
      </c>
    </row>
    <row r="702" spans="1:14" ht="21" customHeight="1">
      <c r="A702" s="75" t="s">
        <v>1744</v>
      </c>
      <c r="B702" s="75" t="s">
        <v>790</v>
      </c>
      <c r="C702" s="75">
        <v>7</v>
      </c>
      <c r="D702" s="75" t="s">
        <v>1592</v>
      </c>
      <c r="E702" s="75" t="s">
        <v>203</v>
      </c>
      <c r="F702" s="75" t="s">
        <v>25</v>
      </c>
      <c r="G702" s="75" t="s">
        <v>1593</v>
      </c>
      <c r="H702" s="75">
        <v>6</v>
      </c>
      <c r="I702" s="76">
        <v>45824</v>
      </c>
      <c r="J702" s="76">
        <v>45819</v>
      </c>
      <c r="K702" s="76">
        <v>45825</v>
      </c>
      <c r="L702" s="75" t="s">
        <v>2650</v>
      </c>
      <c r="N702" s="75">
        <v>0</v>
      </c>
    </row>
    <row r="703" spans="1:14" ht="21" customHeight="1">
      <c r="A703" s="75" t="s">
        <v>1745</v>
      </c>
      <c r="B703" s="75" t="s">
        <v>790</v>
      </c>
      <c r="C703" s="75">
        <v>8</v>
      </c>
      <c r="D703" s="75" t="s">
        <v>1592</v>
      </c>
      <c r="E703" s="75" t="s">
        <v>203</v>
      </c>
      <c r="F703" s="75" t="s">
        <v>25</v>
      </c>
      <c r="G703" s="75" t="s">
        <v>1593</v>
      </c>
      <c r="H703" s="75">
        <v>6</v>
      </c>
      <c r="I703" s="76">
        <v>45824</v>
      </c>
      <c r="J703" s="76">
        <v>45819</v>
      </c>
      <c r="K703" s="76">
        <v>45825</v>
      </c>
      <c r="L703" s="75" t="s">
        <v>2650</v>
      </c>
      <c r="N703" s="75">
        <v>0</v>
      </c>
    </row>
    <row r="704" spans="1:14" ht="21" customHeight="1">
      <c r="A704" s="75" t="s">
        <v>1746</v>
      </c>
      <c r="B704" s="75" t="s">
        <v>792</v>
      </c>
      <c r="C704" s="75">
        <v>1</v>
      </c>
      <c r="D704" s="75" t="s">
        <v>1592</v>
      </c>
      <c r="E704" s="75" t="s">
        <v>203</v>
      </c>
      <c r="F704" s="75" t="s">
        <v>25</v>
      </c>
      <c r="G704" s="75" t="s">
        <v>1593</v>
      </c>
      <c r="H704" s="75">
        <v>6</v>
      </c>
      <c r="I704" s="76">
        <v>45824</v>
      </c>
      <c r="J704" s="76">
        <v>45819</v>
      </c>
      <c r="K704" s="76">
        <v>45825</v>
      </c>
      <c r="L704" s="75" t="s">
        <v>2650</v>
      </c>
      <c r="N704" s="75">
        <v>0</v>
      </c>
    </row>
    <row r="705" spans="1:14" ht="21" customHeight="1">
      <c r="A705" s="75" t="s">
        <v>1747</v>
      </c>
      <c r="B705" s="75" t="s">
        <v>792</v>
      </c>
      <c r="C705" s="75">
        <v>2</v>
      </c>
      <c r="D705" s="75" t="s">
        <v>1592</v>
      </c>
      <c r="E705" s="75" t="s">
        <v>203</v>
      </c>
      <c r="F705" s="75" t="s">
        <v>25</v>
      </c>
      <c r="G705" s="75" t="s">
        <v>1593</v>
      </c>
      <c r="H705" s="75">
        <v>6</v>
      </c>
      <c r="I705" s="76">
        <v>45824</v>
      </c>
      <c r="J705" s="76">
        <v>45819</v>
      </c>
      <c r="K705" s="76">
        <v>45825</v>
      </c>
      <c r="L705" s="75" t="s">
        <v>2650</v>
      </c>
      <c r="N705" s="75">
        <v>0</v>
      </c>
    </row>
    <row r="706" spans="1:14" ht="21" customHeight="1">
      <c r="A706" s="75" t="s">
        <v>1748</v>
      </c>
      <c r="B706" s="75" t="s">
        <v>792</v>
      </c>
      <c r="C706" s="75">
        <v>3</v>
      </c>
      <c r="D706" s="75" t="s">
        <v>1592</v>
      </c>
      <c r="E706" s="75" t="s">
        <v>203</v>
      </c>
      <c r="F706" s="75" t="s">
        <v>25</v>
      </c>
      <c r="G706" s="75" t="s">
        <v>1593</v>
      </c>
      <c r="H706" s="75">
        <v>6</v>
      </c>
      <c r="I706" s="76">
        <v>45824</v>
      </c>
      <c r="J706" s="76">
        <v>45819</v>
      </c>
      <c r="K706" s="76">
        <v>45825</v>
      </c>
      <c r="L706" s="75" t="s">
        <v>2650</v>
      </c>
      <c r="N706" s="75">
        <v>0</v>
      </c>
    </row>
    <row r="707" spans="1:14" ht="21" customHeight="1">
      <c r="A707" s="75" t="s">
        <v>1749</v>
      </c>
      <c r="B707" s="75" t="s">
        <v>792</v>
      </c>
      <c r="C707" s="75">
        <v>4</v>
      </c>
      <c r="D707" s="75" t="s">
        <v>1592</v>
      </c>
      <c r="E707" s="75" t="s">
        <v>203</v>
      </c>
      <c r="F707" s="75" t="s">
        <v>25</v>
      </c>
      <c r="G707" s="75" t="s">
        <v>1593</v>
      </c>
      <c r="H707" s="75">
        <v>6</v>
      </c>
      <c r="I707" s="76">
        <v>45824</v>
      </c>
      <c r="J707" s="76">
        <v>45819</v>
      </c>
      <c r="K707" s="76">
        <v>45825</v>
      </c>
      <c r="L707" s="75" t="s">
        <v>2650</v>
      </c>
      <c r="N707" s="75">
        <v>0</v>
      </c>
    </row>
    <row r="708" spans="1:14" ht="21" customHeight="1">
      <c r="A708" s="75" t="s">
        <v>1750</v>
      </c>
      <c r="B708" s="75" t="s">
        <v>792</v>
      </c>
      <c r="C708" s="75">
        <v>5</v>
      </c>
      <c r="D708" s="75" t="s">
        <v>1592</v>
      </c>
      <c r="E708" s="75" t="s">
        <v>203</v>
      </c>
      <c r="F708" s="75" t="s">
        <v>25</v>
      </c>
      <c r="G708" s="75" t="s">
        <v>1593</v>
      </c>
      <c r="H708" s="75">
        <v>6</v>
      </c>
      <c r="I708" s="76">
        <v>45824</v>
      </c>
      <c r="J708" s="76">
        <v>45819</v>
      </c>
      <c r="K708" s="76">
        <v>45825</v>
      </c>
      <c r="L708" s="75" t="s">
        <v>2650</v>
      </c>
      <c r="N708" s="75">
        <v>0</v>
      </c>
    </row>
    <row r="709" spans="1:14" ht="21" customHeight="1">
      <c r="A709" s="75" t="s">
        <v>1751</v>
      </c>
      <c r="B709" s="75" t="s">
        <v>792</v>
      </c>
      <c r="C709" s="75">
        <v>6</v>
      </c>
      <c r="D709" s="75" t="s">
        <v>1592</v>
      </c>
      <c r="E709" s="75" t="s">
        <v>203</v>
      </c>
      <c r="F709" s="75" t="s">
        <v>25</v>
      </c>
      <c r="G709" s="75" t="s">
        <v>1593</v>
      </c>
      <c r="H709" s="75">
        <v>6</v>
      </c>
      <c r="I709" s="76">
        <v>45824</v>
      </c>
      <c r="J709" s="76">
        <v>45819</v>
      </c>
      <c r="K709" s="76">
        <v>45825</v>
      </c>
      <c r="L709" s="75" t="s">
        <v>2650</v>
      </c>
      <c r="N709" s="75">
        <v>0</v>
      </c>
    </row>
    <row r="710" spans="1:14" ht="21" customHeight="1">
      <c r="A710" s="75" t="s">
        <v>1752</v>
      </c>
      <c r="B710" s="75" t="s">
        <v>792</v>
      </c>
      <c r="C710" s="75">
        <v>7</v>
      </c>
      <c r="D710" s="75" t="s">
        <v>1592</v>
      </c>
      <c r="E710" s="75" t="s">
        <v>203</v>
      </c>
      <c r="F710" s="75" t="s">
        <v>25</v>
      </c>
      <c r="G710" s="75" t="s">
        <v>1593</v>
      </c>
      <c r="H710" s="75">
        <v>6</v>
      </c>
      <c r="I710" s="76">
        <v>45824</v>
      </c>
      <c r="J710" s="76">
        <v>45819</v>
      </c>
      <c r="K710" s="76">
        <v>45825</v>
      </c>
      <c r="L710" s="75" t="s">
        <v>2650</v>
      </c>
      <c r="N710" s="75">
        <v>0</v>
      </c>
    </row>
    <row r="711" spans="1:14" ht="21" customHeight="1">
      <c r="A711" s="75" t="s">
        <v>1753</v>
      </c>
      <c r="B711" s="75" t="s">
        <v>792</v>
      </c>
      <c r="C711" s="75">
        <v>8</v>
      </c>
      <c r="D711" s="75" t="s">
        <v>1592</v>
      </c>
      <c r="E711" s="75" t="s">
        <v>203</v>
      </c>
      <c r="F711" s="75" t="s">
        <v>25</v>
      </c>
      <c r="G711" s="75" t="s">
        <v>1593</v>
      </c>
      <c r="H711" s="75">
        <v>6</v>
      </c>
      <c r="I711" s="76">
        <v>45824</v>
      </c>
      <c r="J711" s="76">
        <v>45819</v>
      </c>
      <c r="K711" s="76">
        <v>45825</v>
      </c>
      <c r="L711" s="75" t="s">
        <v>2650</v>
      </c>
      <c r="N711" s="75">
        <v>0</v>
      </c>
    </row>
    <row r="712" spans="1:14" ht="21" customHeight="1">
      <c r="A712" s="75" t="s">
        <v>1754</v>
      </c>
      <c r="B712" s="75" t="s">
        <v>792</v>
      </c>
      <c r="C712" s="75">
        <v>9</v>
      </c>
      <c r="D712" s="75" t="s">
        <v>1592</v>
      </c>
      <c r="E712" s="75" t="s">
        <v>203</v>
      </c>
      <c r="F712" s="75" t="s">
        <v>25</v>
      </c>
      <c r="G712" s="75" t="s">
        <v>1593</v>
      </c>
      <c r="H712" s="75">
        <v>6</v>
      </c>
      <c r="I712" s="76">
        <v>45824</v>
      </c>
      <c r="J712" s="76">
        <v>45819</v>
      </c>
      <c r="K712" s="76">
        <v>45825</v>
      </c>
      <c r="L712" s="75" t="s">
        <v>2650</v>
      </c>
      <c r="N712" s="75">
        <v>0</v>
      </c>
    </row>
    <row r="713" spans="1:14" ht="21" customHeight="1">
      <c r="A713" s="75" t="s">
        <v>1755</v>
      </c>
      <c r="B713" s="75" t="s">
        <v>792</v>
      </c>
      <c r="C713" s="75">
        <v>10</v>
      </c>
      <c r="D713" s="75" t="s">
        <v>1592</v>
      </c>
      <c r="E713" s="75" t="s">
        <v>203</v>
      </c>
      <c r="F713" s="75" t="s">
        <v>25</v>
      </c>
      <c r="G713" s="75" t="s">
        <v>1593</v>
      </c>
      <c r="H713" s="75">
        <v>6</v>
      </c>
      <c r="I713" s="76">
        <v>45824</v>
      </c>
      <c r="J713" s="76">
        <v>45819</v>
      </c>
      <c r="K713" s="76">
        <v>45825</v>
      </c>
      <c r="L713" s="75" t="s">
        <v>2650</v>
      </c>
      <c r="N713" s="75">
        <v>0</v>
      </c>
    </row>
    <row r="714" spans="1:14" ht="21" customHeight="1">
      <c r="A714" s="75" t="s">
        <v>1756</v>
      </c>
      <c r="B714" s="75" t="s">
        <v>792</v>
      </c>
      <c r="C714" s="75">
        <v>11</v>
      </c>
      <c r="D714" s="75" t="s">
        <v>1592</v>
      </c>
      <c r="E714" s="75" t="s">
        <v>203</v>
      </c>
      <c r="F714" s="75" t="s">
        <v>25</v>
      </c>
      <c r="G714" s="75" t="s">
        <v>1593</v>
      </c>
      <c r="H714" s="75">
        <v>6</v>
      </c>
      <c r="I714" s="76">
        <v>45824</v>
      </c>
      <c r="J714" s="76">
        <v>45819</v>
      </c>
      <c r="K714" s="76">
        <v>45825</v>
      </c>
      <c r="L714" s="75" t="s">
        <v>2650</v>
      </c>
      <c r="N714" s="75">
        <v>0</v>
      </c>
    </row>
    <row r="715" spans="1:14" ht="21" customHeight="1">
      <c r="A715" s="75" t="s">
        <v>2311</v>
      </c>
      <c r="B715" s="75" t="s">
        <v>763</v>
      </c>
      <c r="C715" s="75">
        <v>1</v>
      </c>
      <c r="D715" s="75" t="s">
        <v>1592</v>
      </c>
      <c r="E715" s="75" t="s">
        <v>127</v>
      </c>
      <c r="F715" s="75" t="s">
        <v>25</v>
      </c>
      <c r="G715" s="75" t="s">
        <v>1699</v>
      </c>
      <c r="H715" s="75">
        <v>6</v>
      </c>
      <c r="I715" s="76">
        <v>45825</v>
      </c>
      <c r="J715" s="76">
        <v>45819</v>
      </c>
      <c r="K715" s="76">
        <v>45825</v>
      </c>
      <c r="L715" s="75" t="s">
        <v>2861</v>
      </c>
      <c r="N715" s="75">
        <v>0</v>
      </c>
    </row>
    <row r="716" spans="1:14" ht="21" customHeight="1">
      <c r="A716" s="75" t="s">
        <v>2862</v>
      </c>
      <c r="B716" s="75" t="s">
        <v>765</v>
      </c>
      <c r="C716" s="75">
        <v>1</v>
      </c>
      <c r="D716" s="75" t="s">
        <v>1592</v>
      </c>
      <c r="E716" s="75" t="s">
        <v>127</v>
      </c>
      <c r="F716" s="75" t="s">
        <v>25</v>
      </c>
      <c r="G716" s="75" t="s">
        <v>1699</v>
      </c>
      <c r="H716" s="75">
        <v>6</v>
      </c>
      <c r="I716" s="76">
        <v>45825</v>
      </c>
      <c r="J716" s="76">
        <v>45819</v>
      </c>
      <c r="K716" s="76">
        <v>45825</v>
      </c>
      <c r="L716" s="75" t="s">
        <v>2861</v>
      </c>
      <c r="N716" s="75">
        <v>0</v>
      </c>
    </row>
    <row r="717" spans="1:14" ht="21" customHeight="1">
      <c r="A717" s="75" t="s">
        <v>2863</v>
      </c>
      <c r="B717" s="75" t="s">
        <v>771</v>
      </c>
      <c r="C717" s="75">
        <v>1</v>
      </c>
      <c r="D717" s="75" t="s">
        <v>1592</v>
      </c>
      <c r="E717" s="75" t="s">
        <v>203</v>
      </c>
      <c r="F717" s="75" t="s">
        <v>25</v>
      </c>
      <c r="G717" s="75" t="s">
        <v>1699</v>
      </c>
      <c r="H717" s="75">
        <v>6</v>
      </c>
      <c r="I717" s="76">
        <v>45825</v>
      </c>
      <c r="J717" s="76">
        <v>45819</v>
      </c>
      <c r="K717" s="76">
        <v>45825</v>
      </c>
      <c r="L717" s="75" t="s">
        <v>2521</v>
      </c>
      <c r="N717" s="75">
        <v>0</v>
      </c>
    </row>
    <row r="718" spans="1:14" ht="21" customHeight="1">
      <c r="A718" s="75" t="s">
        <v>2864</v>
      </c>
      <c r="B718" s="75" t="s">
        <v>771</v>
      </c>
      <c r="C718" s="75">
        <v>2</v>
      </c>
      <c r="D718" s="75" t="s">
        <v>1592</v>
      </c>
      <c r="E718" s="75" t="s">
        <v>203</v>
      </c>
      <c r="F718" s="75" t="s">
        <v>25</v>
      </c>
      <c r="G718" s="75" t="s">
        <v>1699</v>
      </c>
      <c r="H718" s="75">
        <v>6</v>
      </c>
      <c r="I718" s="76">
        <v>45825</v>
      </c>
      <c r="J718" s="76">
        <v>45819</v>
      </c>
      <c r="K718" s="76">
        <v>45825</v>
      </c>
      <c r="L718" s="75" t="s">
        <v>2521</v>
      </c>
      <c r="N718" s="75">
        <v>0</v>
      </c>
    </row>
    <row r="719" spans="1:14" ht="21" customHeight="1">
      <c r="A719" s="75" t="s">
        <v>2865</v>
      </c>
      <c r="B719" s="75" t="s">
        <v>771</v>
      </c>
      <c r="C719" s="75">
        <v>3</v>
      </c>
      <c r="D719" s="75" t="s">
        <v>1592</v>
      </c>
      <c r="E719" s="75" t="s">
        <v>203</v>
      </c>
      <c r="F719" s="75" t="s">
        <v>25</v>
      </c>
      <c r="G719" s="75" t="s">
        <v>1699</v>
      </c>
      <c r="H719" s="75">
        <v>6</v>
      </c>
      <c r="I719" s="76">
        <v>45825</v>
      </c>
      <c r="J719" s="76">
        <v>45819</v>
      </c>
      <c r="K719" s="76">
        <v>45825</v>
      </c>
      <c r="L719" s="75" t="s">
        <v>2521</v>
      </c>
      <c r="N719" s="75">
        <v>0</v>
      </c>
    </row>
    <row r="720" spans="1:14" ht="21" customHeight="1">
      <c r="A720" s="75" t="s">
        <v>2866</v>
      </c>
      <c r="B720" s="75" t="s">
        <v>771</v>
      </c>
      <c r="C720" s="75">
        <v>4</v>
      </c>
      <c r="D720" s="75" t="s">
        <v>1592</v>
      </c>
      <c r="E720" s="75" t="s">
        <v>203</v>
      </c>
      <c r="F720" s="75" t="s">
        <v>25</v>
      </c>
      <c r="G720" s="75" t="s">
        <v>1699</v>
      </c>
      <c r="H720" s="75">
        <v>6</v>
      </c>
      <c r="I720" s="76">
        <v>45825</v>
      </c>
      <c r="J720" s="76">
        <v>45819</v>
      </c>
      <c r="K720" s="76">
        <v>45825</v>
      </c>
      <c r="L720" s="75" t="s">
        <v>2521</v>
      </c>
      <c r="N720" s="75">
        <v>0</v>
      </c>
    </row>
    <row r="721" spans="1:14" ht="21" customHeight="1">
      <c r="A721" s="75" t="s">
        <v>2867</v>
      </c>
      <c r="B721" s="75" t="s">
        <v>771</v>
      </c>
      <c r="C721" s="75">
        <v>5</v>
      </c>
      <c r="D721" s="75" t="s">
        <v>1592</v>
      </c>
      <c r="E721" s="75" t="s">
        <v>203</v>
      </c>
      <c r="F721" s="75" t="s">
        <v>25</v>
      </c>
      <c r="G721" s="75" t="s">
        <v>1699</v>
      </c>
      <c r="H721" s="75">
        <v>6</v>
      </c>
      <c r="I721" s="76">
        <v>45825</v>
      </c>
      <c r="J721" s="76">
        <v>45819</v>
      </c>
      <c r="K721" s="76">
        <v>45825</v>
      </c>
      <c r="L721" s="75" t="s">
        <v>2521</v>
      </c>
      <c r="N721" s="75">
        <v>0</v>
      </c>
    </row>
    <row r="722" spans="1:14" ht="21" customHeight="1">
      <c r="A722" s="75" t="s">
        <v>2868</v>
      </c>
      <c r="B722" s="75" t="s">
        <v>771</v>
      </c>
      <c r="C722" s="75">
        <v>6</v>
      </c>
      <c r="D722" s="75" t="s">
        <v>1592</v>
      </c>
      <c r="E722" s="75" t="s">
        <v>203</v>
      </c>
      <c r="F722" s="75" t="s">
        <v>25</v>
      </c>
      <c r="G722" s="75" t="s">
        <v>1699</v>
      </c>
      <c r="H722" s="75">
        <v>6</v>
      </c>
      <c r="I722" s="76">
        <v>45825</v>
      </c>
      <c r="J722" s="76">
        <v>45819</v>
      </c>
      <c r="K722" s="76">
        <v>45825</v>
      </c>
      <c r="L722" s="75" t="s">
        <v>2521</v>
      </c>
      <c r="N722" s="75">
        <v>0</v>
      </c>
    </row>
    <row r="723" spans="1:14" ht="21" customHeight="1">
      <c r="A723" s="75" t="s">
        <v>2869</v>
      </c>
      <c r="B723" s="75" t="s">
        <v>771</v>
      </c>
      <c r="C723" s="75">
        <v>7</v>
      </c>
      <c r="D723" s="75" t="s">
        <v>1592</v>
      </c>
      <c r="E723" s="75" t="s">
        <v>203</v>
      </c>
      <c r="F723" s="75" t="s">
        <v>25</v>
      </c>
      <c r="G723" s="75" t="s">
        <v>1699</v>
      </c>
      <c r="H723" s="75">
        <v>6</v>
      </c>
      <c r="I723" s="76">
        <v>45825</v>
      </c>
      <c r="J723" s="76">
        <v>45819</v>
      </c>
      <c r="K723" s="76">
        <v>45825</v>
      </c>
      <c r="L723" s="75" t="s">
        <v>2521</v>
      </c>
      <c r="N723" s="75">
        <v>0</v>
      </c>
    </row>
    <row r="724" spans="1:14" ht="21" customHeight="1">
      <c r="A724" s="75" t="s">
        <v>2870</v>
      </c>
      <c r="B724" s="75" t="s">
        <v>771</v>
      </c>
      <c r="C724" s="75">
        <v>8</v>
      </c>
      <c r="D724" s="75" t="s">
        <v>1592</v>
      </c>
      <c r="E724" s="75" t="s">
        <v>203</v>
      </c>
      <c r="F724" s="75" t="s">
        <v>25</v>
      </c>
      <c r="G724" s="75" t="s">
        <v>1699</v>
      </c>
      <c r="H724" s="75">
        <v>6</v>
      </c>
      <c r="I724" s="76">
        <v>45825</v>
      </c>
      <c r="J724" s="76">
        <v>45819</v>
      </c>
      <c r="K724" s="76">
        <v>45825</v>
      </c>
      <c r="L724" s="75" t="s">
        <v>2521</v>
      </c>
      <c r="N724" s="75">
        <v>0</v>
      </c>
    </row>
    <row r="725" spans="1:14" ht="21" customHeight="1">
      <c r="A725" s="75" t="s">
        <v>2871</v>
      </c>
      <c r="B725" s="75" t="s">
        <v>771</v>
      </c>
      <c r="C725" s="75">
        <v>9</v>
      </c>
      <c r="D725" s="75" t="s">
        <v>1592</v>
      </c>
      <c r="E725" s="75" t="s">
        <v>203</v>
      </c>
      <c r="F725" s="75" t="s">
        <v>25</v>
      </c>
      <c r="G725" s="75" t="s">
        <v>1699</v>
      </c>
      <c r="H725" s="75">
        <v>6</v>
      </c>
      <c r="I725" s="76">
        <v>45825</v>
      </c>
      <c r="J725" s="76">
        <v>45819</v>
      </c>
      <c r="K725" s="76">
        <v>45825</v>
      </c>
      <c r="L725" s="75" t="s">
        <v>2521</v>
      </c>
      <c r="N725" s="75">
        <v>0</v>
      </c>
    </row>
    <row r="726" spans="1:14" ht="21" customHeight="1">
      <c r="A726" s="75" t="s">
        <v>2872</v>
      </c>
      <c r="B726" s="75" t="s">
        <v>771</v>
      </c>
      <c r="C726" s="75">
        <v>10</v>
      </c>
      <c r="D726" s="75" t="s">
        <v>1592</v>
      </c>
      <c r="E726" s="75" t="s">
        <v>203</v>
      </c>
      <c r="F726" s="75" t="s">
        <v>25</v>
      </c>
      <c r="G726" s="75" t="s">
        <v>1699</v>
      </c>
      <c r="H726" s="75">
        <v>6</v>
      </c>
      <c r="I726" s="76">
        <v>45825</v>
      </c>
      <c r="J726" s="76">
        <v>45819</v>
      </c>
      <c r="K726" s="76">
        <v>45825</v>
      </c>
      <c r="L726" s="75" t="s">
        <v>2521</v>
      </c>
      <c r="N726" s="75">
        <v>0</v>
      </c>
    </row>
    <row r="727" spans="1:14" ht="21" customHeight="1">
      <c r="A727" s="75" t="s">
        <v>2873</v>
      </c>
      <c r="B727" s="75" t="s">
        <v>771</v>
      </c>
      <c r="C727" s="75">
        <v>11</v>
      </c>
      <c r="D727" s="75" t="s">
        <v>1592</v>
      </c>
      <c r="E727" s="75" t="s">
        <v>203</v>
      </c>
      <c r="F727" s="75" t="s">
        <v>25</v>
      </c>
      <c r="G727" s="75" t="s">
        <v>1699</v>
      </c>
      <c r="H727" s="75">
        <v>6</v>
      </c>
      <c r="I727" s="76">
        <v>45825</v>
      </c>
      <c r="J727" s="76">
        <v>45819</v>
      </c>
      <c r="K727" s="76">
        <v>45825</v>
      </c>
      <c r="L727" s="75" t="s">
        <v>2521</v>
      </c>
      <c r="N727" s="75">
        <v>0</v>
      </c>
    </row>
    <row r="728" spans="1:14" ht="21" customHeight="1">
      <c r="A728" s="75" t="s">
        <v>2874</v>
      </c>
      <c r="B728" s="75" t="s">
        <v>771</v>
      </c>
      <c r="C728" s="75">
        <v>12</v>
      </c>
      <c r="D728" s="75" t="s">
        <v>1592</v>
      </c>
      <c r="E728" s="75" t="s">
        <v>203</v>
      </c>
      <c r="F728" s="75" t="s">
        <v>25</v>
      </c>
      <c r="G728" s="75" t="s">
        <v>1699</v>
      </c>
      <c r="H728" s="75">
        <v>6</v>
      </c>
      <c r="I728" s="76">
        <v>45825</v>
      </c>
      <c r="J728" s="76">
        <v>45819</v>
      </c>
      <c r="K728" s="76">
        <v>45825</v>
      </c>
      <c r="L728" s="75" t="s">
        <v>2521</v>
      </c>
      <c r="N728" s="75">
        <v>0</v>
      </c>
    </row>
    <row r="729" spans="1:14" ht="21" customHeight="1">
      <c r="A729" s="75" t="s">
        <v>2875</v>
      </c>
      <c r="B729" s="75" t="s">
        <v>771</v>
      </c>
      <c r="C729" s="75">
        <v>13</v>
      </c>
      <c r="D729" s="75" t="s">
        <v>1592</v>
      </c>
      <c r="E729" s="75" t="s">
        <v>203</v>
      </c>
      <c r="F729" s="75" t="s">
        <v>25</v>
      </c>
      <c r="G729" s="75" t="s">
        <v>1699</v>
      </c>
      <c r="H729" s="75">
        <v>6</v>
      </c>
      <c r="I729" s="76">
        <v>45825</v>
      </c>
      <c r="J729" s="76">
        <v>45819</v>
      </c>
      <c r="K729" s="76">
        <v>45825</v>
      </c>
      <c r="L729" s="75" t="s">
        <v>2521</v>
      </c>
      <c r="N729" s="75">
        <v>0</v>
      </c>
    </row>
    <row r="730" spans="1:14" ht="21" customHeight="1">
      <c r="A730" s="75" t="s">
        <v>2876</v>
      </c>
      <c r="B730" s="75" t="s">
        <v>771</v>
      </c>
      <c r="C730" s="75">
        <v>14</v>
      </c>
      <c r="D730" s="75" t="s">
        <v>1592</v>
      </c>
      <c r="E730" s="75" t="s">
        <v>203</v>
      </c>
      <c r="F730" s="75" t="s">
        <v>25</v>
      </c>
      <c r="G730" s="75" t="s">
        <v>1699</v>
      </c>
      <c r="H730" s="75">
        <v>6</v>
      </c>
      <c r="I730" s="76">
        <v>45825</v>
      </c>
      <c r="J730" s="76">
        <v>45819</v>
      </c>
      <c r="K730" s="76">
        <v>45825</v>
      </c>
      <c r="L730" s="75" t="s">
        <v>2521</v>
      </c>
      <c r="N730" s="75">
        <v>0</v>
      </c>
    </row>
    <row r="731" spans="1:14" ht="21" customHeight="1">
      <c r="A731" s="75" t="s">
        <v>2877</v>
      </c>
      <c r="B731" s="75" t="s">
        <v>771</v>
      </c>
      <c r="C731" s="75">
        <v>15</v>
      </c>
      <c r="D731" s="75" t="s">
        <v>1592</v>
      </c>
      <c r="E731" s="75" t="s">
        <v>203</v>
      </c>
      <c r="F731" s="75" t="s">
        <v>25</v>
      </c>
      <c r="G731" s="75" t="s">
        <v>1699</v>
      </c>
      <c r="H731" s="75">
        <v>6</v>
      </c>
      <c r="I731" s="76">
        <v>45825</v>
      </c>
      <c r="J731" s="76">
        <v>45819</v>
      </c>
      <c r="K731" s="76">
        <v>45825</v>
      </c>
      <c r="L731" s="75" t="s">
        <v>2521</v>
      </c>
      <c r="N731" s="75">
        <v>0</v>
      </c>
    </row>
    <row r="732" spans="1:14" ht="21" customHeight="1">
      <c r="A732" s="75" t="s">
        <v>2878</v>
      </c>
      <c r="B732" s="75" t="s">
        <v>771</v>
      </c>
      <c r="C732" s="75">
        <v>16</v>
      </c>
      <c r="D732" s="75" t="s">
        <v>1592</v>
      </c>
      <c r="E732" s="75" t="s">
        <v>203</v>
      </c>
      <c r="F732" s="75" t="s">
        <v>25</v>
      </c>
      <c r="G732" s="75" t="s">
        <v>1699</v>
      </c>
      <c r="H732" s="75">
        <v>6</v>
      </c>
      <c r="I732" s="76">
        <v>45825</v>
      </c>
      <c r="J732" s="76">
        <v>45819</v>
      </c>
      <c r="K732" s="76">
        <v>45825</v>
      </c>
      <c r="L732" s="75" t="s">
        <v>2521</v>
      </c>
      <c r="N732" s="75">
        <v>0</v>
      </c>
    </row>
    <row r="733" spans="1:14" ht="21" customHeight="1">
      <c r="A733" s="75" t="s">
        <v>2879</v>
      </c>
      <c r="B733" s="75" t="s">
        <v>771</v>
      </c>
      <c r="C733" s="75">
        <v>17</v>
      </c>
      <c r="D733" s="75" t="s">
        <v>1592</v>
      </c>
      <c r="E733" s="75" t="s">
        <v>203</v>
      </c>
      <c r="F733" s="75" t="s">
        <v>25</v>
      </c>
      <c r="G733" s="75" t="s">
        <v>1699</v>
      </c>
      <c r="H733" s="75">
        <v>6</v>
      </c>
      <c r="I733" s="76">
        <v>45825</v>
      </c>
      <c r="J733" s="76">
        <v>45819</v>
      </c>
      <c r="K733" s="76">
        <v>45825</v>
      </c>
      <c r="L733" s="75" t="s">
        <v>2521</v>
      </c>
      <c r="N733" s="75">
        <v>0</v>
      </c>
    </row>
    <row r="734" spans="1:14" ht="21" customHeight="1">
      <c r="A734" s="75" t="s">
        <v>2880</v>
      </c>
      <c r="B734" s="75" t="s">
        <v>776</v>
      </c>
      <c r="C734" s="75">
        <v>1</v>
      </c>
      <c r="D734" s="75" t="s">
        <v>1592</v>
      </c>
      <c r="E734" s="75" t="s">
        <v>203</v>
      </c>
      <c r="F734" s="75" t="s">
        <v>25</v>
      </c>
      <c r="G734" s="75" t="s">
        <v>1597</v>
      </c>
      <c r="H734" s="75">
        <v>6</v>
      </c>
      <c r="I734" s="76">
        <v>45825</v>
      </c>
      <c r="J734" s="76">
        <v>45819</v>
      </c>
      <c r="K734" s="76">
        <v>45825</v>
      </c>
      <c r="L734" s="75" t="s">
        <v>2521</v>
      </c>
      <c r="N734" s="75">
        <v>0</v>
      </c>
    </row>
    <row r="735" spans="1:14" ht="21" customHeight="1">
      <c r="A735" s="75" t="s">
        <v>2881</v>
      </c>
      <c r="B735" s="75" t="s">
        <v>776</v>
      </c>
      <c r="C735" s="75">
        <v>2</v>
      </c>
      <c r="D735" s="75" t="s">
        <v>1592</v>
      </c>
      <c r="E735" s="75" t="s">
        <v>203</v>
      </c>
      <c r="F735" s="75" t="s">
        <v>25</v>
      </c>
      <c r="G735" s="75" t="s">
        <v>1597</v>
      </c>
      <c r="H735" s="75">
        <v>6</v>
      </c>
      <c r="I735" s="76">
        <v>45825</v>
      </c>
      <c r="J735" s="76">
        <v>45819</v>
      </c>
      <c r="K735" s="76">
        <v>45825</v>
      </c>
      <c r="L735" s="75" t="s">
        <v>2521</v>
      </c>
      <c r="N735" s="75">
        <v>0</v>
      </c>
    </row>
    <row r="736" spans="1:14" ht="21" customHeight="1">
      <c r="A736" s="75" t="s">
        <v>2882</v>
      </c>
      <c r="B736" s="75" t="s">
        <v>776</v>
      </c>
      <c r="C736" s="75">
        <v>3</v>
      </c>
      <c r="D736" s="75" t="s">
        <v>1592</v>
      </c>
      <c r="E736" s="75" t="s">
        <v>203</v>
      </c>
      <c r="F736" s="75" t="s">
        <v>25</v>
      </c>
      <c r="G736" s="75" t="s">
        <v>1597</v>
      </c>
      <c r="H736" s="75">
        <v>6</v>
      </c>
      <c r="I736" s="76">
        <v>45825</v>
      </c>
      <c r="J736" s="76">
        <v>45819</v>
      </c>
      <c r="K736" s="76">
        <v>45825</v>
      </c>
      <c r="L736" s="75" t="s">
        <v>2521</v>
      </c>
      <c r="N736" s="75">
        <v>0</v>
      </c>
    </row>
    <row r="737" spans="1:14" ht="21" customHeight="1">
      <c r="A737" s="75" t="s">
        <v>2883</v>
      </c>
      <c r="B737" s="75" t="s">
        <v>776</v>
      </c>
      <c r="C737" s="75">
        <v>4</v>
      </c>
      <c r="D737" s="75" t="s">
        <v>1592</v>
      </c>
      <c r="E737" s="75" t="s">
        <v>203</v>
      </c>
      <c r="F737" s="75" t="s">
        <v>25</v>
      </c>
      <c r="G737" s="75" t="s">
        <v>1597</v>
      </c>
      <c r="H737" s="75">
        <v>6</v>
      </c>
      <c r="I737" s="76">
        <v>45825</v>
      </c>
      <c r="J737" s="76">
        <v>45819</v>
      </c>
      <c r="K737" s="76">
        <v>45825</v>
      </c>
      <c r="L737" s="75" t="s">
        <v>2521</v>
      </c>
      <c r="N737" s="75">
        <v>0</v>
      </c>
    </row>
    <row r="738" spans="1:14" ht="21" customHeight="1">
      <c r="A738" s="75" t="s">
        <v>2884</v>
      </c>
      <c r="B738" s="75" t="s">
        <v>789</v>
      </c>
      <c r="C738" s="75">
        <v>1</v>
      </c>
      <c r="D738" s="75" t="s">
        <v>1592</v>
      </c>
      <c r="E738" s="75" t="s">
        <v>203</v>
      </c>
      <c r="F738" s="75" t="s">
        <v>25</v>
      </c>
      <c r="G738" s="75" t="s">
        <v>1597</v>
      </c>
      <c r="H738" s="75">
        <v>6</v>
      </c>
      <c r="I738" s="76">
        <v>45825</v>
      </c>
      <c r="J738" s="76">
        <v>45819</v>
      </c>
      <c r="K738" s="76">
        <v>45825</v>
      </c>
      <c r="L738" s="75" t="s">
        <v>2521</v>
      </c>
      <c r="N738" s="75">
        <v>0</v>
      </c>
    </row>
    <row r="739" spans="1:14" ht="21" customHeight="1">
      <c r="A739" s="75" t="s">
        <v>1613</v>
      </c>
      <c r="B739" s="75" t="s">
        <v>836</v>
      </c>
      <c r="C739" s="75">
        <v>1</v>
      </c>
      <c r="E739" s="75" t="s">
        <v>59</v>
      </c>
      <c r="F739" s="75" t="s">
        <v>25</v>
      </c>
      <c r="G739" s="75" t="s">
        <v>1597</v>
      </c>
      <c r="H739" s="75">
        <v>14</v>
      </c>
      <c r="I739" s="76">
        <v>45811</v>
      </c>
      <c r="J739" s="76">
        <v>45810</v>
      </c>
      <c r="K739" s="76">
        <v>45826</v>
      </c>
      <c r="L739" s="75" t="s">
        <v>2885</v>
      </c>
      <c r="M739" s="75" t="s">
        <v>2462</v>
      </c>
      <c r="N739" s="75">
        <v>0</v>
      </c>
    </row>
    <row r="740" spans="1:14" ht="21" customHeight="1">
      <c r="A740" s="75" t="s">
        <v>1629</v>
      </c>
      <c r="B740" s="75" t="s">
        <v>840</v>
      </c>
      <c r="C740" s="75">
        <v>1</v>
      </c>
      <c r="E740" s="75" t="s">
        <v>59</v>
      </c>
      <c r="F740" s="75" t="s">
        <v>25</v>
      </c>
      <c r="G740" s="75" t="s">
        <v>1597</v>
      </c>
      <c r="H740" s="75">
        <v>14</v>
      </c>
      <c r="I740" s="76">
        <v>45812</v>
      </c>
      <c r="J740" s="76">
        <v>45811</v>
      </c>
      <c r="K740" s="76">
        <v>45826</v>
      </c>
      <c r="L740" s="75" t="s">
        <v>2886</v>
      </c>
      <c r="M740" s="75" t="s">
        <v>2462</v>
      </c>
      <c r="N740" s="75">
        <v>0</v>
      </c>
    </row>
    <row r="741" spans="1:14" ht="21" customHeight="1">
      <c r="A741" s="75" t="s">
        <v>1823</v>
      </c>
      <c r="B741" s="75" t="s">
        <v>796</v>
      </c>
      <c r="C741" s="75">
        <v>1</v>
      </c>
      <c r="E741" s="75" t="s">
        <v>490</v>
      </c>
      <c r="F741" s="75" t="s">
        <v>25</v>
      </c>
      <c r="G741" s="75" t="s">
        <v>1695</v>
      </c>
      <c r="H741" s="75">
        <v>14</v>
      </c>
      <c r="I741" s="76">
        <v>45813</v>
      </c>
      <c r="J741" s="76">
        <v>45811</v>
      </c>
      <c r="K741" s="76">
        <v>45826</v>
      </c>
      <c r="L741" s="75" t="s">
        <v>2887</v>
      </c>
      <c r="M741" s="75" t="s">
        <v>2888</v>
      </c>
      <c r="N741" s="75">
        <v>0</v>
      </c>
    </row>
    <row r="742" spans="1:14" ht="21" customHeight="1">
      <c r="A742" s="75" t="s">
        <v>1818</v>
      </c>
      <c r="B742" s="75" t="s">
        <v>803</v>
      </c>
      <c r="C742" s="75">
        <v>1</v>
      </c>
      <c r="E742" s="75" t="s">
        <v>804</v>
      </c>
      <c r="F742" s="75" t="s">
        <v>25</v>
      </c>
      <c r="G742" s="75" t="s">
        <v>1695</v>
      </c>
      <c r="H742" s="75">
        <v>14</v>
      </c>
      <c r="I742" s="76">
        <v>45813</v>
      </c>
      <c r="J742" s="76">
        <v>45811</v>
      </c>
      <c r="K742" s="76">
        <v>45826</v>
      </c>
      <c r="L742" s="75" t="s">
        <v>2887</v>
      </c>
      <c r="M742" s="75" t="s">
        <v>2888</v>
      </c>
      <c r="N742" s="75">
        <v>0</v>
      </c>
    </row>
    <row r="743" spans="1:14" ht="21" customHeight="1">
      <c r="A743" s="75" t="s">
        <v>2889</v>
      </c>
      <c r="B743" s="75" t="s">
        <v>808</v>
      </c>
      <c r="C743" s="75">
        <v>1</v>
      </c>
      <c r="E743" s="75" t="s">
        <v>809</v>
      </c>
      <c r="G743" s="75" t="s">
        <v>1695</v>
      </c>
      <c r="H743" s="75">
        <v>14</v>
      </c>
      <c r="I743" s="76">
        <v>45813</v>
      </c>
      <c r="J743" s="76">
        <v>45811</v>
      </c>
      <c r="K743" s="76">
        <v>45826</v>
      </c>
      <c r="L743" s="75" t="s">
        <v>2887</v>
      </c>
      <c r="M743" s="75" t="s">
        <v>2888</v>
      </c>
      <c r="N743" s="75">
        <v>0</v>
      </c>
    </row>
    <row r="744" spans="1:14" ht="21" customHeight="1">
      <c r="A744" s="75" t="s">
        <v>2890</v>
      </c>
      <c r="B744" s="75" t="s">
        <v>820</v>
      </c>
      <c r="C744" s="75">
        <v>1</v>
      </c>
      <c r="E744" s="75" t="s">
        <v>821</v>
      </c>
      <c r="F744" s="75" t="s">
        <v>25</v>
      </c>
      <c r="G744" s="75" t="s">
        <v>1699</v>
      </c>
      <c r="H744" s="75">
        <v>14</v>
      </c>
      <c r="I744" s="76">
        <v>45813</v>
      </c>
      <c r="J744" s="76">
        <v>45811</v>
      </c>
      <c r="K744" s="76">
        <v>45826</v>
      </c>
      <c r="L744" s="75" t="s">
        <v>2891</v>
      </c>
      <c r="M744" s="75" t="s">
        <v>2462</v>
      </c>
      <c r="N744" s="75">
        <v>0</v>
      </c>
    </row>
    <row r="745" spans="1:14" ht="21" customHeight="1">
      <c r="A745" s="75" t="s">
        <v>2892</v>
      </c>
      <c r="B745" s="75" t="s">
        <v>820</v>
      </c>
      <c r="C745" s="75">
        <v>2</v>
      </c>
      <c r="E745" s="75" t="s">
        <v>821</v>
      </c>
      <c r="F745" s="75" t="s">
        <v>25</v>
      </c>
      <c r="G745" s="75" t="s">
        <v>1699</v>
      </c>
      <c r="H745" s="75">
        <v>14</v>
      </c>
      <c r="I745" s="76">
        <v>45813</v>
      </c>
      <c r="J745" s="76">
        <v>45811</v>
      </c>
      <c r="K745" s="76">
        <v>45826</v>
      </c>
      <c r="L745" s="75" t="s">
        <v>2891</v>
      </c>
      <c r="M745" s="75" t="s">
        <v>2462</v>
      </c>
      <c r="N745" s="75">
        <v>0</v>
      </c>
    </row>
    <row r="746" spans="1:14" ht="21" customHeight="1">
      <c r="A746" s="75" t="s">
        <v>2893</v>
      </c>
      <c r="B746" s="75" t="s">
        <v>820</v>
      </c>
      <c r="C746" s="75">
        <v>3</v>
      </c>
      <c r="E746" s="75" t="s">
        <v>821</v>
      </c>
      <c r="F746" s="75" t="s">
        <v>25</v>
      </c>
      <c r="G746" s="75" t="s">
        <v>1937</v>
      </c>
      <c r="H746" s="75">
        <v>14</v>
      </c>
      <c r="I746" s="76">
        <v>45813</v>
      </c>
      <c r="J746" s="76">
        <v>45811</v>
      </c>
      <c r="K746" s="76">
        <v>45826</v>
      </c>
      <c r="L746" s="75" t="s">
        <v>2891</v>
      </c>
      <c r="M746" s="75" t="s">
        <v>2462</v>
      </c>
      <c r="N746" s="75">
        <v>0</v>
      </c>
    </row>
    <row r="747" spans="1:14" ht="21" customHeight="1">
      <c r="A747" s="75" t="s">
        <v>2894</v>
      </c>
      <c r="B747" s="75" t="s">
        <v>853</v>
      </c>
      <c r="C747" s="75">
        <v>1</v>
      </c>
      <c r="E747" s="75" t="s">
        <v>116</v>
      </c>
      <c r="F747" s="75" t="s">
        <v>25</v>
      </c>
      <c r="G747" s="75" t="s">
        <v>1758</v>
      </c>
      <c r="H747" s="75">
        <v>14</v>
      </c>
      <c r="I747" s="76">
        <v>45813</v>
      </c>
      <c r="J747" s="76">
        <v>45811</v>
      </c>
      <c r="K747" s="76">
        <v>45826</v>
      </c>
      <c r="L747" s="75" t="s">
        <v>2895</v>
      </c>
      <c r="M747" s="75" t="s">
        <v>2405</v>
      </c>
      <c r="N747" s="75">
        <v>0</v>
      </c>
    </row>
    <row r="748" spans="1:14" ht="21" customHeight="1">
      <c r="A748" s="75" t="s">
        <v>2896</v>
      </c>
      <c r="B748" s="75" t="s">
        <v>831</v>
      </c>
      <c r="C748" s="75">
        <v>1</v>
      </c>
      <c r="E748" s="75" t="s">
        <v>825</v>
      </c>
      <c r="F748" s="75" t="s">
        <v>25</v>
      </c>
      <c r="G748" s="75" t="s">
        <v>1937</v>
      </c>
      <c r="H748" s="75">
        <v>14</v>
      </c>
      <c r="I748" s="76">
        <v>45814</v>
      </c>
      <c r="J748" s="76">
        <v>45812</v>
      </c>
      <c r="K748" s="76">
        <v>45826</v>
      </c>
      <c r="L748" s="75" t="s">
        <v>2897</v>
      </c>
      <c r="M748" s="75" t="s">
        <v>2405</v>
      </c>
      <c r="N748" s="75">
        <v>0</v>
      </c>
    </row>
    <row r="749" spans="1:14" ht="21" customHeight="1">
      <c r="A749" s="75" t="s">
        <v>2898</v>
      </c>
      <c r="B749" s="75" t="s">
        <v>831</v>
      </c>
      <c r="C749" s="75">
        <v>2</v>
      </c>
      <c r="E749" s="75" t="s">
        <v>825</v>
      </c>
      <c r="F749" s="75" t="s">
        <v>25</v>
      </c>
      <c r="G749" s="75" t="s">
        <v>1699</v>
      </c>
      <c r="H749" s="75">
        <v>14</v>
      </c>
      <c r="I749" s="76">
        <v>45814</v>
      </c>
      <c r="J749" s="76">
        <v>45812</v>
      </c>
      <c r="K749" s="76">
        <v>45826</v>
      </c>
      <c r="L749" s="75" t="s">
        <v>2897</v>
      </c>
      <c r="M749" s="75" t="s">
        <v>2405</v>
      </c>
      <c r="N749" s="75">
        <v>0</v>
      </c>
    </row>
    <row r="750" spans="1:14" ht="21" customHeight="1">
      <c r="A750" s="75" t="s">
        <v>2899</v>
      </c>
      <c r="B750" s="75" t="s">
        <v>831</v>
      </c>
      <c r="C750" s="75">
        <v>3</v>
      </c>
      <c r="E750" s="75" t="s">
        <v>825</v>
      </c>
      <c r="F750" s="75" t="s">
        <v>25</v>
      </c>
      <c r="G750" s="75" t="s">
        <v>1699</v>
      </c>
      <c r="H750" s="75">
        <v>14</v>
      </c>
      <c r="I750" s="76">
        <v>45814</v>
      </c>
      <c r="J750" s="76">
        <v>45812</v>
      </c>
      <c r="K750" s="76">
        <v>45826</v>
      </c>
      <c r="L750" s="75" t="s">
        <v>2897</v>
      </c>
      <c r="M750" s="75" t="s">
        <v>2405</v>
      </c>
      <c r="N750" s="75">
        <v>0</v>
      </c>
    </row>
    <row r="751" spans="1:14" ht="21" customHeight="1">
      <c r="A751" s="75" t="s">
        <v>2074</v>
      </c>
      <c r="B751" s="75" t="s">
        <v>849</v>
      </c>
      <c r="C751" s="75">
        <v>1</v>
      </c>
      <c r="E751" s="75" t="s">
        <v>850</v>
      </c>
      <c r="F751" s="75" t="s">
        <v>25</v>
      </c>
      <c r="G751" s="75" t="s">
        <v>1597</v>
      </c>
      <c r="H751" s="75">
        <v>14</v>
      </c>
      <c r="I751" s="76">
        <v>45814</v>
      </c>
      <c r="J751" s="76">
        <v>45812</v>
      </c>
      <c r="K751" s="76">
        <v>45826</v>
      </c>
      <c r="L751" s="75" t="s">
        <v>2900</v>
      </c>
      <c r="M751" s="75" t="s">
        <v>2405</v>
      </c>
      <c r="N751" s="75">
        <v>0</v>
      </c>
    </row>
    <row r="752" spans="1:14" ht="21" customHeight="1">
      <c r="A752" s="75" t="s">
        <v>2901</v>
      </c>
      <c r="B752" s="75" t="s">
        <v>817</v>
      </c>
      <c r="C752" s="75">
        <v>1</v>
      </c>
      <c r="E752" s="75" t="s">
        <v>236</v>
      </c>
      <c r="F752" s="75" t="s">
        <v>238</v>
      </c>
      <c r="G752" s="75" t="s">
        <v>1758</v>
      </c>
      <c r="H752" s="75">
        <v>14</v>
      </c>
      <c r="I752" s="76">
        <v>45819</v>
      </c>
      <c r="J752" s="76">
        <v>45805</v>
      </c>
      <c r="K752" s="76">
        <v>45826</v>
      </c>
      <c r="L752" s="75" t="s">
        <v>2436</v>
      </c>
      <c r="M752" s="75" t="s">
        <v>2430</v>
      </c>
      <c r="N752" s="75">
        <v>0</v>
      </c>
    </row>
    <row r="753" spans="1:14" ht="21" customHeight="1">
      <c r="A753" s="75" t="s">
        <v>2902</v>
      </c>
      <c r="B753" s="75" t="s">
        <v>807</v>
      </c>
      <c r="C753" s="75">
        <v>1</v>
      </c>
      <c r="E753" s="75" t="s">
        <v>144</v>
      </c>
      <c r="F753" s="75" t="s">
        <v>25</v>
      </c>
      <c r="G753" s="75" t="s">
        <v>1699</v>
      </c>
      <c r="H753" s="75">
        <v>14</v>
      </c>
      <c r="I753" s="76">
        <v>45822</v>
      </c>
      <c r="J753" s="76">
        <v>45811</v>
      </c>
      <c r="K753" s="76">
        <v>45826</v>
      </c>
      <c r="L753" s="75" t="s">
        <v>2385</v>
      </c>
      <c r="N753" s="75">
        <v>0</v>
      </c>
    </row>
    <row r="754" spans="1:14" ht="21" customHeight="1">
      <c r="A754" s="75" t="s">
        <v>2903</v>
      </c>
      <c r="B754" s="75" t="s">
        <v>816</v>
      </c>
      <c r="C754" s="75">
        <v>1</v>
      </c>
      <c r="E754" s="75" t="s">
        <v>236</v>
      </c>
      <c r="F754" s="75" t="s">
        <v>238</v>
      </c>
      <c r="G754" s="75" t="s">
        <v>1758</v>
      </c>
      <c r="H754" s="75">
        <v>14</v>
      </c>
      <c r="I754" s="76">
        <v>45822</v>
      </c>
      <c r="J754" s="76">
        <v>45810</v>
      </c>
      <c r="K754" s="76">
        <v>45826</v>
      </c>
      <c r="L754" s="75" t="s">
        <v>2436</v>
      </c>
      <c r="M754" s="75" t="s">
        <v>2430</v>
      </c>
      <c r="N754" s="75">
        <v>0</v>
      </c>
    </row>
    <row r="755" spans="1:14" ht="21" customHeight="1">
      <c r="A755" s="75" t="s">
        <v>1757</v>
      </c>
      <c r="B755" s="75" t="s">
        <v>818</v>
      </c>
      <c r="C755" s="75">
        <v>1</v>
      </c>
      <c r="E755" s="75" t="s">
        <v>236</v>
      </c>
      <c r="F755" s="75" t="s">
        <v>238</v>
      </c>
      <c r="G755" s="75" t="s">
        <v>1758</v>
      </c>
      <c r="H755" s="75">
        <v>14</v>
      </c>
      <c r="I755" s="76">
        <v>45822</v>
      </c>
      <c r="J755" s="76">
        <v>45808</v>
      </c>
      <c r="K755" s="76">
        <v>45826</v>
      </c>
      <c r="L755" s="75" t="s">
        <v>2436</v>
      </c>
      <c r="M755" s="75" t="s">
        <v>2430</v>
      </c>
      <c r="N755" s="75">
        <v>0</v>
      </c>
    </row>
    <row r="756" spans="1:14" ht="21" customHeight="1">
      <c r="A756" s="75" t="s">
        <v>1681</v>
      </c>
      <c r="B756" s="75" t="s">
        <v>865</v>
      </c>
      <c r="C756" s="75">
        <v>1</v>
      </c>
      <c r="D756" s="75" t="s">
        <v>1592</v>
      </c>
      <c r="E756" s="75" t="s">
        <v>866</v>
      </c>
      <c r="F756" s="75" t="s">
        <v>28</v>
      </c>
      <c r="G756" s="75" t="s">
        <v>1593</v>
      </c>
      <c r="H756" s="75">
        <v>6</v>
      </c>
      <c r="I756" s="76">
        <v>45822</v>
      </c>
      <c r="J756" s="76">
        <v>45819</v>
      </c>
      <c r="K756" s="76">
        <v>45826</v>
      </c>
      <c r="L756" s="75" t="s">
        <v>2904</v>
      </c>
      <c r="M756" s="75" t="s">
        <v>2905</v>
      </c>
      <c r="N756" s="75">
        <v>0</v>
      </c>
    </row>
    <row r="757" spans="1:14" ht="21" customHeight="1">
      <c r="A757" s="75" t="s">
        <v>1682</v>
      </c>
      <c r="B757" s="75" t="s">
        <v>865</v>
      </c>
      <c r="C757" s="75">
        <v>2</v>
      </c>
      <c r="D757" s="75" t="s">
        <v>1592</v>
      </c>
      <c r="E757" s="75" t="s">
        <v>866</v>
      </c>
      <c r="F757" s="75" t="s">
        <v>28</v>
      </c>
      <c r="G757" s="75" t="s">
        <v>1593</v>
      </c>
      <c r="H757" s="75">
        <v>6</v>
      </c>
      <c r="I757" s="76">
        <v>45822</v>
      </c>
      <c r="J757" s="76">
        <v>45819</v>
      </c>
      <c r="K757" s="76">
        <v>45826</v>
      </c>
      <c r="L757" s="75" t="s">
        <v>2904</v>
      </c>
      <c r="M757" s="75" t="s">
        <v>2905</v>
      </c>
      <c r="N757" s="75">
        <v>0</v>
      </c>
    </row>
    <row r="758" spans="1:14" ht="21" customHeight="1">
      <c r="A758" s="75" t="s">
        <v>1683</v>
      </c>
      <c r="B758" s="75" t="s">
        <v>865</v>
      </c>
      <c r="C758" s="75">
        <v>3</v>
      </c>
      <c r="D758" s="75" t="s">
        <v>1592</v>
      </c>
      <c r="E758" s="75" t="s">
        <v>866</v>
      </c>
      <c r="F758" s="75" t="s">
        <v>28</v>
      </c>
      <c r="G758" s="75" t="s">
        <v>1593</v>
      </c>
      <c r="H758" s="75">
        <v>6</v>
      </c>
      <c r="I758" s="76">
        <v>45822</v>
      </c>
      <c r="J758" s="76">
        <v>45819</v>
      </c>
      <c r="K758" s="76">
        <v>45826</v>
      </c>
      <c r="L758" s="75" t="s">
        <v>2904</v>
      </c>
      <c r="M758" s="75" t="s">
        <v>2905</v>
      </c>
      <c r="N758" s="75">
        <v>0</v>
      </c>
    </row>
    <row r="759" spans="1:14" ht="21" customHeight="1">
      <c r="A759" s="75" t="s">
        <v>1684</v>
      </c>
      <c r="B759" s="75" t="s">
        <v>865</v>
      </c>
      <c r="C759" s="75">
        <v>4</v>
      </c>
      <c r="D759" s="75" t="s">
        <v>1592</v>
      </c>
      <c r="E759" s="75" t="s">
        <v>866</v>
      </c>
      <c r="F759" s="75" t="s">
        <v>28</v>
      </c>
      <c r="G759" s="75" t="s">
        <v>1593</v>
      </c>
      <c r="H759" s="75">
        <v>6</v>
      </c>
      <c r="I759" s="76">
        <v>45822</v>
      </c>
      <c r="J759" s="76">
        <v>45819</v>
      </c>
      <c r="K759" s="76">
        <v>45826</v>
      </c>
      <c r="L759" s="75" t="s">
        <v>2904</v>
      </c>
      <c r="M759" s="75" t="s">
        <v>2905</v>
      </c>
      <c r="N759" s="75">
        <v>0</v>
      </c>
    </row>
    <row r="760" spans="1:14" ht="21" customHeight="1">
      <c r="A760" s="75" t="s">
        <v>2906</v>
      </c>
      <c r="B760" s="75" t="s">
        <v>872</v>
      </c>
      <c r="C760" s="75">
        <v>9</v>
      </c>
      <c r="D760" s="75" t="s">
        <v>1592</v>
      </c>
      <c r="E760" s="75" t="s">
        <v>873</v>
      </c>
      <c r="F760" s="75" t="s">
        <v>25</v>
      </c>
      <c r="G760" s="75" t="s">
        <v>1695</v>
      </c>
      <c r="H760" s="75">
        <v>6</v>
      </c>
      <c r="I760" s="76">
        <v>45822</v>
      </c>
      <c r="J760" s="76">
        <v>45820</v>
      </c>
      <c r="K760" s="76">
        <v>45826</v>
      </c>
      <c r="L760" s="75" t="s">
        <v>2907</v>
      </c>
      <c r="N760" s="75">
        <v>0</v>
      </c>
    </row>
    <row r="761" spans="1:14" ht="21" customHeight="1">
      <c r="A761" s="75" t="s">
        <v>2908</v>
      </c>
      <c r="B761" s="75" t="s">
        <v>872</v>
      </c>
      <c r="C761" s="75">
        <v>10</v>
      </c>
      <c r="D761" s="75" t="s">
        <v>1592</v>
      </c>
      <c r="E761" s="75" t="s">
        <v>873</v>
      </c>
      <c r="F761" s="75" t="s">
        <v>25</v>
      </c>
      <c r="G761" s="75" t="s">
        <v>1695</v>
      </c>
      <c r="H761" s="75">
        <v>6</v>
      </c>
      <c r="I761" s="76">
        <v>45822</v>
      </c>
      <c r="J761" s="76">
        <v>45820</v>
      </c>
      <c r="K761" s="76">
        <v>45826</v>
      </c>
      <c r="L761" s="75" t="s">
        <v>2907</v>
      </c>
      <c r="N761" s="75">
        <v>0</v>
      </c>
    </row>
    <row r="762" spans="1:14" ht="21" customHeight="1">
      <c r="A762" s="75" t="s">
        <v>2909</v>
      </c>
      <c r="B762" s="75" t="s">
        <v>872</v>
      </c>
      <c r="C762" s="75">
        <v>11</v>
      </c>
      <c r="D762" s="75" t="s">
        <v>1592</v>
      </c>
      <c r="E762" s="75" t="s">
        <v>873</v>
      </c>
      <c r="F762" s="75" t="s">
        <v>25</v>
      </c>
      <c r="G762" s="75" t="s">
        <v>1695</v>
      </c>
      <c r="H762" s="75">
        <v>6</v>
      </c>
      <c r="I762" s="76">
        <v>45822</v>
      </c>
      <c r="J762" s="76">
        <v>45820</v>
      </c>
      <c r="K762" s="76">
        <v>45826</v>
      </c>
      <c r="L762" s="75" t="s">
        <v>2907</v>
      </c>
      <c r="N762" s="75">
        <v>0</v>
      </c>
    </row>
    <row r="763" spans="1:14" ht="21" customHeight="1">
      <c r="A763" s="75" t="s">
        <v>2910</v>
      </c>
      <c r="B763" s="75" t="s">
        <v>876</v>
      </c>
      <c r="C763" s="75">
        <v>1</v>
      </c>
      <c r="D763" s="75" t="s">
        <v>1592</v>
      </c>
      <c r="E763" s="75" t="s">
        <v>203</v>
      </c>
      <c r="F763" s="75" t="s">
        <v>25</v>
      </c>
      <c r="G763" s="75" t="s">
        <v>1593</v>
      </c>
      <c r="H763" s="75">
        <v>6</v>
      </c>
      <c r="I763" s="76">
        <v>45822</v>
      </c>
      <c r="J763" s="76">
        <v>45820</v>
      </c>
      <c r="K763" s="76">
        <v>45826</v>
      </c>
      <c r="L763" s="75" t="s">
        <v>2911</v>
      </c>
      <c r="M763" s="75" t="s">
        <v>2912</v>
      </c>
      <c r="N763" s="75">
        <v>0</v>
      </c>
    </row>
    <row r="764" spans="1:14" ht="21" customHeight="1">
      <c r="A764" s="75" t="s">
        <v>2913</v>
      </c>
      <c r="B764" s="75" t="s">
        <v>876</v>
      </c>
      <c r="C764" s="75">
        <v>2</v>
      </c>
      <c r="D764" s="75" t="s">
        <v>1592</v>
      </c>
      <c r="E764" s="75" t="s">
        <v>203</v>
      </c>
      <c r="F764" s="75" t="s">
        <v>25</v>
      </c>
      <c r="G764" s="75" t="s">
        <v>1593</v>
      </c>
      <c r="H764" s="75">
        <v>6</v>
      </c>
      <c r="I764" s="76">
        <v>45822</v>
      </c>
      <c r="J764" s="76">
        <v>45820</v>
      </c>
      <c r="K764" s="76">
        <v>45826</v>
      </c>
      <c r="L764" s="75" t="s">
        <v>2911</v>
      </c>
      <c r="M764" s="75" t="s">
        <v>2912</v>
      </c>
      <c r="N764" s="75">
        <v>0</v>
      </c>
    </row>
    <row r="765" spans="1:14" ht="21" customHeight="1">
      <c r="A765" s="75" t="s">
        <v>2914</v>
      </c>
      <c r="B765" s="75" t="s">
        <v>876</v>
      </c>
      <c r="C765" s="75">
        <v>3</v>
      </c>
      <c r="D765" s="75" t="s">
        <v>1592</v>
      </c>
      <c r="E765" s="75" t="s">
        <v>203</v>
      </c>
      <c r="F765" s="75" t="s">
        <v>25</v>
      </c>
      <c r="G765" s="75" t="s">
        <v>1593</v>
      </c>
      <c r="H765" s="75">
        <v>6</v>
      </c>
      <c r="I765" s="76">
        <v>45822</v>
      </c>
      <c r="J765" s="76">
        <v>45820</v>
      </c>
      <c r="K765" s="76">
        <v>45826</v>
      </c>
      <c r="L765" s="75" t="s">
        <v>2911</v>
      </c>
      <c r="M765" s="75" t="s">
        <v>2912</v>
      </c>
      <c r="N765" s="75">
        <v>0</v>
      </c>
    </row>
    <row r="766" spans="1:14" ht="21" customHeight="1">
      <c r="A766" s="75" t="s">
        <v>2915</v>
      </c>
      <c r="B766" s="75" t="s">
        <v>876</v>
      </c>
      <c r="C766" s="75">
        <v>4</v>
      </c>
      <c r="D766" s="75" t="s">
        <v>1592</v>
      </c>
      <c r="E766" s="75" t="s">
        <v>203</v>
      </c>
      <c r="F766" s="75" t="s">
        <v>25</v>
      </c>
      <c r="G766" s="75" t="s">
        <v>1593</v>
      </c>
      <c r="H766" s="75">
        <v>6</v>
      </c>
      <c r="I766" s="76">
        <v>45822</v>
      </c>
      <c r="J766" s="76">
        <v>45820</v>
      </c>
      <c r="K766" s="76">
        <v>45826</v>
      </c>
      <c r="L766" s="75" t="s">
        <v>2911</v>
      </c>
      <c r="M766" s="75" t="s">
        <v>2912</v>
      </c>
      <c r="N766" s="75">
        <v>0</v>
      </c>
    </row>
    <row r="767" spans="1:14" ht="21" customHeight="1">
      <c r="A767" s="75" t="s">
        <v>2916</v>
      </c>
      <c r="B767" s="75" t="s">
        <v>876</v>
      </c>
      <c r="C767" s="75">
        <v>5</v>
      </c>
      <c r="D767" s="75" t="s">
        <v>1592</v>
      </c>
      <c r="E767" s="75" t="s">
        <v>203</v>
      </c>
      <c r="F767" s="75" t="s">
        <v>25</v>
      </c>
      <c r="G767" s="75" t="s">
        <v>1593</v>
      </c>
      <c r="H767" s="75">
        <v>6</v>
      </c>
      <c r="I767" s="76">
        <v>45822</v>
      </c>
      <c r="J767" s="76">
        <v>45820</v>
      </c>
      <c r="K767" s="76">
        <v>45826</v>
      </c>
      <c r="L767" s="75" t="s">
        <v>2911</v>
      </c>
      <c r="M767" s="75" t="s">
        <v>2912</v>
      </c>
      <c r="N767" s="75">
        <v>0</v>
      </c>
    </row>
    <row r="768" spans="1:14" ht="21" customHeight="1">
      <c r="A768" s="75" t="s">
        <v>2917</v>
      </c>
      <c r="B768" s="75" t="s">
        <v>876</v>
      </c>
      <c r="C768" s="75">
        <v>6</v>
      </c>
      <c r="D768" s="75" t="s">
        <v>1592</v>
      </c>
      <c r="E768" s="75" t="s">
        <v>203</v>
      </c>
      <c r="F768" s="75" t="s">
        <v>25</v>
      </c>
      <c r="G768" s="75" t="s">
        <v>1593</v>
      </c>
      <c r="H768" s="75">
        <v>6</v>
      </c>
      <c r="I768" s="76">
        <v>45822</v>
      </c>
      <c r="J768" s="76">
        <v>45820</v>
      </c>
      <c r="K768" s="76">
        <v>45826</v>
      </c>
      <c r="L768" s="75" t="s">
        <v>2911</v>
      </c>
      <c r="M768" s="75" t="s">
        <v>2912</v>
      </c>
      <c r="N768" s="75">
        <v>0</v>
      </c>
    </row>
    <row r="769" spans="1:14" ht="21" customHeight="1">
      <c r="A769" s="75" t="s">
        <v>2918</v>
      </c>
      <c r="B769" s="75" t="s">
        <v>876</v>
      </c>
      <c r="C769" s="75">
        <v>7</v>
      </c>
      <c r="D769" s="75" t="s">
        <v>1592</v>
      </c>
      <c r="E769" s="75" t="s">
        <v>203</v>
      </c>
      <c r="F769" s="75" t="s">
        <v>25</v>
      </c>
      <c r="G769" s="75" t="s">
        <v>1593</v>
      </c>
      <c r="H769" s="75">
        <v>6</v>
      </c>
      <c r="I769" s="76">
        <v>45822</v>
      </c>
      <c r="J769" s="76">
        <v>45820</v>
      </c>
      <c r="K769" s="76">
        <v>45826</v>
      </c>
      <c r="L769" s="75" t="s">
        <v>2911</v>
      </c>
      <c r="M769" s="75" t="s">
        <v>2912</v>
      </c>
      <c r="N769" s="75">
        <v>0</v>
      </c>
    </row>
    <row r="770" spans="1:14" ht="21" customHeight="1">
      <c r="A770" s="75" t="s">
        <v>2919</v>
      </c>
      <c r="B770" s="75" t="s">
        <v>876</v>
      </c>
      <c r="C770" s="75">
        <v>8</v>
      </c>
      <c r="D770" s="75" t="s">
        <v>1592</v>
      </c>
      <c r="E770" s="75" t="s">
        <v>203</v>
      </c>
      <c r="F770" s="75" t="s">
        <v>25</v>
      </c>
      <c r="G770" s="75" t="s">
        <v>1593</v>
      </c>
      <c r="H770" s="75">
        <v>6</v>
      </c>
      <c r="I770" s="76">
        <v>45822</v>
      </c>
      <c r="J770" s="76">
        <v>45820</v>
      </c>
      <c r="K770" s="76">
        <v>45826</v>
      </c>
      <c r="L770" s="75" t="s">
        <v>2911</v>
      </c>
      <c r="M770" s="75" t="s">
        <v>2912</v>
      </c>
      <c r="N770" s="75">
        <v>0</v>
      </c>
    </row>
    <row r="771" spans="1:14" ht="21" customHeight="1">
      <c r="A771" s="75" t="s">
        <v>2920</v>
      </c>
      <c r="B771" s="75" t="s">
        <v>876</v>
      </c>
      <c r="C771" s="75">
        <v>9</v>
      </c>
      <c r="D771" s="75" t="s">
        <v>1592</v>
      </c>
      <c r="E771" s="75" t="s">
        <v>203</v>
      </c>
      <c r="F771" s="75" t="s">
        <v>25</v>
      </c>
      <c r="G771" s="75" t="s">
        <v>1593</v>
      </c>
      <c r="H771" s="75">
        <v>6</v>
      </c>
      <c r="I771" s="76">
        <v>45822</v>
      </c>
      <c r="J771" s="76">
        <v>45820</v>
      </c>
      <c r="K771" s="76">
        <v>45826</v>
      </c>
      <c r="L771" s="75" t="s">
        <v>2911</v>
      </c>
      <c r="M771" s="75" t="s">
        <v>2912</v>
      </c>
      <c r="N771" s="75">
        <v>0</v>
      </c>
    </row>
    <row r="772" spans="1:14" ht="21" customHeight="1">
      <c r="A772" s="75" t="s">
        <v>2921</v>
      </c>
      <c r="B772" s="75" t="s">
        <v>876</v>
      </c>
      <c r="C772" s="75">
        <v>10</v>
      </c>
      <c r="D772" s="75" t="s">
        <v>1592</v>
      </c>
      <c r="E772" s="75" t="s">
        <v>203</v>
      </c>
      <c r="F772" s="75" t="s">
        <v>25</v>
      </c>
      <c r="G772" s="75" t="s">
        <v>1593</v>
      </c>
      <c r="H772" s="75">
        <v>6</v>
      </c>
      <c r="I772" s="76">
        <v>45822</v>
      </c>
      <c r="J772" s="76">
        <v>45820</v>
      </c>
      <c r="K772" s="76">
        <v>45826</v>
      </c>
      <c r="L772" s="75" t="s">
        <v>2911</v>
      </c>
      <c r="M772" s="75" t="s">
        <v>2912</v>
      </c>
      <c r="N772" s="75">
        <v>0</v>
      </c>
    </row>
    <row r="773" spans="1:14" ht="21" customHeight="1">
      <c r="A773" s="75" t="s">
        <v>2922</v>
      </c>
      <c r="B773" s="75" t="s">
        <v>876</v>
      </c>
      <c r="C773" s="75">
        <v>11</v>
      </c>
      <c r="D773" s="75" t="s">
        <v>1592</v>
      </c>
      <c r="E773" s="75" t="s">
        <v>203</v>
      </c>
      <c r="F773" s="75" t="s">
        <v>25</v>
      </c>
      <c r="G773" s="75" t="s">
        <v>1593</v>
      </c>
      <c r="H773" s="75">
        <v>6</v>
      </c>
      <c r="I773" s="76">
        <v>45822</v>
      </c>
      <c r="J773" s="76">
        <v>45820</v>
      </c>
      <c r="K773" s="76">
        <v>45826</v>
      </c>
      <c r="L773" s="75" t="s">
        <v>2911</v>
      </c>
      <c r="M773" s="75" t="s">
        <v>2912</v>
      </c>
      <c r="N773" s="75">
        <v>0</v>
      </c>
    </row>
    <row r="774" spans="1:14" ht="21" customHeight="1">
      <c r="A774" s="75" t="s">
        <v>2923</v>
      </c>
      <c r="B774" s="75" t="s">
        <v>876</v>
      </c>
      <c r="C774" s="75">
        <v>12</v>
      </c>
      <c r="D774" s="75" t="s">
        <v>1592</v>
      </c>
      <c r="E774" s="75" t="s">
        <v>203</v>
      </c>
      <c r="F774" s="75" t="s">
        <v>25</v>
      </c>
      <c r="G774" s="75" t="s">
        <v>1593</v>
      </c>
      <c r="H774" s="75">
        <v>6</v>
      </c>
      <c r="I774" s="76">
        <v>45822</v>
      </c>
      <c r="J774" s="76">
        <v>45820</v>
      </c>
      <c r="K774" s="76">
        <v>45826</v>
      </c>
      <c r="L774" s="75" t="s">
        <v>2911</v>
      </c>
      <c r="M774" s="75" t="s">
        <v>2912</v>
      </c>
      <c r="N774" s="75">
        <v>0</v>
      </c>
    </row>
    <row r="775" spans="1:14" ht="21" customHeight="1">
      <c r="A775" s="75" t="s">
        <v>2924</v>
      </c>
      <c r="B775" s="75" t="s">
        <v>876</v>
      </c>
      <c r="C775" s="75">
        <v>13</v>
      </c>
      <c r="D775" s="75" t="s">
        <v>1592</v>
      </c>
      <c r="E775" s="75" t="s">
        <v>203</v>
      </c>
      <c r="F775" s="75" t="s">
        <v>25</v>
      </c>
      <c r="G775" s="75" t="s">
        <v>1593</v>
      </c>
      <c r="H775" s="75">
        <v>6</v>
      </c>
      <c r="I775" s="76">
        <v>45822</v>
      </c>
      <c r="J775" s="76">
        <v>45820</v>
      </c>
      <c r="K775" s="76">
        <v>45826</v>
      </c>
      <c r="L775" s="75" t="s">
        <v>2911</v>
      </c>
      <c r="M775" s="75" t="s">
        <v>2912</v>
      </c>
      <c r="N775" s="75">
        <v>0</v>
      </c>
    </row>
    <row r="776" spans="1:14" ht="21" customHeight="1">
      <c r="A776" s="75" t="s">
        <v>2925</v>
      </c>
      <c r="B776" s="75" t="s">
        <v>876</v>
      </c>
      <c r="C776" s="75">
        <v>14</v>
      </c>
      <c r="D776" s="75" t="s">
        <v>1592</v>
      </c>
      <c r="E776" s="75" t="s">
        <v>203</v>
      </c>
      <c r="F776" s="75" t="s">
        <v>25</v>
      </c>
      <c r="G776" s="75" t="s">
        <v>1593</v>
      </c>
      <c r="H776" s="75">
        <v>6</v>
      </c>
      <c r="I776" s="76">
        <v>45822</v>
      </c>
      <c r="J776" s="76">
        <v>45820</v>
      </c>
      <c r="K776" s="76">
        <v>45826</v>
      </c>
      <c r="L776" s="75" t="s">
        <v>2911</v>
      </c>
      <c r="M776" s="75" t="s">
        <v>2912</v>
      </c>
      <c r="N776" s="75">
        <v>0</v>
      </c>
    </row>
    <row r="777" spans="1:14" ht="21" customHeight="1">
      <c r="A777" s="75" t="s">
        <v>2926</v>
      </c>
      <c r="B777" s="75" t="s">
        <v>876</v>
      </c>
      <c r="C777" s="75">
        <v>15</v>
      </c>
      <c r="D777" s="75" t="s">
        <v>1592</v>
      </c>
      <c r="E777" s="75" t="s">
        <v>203</v>
      </c>
      <c r="F777" s="75" t="s">
        <v>25</v>
      </c>
      <c r="G777" s="75" t="s">
        <v>1593</v>
      </c>
      <c r="H777" s="75">
        <v>6</v>
      </c>
      <c r="I777" s="76">
        <v>45822</v>
      </c>
      <c r="J777" s="76">
        <v>45820</v>
      </c>
      <c r="K777" s="76">
        <v>45826</v>
      </c>
      <c r="L777" s="75" t="s">
        <v>2911</v>
      </c>
      <c r="M777" s="75" t="s">
        <v>2912</v>
      </c>
      <c r="N777" s="75">
        <v>0</v>
      </c>
    </row>
    <row r="778" spans="1:14" ht="21" customHeight="1">
      <c r="A778" s="75" t="s">
        <v>2927</v>
      </c>
      <c r="B778" s="75" t="s">
        <v>876</v>
      </c>
      <c r="C778" s="75">
        <v>16</v>
      </c>
      <c r="D778" s="75" t="s">
        <v>1592</v>
      </c>
      <c r="E778" s="75" t="s">
        <v>203</v>
      </c>
      <c r="F778" s="75" t="s">
        <v>25</v>
      </c>
      <c r="G778" s="75" t="s">
        <v>1593</v>
      </c>
      <c r="H778" s="75">
        <v>6</v>
      </c>
      <c r="I778" s="76">
        <v>45822</v>
      </c>
      <c r="J778" s="76">
        <v>45820</v>
      </c>
      <c r="K778" s="76">
        <v>45826</v>
      </c>
      <c r="L778" s="75" t="s">
        <v>2911</v>
      </c>
      <c r="M778" s="75" t="s">
        <v>2912</v>
      </c>
      <c r="N778" s="75">
        <v>0</v>
      </c>
    </row>
    <row r="779" spans="1:14" ht="21" customHeight="1">
      <c r="A779" s="75" t="s">
        <v>2928</v>
      </c>
      <c r="B779" s="75" t="s">
        <v>876</v>
      </c>
      <c r="C779" s="75">
        <v>17</v>
      </c>
      <c r="D779" s="75" t="s">
        <v>1592</v>
      </c>
      <c r="E779" s="75" t="s">
        <v>203</v>
      </c>
      <c r="F779" s="75" t="s">
        <v>25</v>
      </c>
      <c r="G779" s="75" t="s">
        <v>1593</v>
      </c>
      <c r="H779" s="75">
        <v>6</v>
      </c>
      <c r="I779" s="76">
        <v>45822</v>
      </c>
      <c r="J779" s="76">
        <v>45820</v>
      </c>
      <c r="K779" s="76">
        <v>45826</v>
      </c>
      <c r="L779" s="75" t="s">
        <v>2911</v>
      </c>
      <c r="M779" s="75" t="s">
        <v>2912</v>
      </c>
      <c r="N779" s="75">
        <v>0</v>
      </c>
    </row>
    <row r="780" spans="1:14" ht="21" customHeight="1">
      <c r="A780" s="75" t="s">
        <v>2929</v>
      </c>
      <c r="B780" s="75" t="s">
        <v>876</v>
      </c>
      <c r="C780" s="75">
        <v>18</v>
      </c>
      <c r="D780" s="75" t="s">
        <v>1592</v>
      </c>
      <c r="E780" s="75" t="s">
        <v>203</v>
      </c>
      <c r="F780" s="75" t="s">
        <v>25</v>
      </c>
      <c r="G780" s="75" t="s">
        <v>1593</v>
      </c>
      <c r="H780" s="75">
        <v>6</v>
      </c>
      <c r="I780" s="76">
        <v>45822</v>
      </c>
      <c r="J780" s="76">
        <v>45820</v>
      </c>
      <c r="K780" s="76">
        <v>45826</v>
      </c>
      <c r="L780" s="75" t="s">
        <v>2911</v>
      </c>
      <c r="M780" s="75" t="s">
        <v>2912</v>
      </c>
      <c r="N780" s="75">
        <v>0</v>
      </c>
    </row>
    <row r="781" spans="1:14" ht="21" customHeight="1">
      <c r="A781" s="75" t="s">
        <v>2930</v>
      </c>
      <c r="B781" s="75" t="s">
        <v>876</v>
      </c>
      <c r="C781" s="75">
        <v>19</v>
      </c>
      <c r="D781" s="75" t="s">
        <v>1592</v>
      </c>
      <c r="E781" s="75" t="s">
        <v>203</v>
      </c>
      <c r="F781" s="75" t="s">
        <v>25</v>
      </c>
      <c r="G781" s="75" t="s">
        <v>1593</v>
      </c>
      <c r="H781" s="75">
        <v>6</v>
      </c>
      <c r="I781" s="76">
        <v>45822</v>
      </c>
      <c r="J781" s="76">
        <v>45820</v>
      </c>
      <c r="K781" s="76">
        <v>45826</v>
      </c>
      <c r="L781" s="75" t="s">
        <v>2911</v>
      </c>
      <c r="M781" s="75" t="s">
        <v>2912</v>
      </c>
      <c r="N781" s="75">
        <v>0</v>
      </c>
    </row>
    <row r="782" spans="1:14" ht="21" customHeight="1">
      <c r="A782" s="75" t="s">
        <v>2931</v>
      </c>
      <c r="B782" s="75" t="s">
        <v>876</v>
      </c>
      <c r="C782" s="75">
        <v>20</v>
      </c>
      <c r="D782" s="75" t="s">
        <v>1592</v>
      </c>
      <c r="E782" s="75" t="s">
        <v>203</v>
      </c>
      <c r="F782" s="75" t="s">
        <v>25</v>
      </c>
      <c r="G782" s="75" t="s">
        <v>1593</v>
      </c>
      <c r="H782" s="75">
        <v>6</v>
      </c>
      <c r="I782" s="76">
        <v>45822</v>
      </c>
      <c r="J782" s="76">
        <v>45820</v>
      </c>
      <c r="K782" s="76">
        <v>45826</v>
      </c>
      <c r="L782" s="75" t="s">
        <v>2911</v>
      </c>
      <c r="M782" s="75" t="s">
        <v>2912</v>
      </c>
      <c r="N782" s="75">
        <v>0</v>
      </c>
    </row>
    <row r="783" spans="1:14" ht="21" customHeight="1">
      <c r="A783" s="75" t="s">
        <v>1762</v>
      </c>
      <c r="B783" s="75" t="s">
        <v>883</v>
      </c>
      <c r="C783" s="75">
        <v>1</v>
      </c>
      <c r="D783" s="75" t="s">
        <v>1592</v>
      </c>
      <c r="E783" s="75" t="s">
        <v>203</v>
      </c>
      <c r="F783" s="75" t="s">
        <v>25</v>
      </c>
      <c r="G783" s="75" t="s">
        <v>1593</v>
      </c>
      <c r="H783" s="75">
        <v>6</v>
      </c>
      <c r="I783" s="76">
        <v>45822</v>
      </c>
      <c r="J783" s="76">
        <v>45820</v>
      </c>
      <c r="K783" s="76">
        <v>45826</v>
      </c>
      <c r="L783" s="75" t="s">
        <v>2911</v>
      </c>
      <c r="M783" s="75" t="s">
        <v>2932</v>
      </c>
      <c r="N783" s="75">
        <v>0</v>
      </c>
    </row>
    <row r="784" spans="1:14" ht="21" customHeight="1">
      <c r="A784" s="75" t="s">
        <v>1764</v>
      </c>
      <c r="B784" s="75" t="s">
        <v>883</v>
      </c>
      <c r="C784" s="75">
        <v>2</v>
      </c>
      <c r="D784" s="75" t="s">
        <v>1592</v>
      </c>
      <c r="E784" s="75" t="s">
        <v>203</v>
      </c>
      <c r="F784" s="75" t="s">
        <v>25</v>
      </c>
      <c r="G784" s="75" t="s">
        <v>1593</v>
      </c>
      <c r="H784" s="75">
        <v>6</v>
      </c>
      <c r="I784" s="76">
        <v>45822</v>
      </c>
      <c r="J784" s="76">
        <v>45820</v>
      </c>
      <c r="K784" s="76">
        <v>45826</v>
      </c>
      <c r="L784" s="75" t="s">
        <v>2911</v>
      </c>
      <c r="M784" s="75" t="s">
        <v>2932</v>
      </c>
      <c r="N784" s="75">
        <v>0</v>
      </c>
    </row>
    <row r="785" spans="1:14" ht="21" customHeight="1">
      <c r="A785" s="75" t="s">
        <v>1765</v>
      </c>
      <c r="B785" s="75" t="s">
        <v>886</v>
      </c>
      <c r="C785" s="75">
        <v>1</v>
      </c>
      <c r="D785" s="75" t="s">
        <v>1592</v>
      </c>
      <c r="E785" s="75" t="s">
        <v>203</v>
      </c>
      <c r="F785" s="75" t="s">
        <v>25</v>
      </c>
      <c r="G785" s="75" t="s">
        <v>1593</v>
      </c>
      <c r="H785" s="75">
        <v>6</v>
      </c>
      <c r="I785" s="76">
        <v>45822</v>
      </c>
      <c r="J785" s="76">
        <v>45820</v>
      </c>
      <c r="K785" s="76">
        <v>45826</v>
      </c>
      <c r="L785" s="75" t="s">
        <v>2911</v>
      </c>
      <c r="M785" s="75" t="s">
        <v>2932</v>
      </c>
      <c r="N785" s="75">
        <v>0</v>
      </c>
    </row>
    <row r="786" spans="1:14" ht="21" customHeight="1">
      <c r="A786" s="75" t="s">
        <v>1766</v>
      </c>
      <c r="B786" s="75" t="s">
        <v>888</v>
      </c>
      <c r="C786" s="75">
        <v>1</v>
      </c>
      <c r="D786" s="75" t="s">
        <v>1592</v>
      </c>
      <c r="E786" s="75" t="s">
        <v>203</v>
      </c>
      <c r="F786" s="75" t="s">
        <v>25</v>
      </c>
      <c r="G786" s="75" t="s">
        <v>1593</v>
      </c>
      <c r="H786" s="75">
        <v>6</v>
      </c>
      <c r="I786" s="76">
        <v>45822</v>
      </c>
      <c r="J786" s="76">
        <v>45820</v>
      </c>
      <c r="K786" s="76">
        <v>45826</v>
      </c>
      <c r="L786" s="75" t="s">
        <v>2911</v>
      </c>
      <c r="M786" s="75" t="s">
        <v>2932</v>
      </c>
      <c r="N786" s="75">
        <v>0</v>
      </c>
    </row>
    <row r="787" spans="1:14" ht="21" customHeight="1">
      <c r="A787" s="75" t="s">
        <v>1767</v>
      </c>
      <c r="B787" s="75" t="s">
        <v>900</v>
      </c>
      <c r="C787" s="75">
        <v>1</v>
      </c>
      <c r="D787" s="75" t="s">
        <v>1592</v>
      </c>
      <c r="E787" s="75" t="s">
        <v>203</v>
      </c>
      <c r="F787" s="75" t="s">
        <v>25</v>
      </c>
      <c r="G787" s="75" t="s">
        <v>1593</v>
      </c>
      <c r="H787" s="75">
        <v>6</v>
      </c>
      <c r="I787" s="76">
        <v>45822</v>
      </c>
      <c r="J787" s="76">
        <v>45820</v>
      </c>
      <c r="K787" s="76">
        <v>45826</v>
      </c>
      <c r="L787" s="75" t="s">
        <v>2911</v>
      </c>
      <c r="M787" s="75" t="s">
        <v>2932</v>
      </c>
      <c r="N787" s="75">
        <v>0</v>
      </c>
    </row>
    <row r="788" spans="1:14" ht="21" customHeight="1">
      <c r="A788" s="75" t="s">
        <v>1768</v>
      </c>
      <c r="B788" s="75" t="s">
        <v>900</v>
      </c>
      <c r="C788" s="75">
        <v>2</v>
      </c>
      <c r="D788" s="75" t="s">
        <v>1592</v>
      </c>
      <c r="E788" s="75" t="s">
        <v>203</v>
      </c>
      <c r="F788" s="75" t="s">
        <v>25</v>
      </c>
      <c r="G788" s="75" t="s">
        <v>1593</v>
      </c>
      <c r="H788" s="75">
        <v>6</v>
      </c>
      <c r="I788" s="76">
        <v>45822</v>
      </c>
      <c r="J788" s="76">
        <v>45820</v>
      </c>
      <c r="K788" s="76">
        <v>45826</v>
      </c>
      <c r="L788" s="75" t="s">
        <v>2911</v>
      </c>
      <c r="M788" s="75" t="s">
        <v>2932</v>
      </c>
      <c r="N788" s="75">
        <v>0</v>
      </c>
    </row>
    <row r="789" spans="1:14" ht="21" customHeight="1">
      <c r="A789" s="75" t="s">
        <v>1769</v>
      </c>
      <c r="B789" s="75" t="s">
        <v>900</v>
      </c>
      <c r="C789" s="75">
        <v>3</v>
      </c>
      <c r="D789" s="75" t="s">
        <v>1592</v>
      </c>
      <c r="E789" s="75" t="s">
        <v>203</v>
      </c>
      <c r="F789" s="75" t="s">
        <v>25</v>
      </c>
      <c r="G789" s="75" t="s">
        <v>1593</v>
      </c>
      <c r="H789" s="75">
        <v>6</v>
      </c>
      <c r="I789" s="76">
        <v>45822</v>
      </c>
      <c r="J789" s="76">
        <v>45820</v>
      </c>
      <c r="K789" s="76">
        <v>45826</v>
      </c>
      <c r="L789" s="75" t="s">
        <v>2911</v>
      </c>
      <c r="M789" s="75" t="s">
        <v>2932</v>
      </c>
      <c r="N789" s="75">
        <v>0</v>
      </c>
    </row>
    <row r="790" spans="1:14" ht="21" customHeight="1">
      <c r="A790" s="75" t="s">
        <v>1770</v>
      </c>
      <c r="B790" s="75" t="s">
        <v>900</v>
      </c>
      <c r="C790" s="75">
        <v>4</v>
      </c>
      <c r="D790" s="75" t="s">
        <v>1592</v>
      </c>
      <c r="E790" s="75" t="s">
        <v>203</v>
      </c>
      <c r="F790" s="75" t="s">
        <v>25</v>
      </c>
      <c r="G790" s="75" t="s">
        <v>1593</v>
      </c>
      <c r="H790" s="75">
        <v>6</v>
      </c>
      <c r="I790" s="76">
        <v>45822</v>
      </c>
      <c r="J790" s="76">
        <v>45820</v>
      </c>
      <c r="K790" s="76">
        <v>45826</v>
      </c>
      <c r="L790" s="75" t="s">
        <v>2911</v>
      </c>
      <c r="M790" s="75" t="s">
        <v>2932</v>
      </c>
      <c r="N790" s="75">
        <v>0</v>
      </c>
    </row>
    <row r="791" spans="1:14" ht="21" customHeight="1">
      <c r="A791" s="75" t="s">
        <v>1771</v>
      </c>
      <c r="B791" s="75" t="s">
        <v>900</v>
      </c>
      <c r="C791" s="75">
        <v>5</v>
      </c>
      <c r="D791" s="75" t="s">
        <v>1592</v>
      </c>
      <c r="E791" s="75" t="s">
        <v>203</v>
      </c>
      <c r="F791" s="75" t="s">
        <v>25</v>
      </c>
      <c r="G791" s="75" t="s">
        <v>1593</v>
      </c>
      <c r="H791" s="75">
        <v>6</v>
      </c>
      <c r="I791" s="76">
        <v>45822</v>
      </c>
      <c r="J791" s="76">
        <v>45820</v>
      </c>
      <c r="K791" s="76">
        <v>45826</v>
      </c>
      <c r="L791" s="75" t="s">
        <v>2911</v>
      </c>
      <c r="M791" s="75" t="s">
        <v>2932</v>
      </c>
      <c r="N791" s="75">
        <v>0</v>
      </c>
    </row>
    <row r="792" spans="1:14" ht="21" customHeight="1">
      <c r="A792" s="75" t="s">
        <v>1772</v>
      </c>
      <c r="B792" s="75" t="s">
        <v>900</v>
      </c>
      <c r="C792" s="75">
        <v>6</v>
      </c>
      <c r="D792" s="75" t="s">
        <v>1592</v>
      </c>
      <c r="E792" s="75" t="s">
        <v>203</v>
      </c>
      <c r="F792" s="75" t="s">
        <v>25</v>
      </c>
      <c r="G792" s="75" t="s">
        <v>1593</v>
      </c>
      <c r="H792" s="75">
        <v>6</v>
      </c>
      <c r="I792" s="76">
        <v>45822</v>
      </c>
      <c r="J792" s="76">
        <v>45820</v>
      </c>
      <c r="K792" s="76">
        <v>45826</v>
      </c>
      <c r="L792" s="75" t="s">
        <v>2911</v>
      </c>
      <c r="M792" s="75" t="s">
        <v>2932</v>
      </c>
      <c r="N792" s="75">
        <v>0</v>
      </c>
    </row>
    <row r="793" spans="1:14" ht="21" customHeight="1">
      <c r="A793" s="75" t="s">
        <v>1773</v>
      </c>
      <c r="B793" s="75" t="s">
        <v>900</v>
      </c>
      <c r="C793" s="75">
        <v>7</v>
      </c>
      <c r="D793" s="75" t="s">
        <v>1592</v>
      </c>
      <c r="E793" s="75" t="s">
        <v>203</v>
      </c>
      <c r="F793" s="75" t="s">
        <v>25</v>
      </c>
      <c r="G793" s="75" t="s">
        <v>1593</v>
      </c>
      <c r="H793" s="75">
        <v>6</v>
      </c>
      <c r="I793" s="76">
        <v>45822</v>
      </c>
      <c r="J793" s="76">
        <v>45820</v>
      </c>
      <c r="K793" s="76">
        <v>45826</v>
      </c>
      <c r="L793" s="75" t="s">
        <v>2911</v>
      </c>
      <c r="M793" s="75" t="s">
        <v>2932</v>
      </c>
      <c r="N793" s="75">
        <v>0</v>
      </c>
    </row>
    <row r="794" spans="1:14" ht="21" customHeight="1">
      <c r="A794" s="75" t="s">
        <v>1774</v>
      </c>
      <c r="B794" s="75" t="s">
        <v>900</v>
      </c>
      <c r="C794" s="75">
        <v>8</v>
      </c>
      <c r="D794" s="75" t="s">
        <v>1592</v>
      </c>
      <c r="E794" s="75" t="s">
        <v>203</v>
      </c>
      <c r="F794" s="75" t="s">
        <v>25</v>
      </c>
      <c r="G794" s="75" t="s">
        <v>1593</v>
      </c>
      <c r="H794" s="75">
        <v>6</v>
      </c>
      <c r="I794" s="76">
        <v>45822</v>
      </c>
      <c r="J794" s="76">
        <v>45820</v>
      </c>
      <c r="K794" s="76">
        <v>45826</v>
      </c>
      <c r="L794" s="75" t="s">
        <v>2911</v>
      </c>
      <c r="M794" s="75" t="s">
        <v>2932</v>
      </c>
      <c r="N794" s="75">
        <v>0</v>
      </c>
    </row>
    <row r="795" spans="1:14" ht="21" customHeight="1">
      <c r="A795" s="75" t="s">
        <v>1775</v>
      </c>
      <c r="B795" s="75" t="s">
        <v>900</v>
      </c>
      <c r="C795" s="75">
        <v>9</v>
      </c>
      <c r="D795" s="75" t="s">
        <v>1592</v>
      </c>
      <c r="E795" s="75" t="s">
        <v>203</v>
      </c>
      <c r="F795" s="75" t="s">
        <v>25</v>
      </c>
      <c r="G795" s="75" t="s">
        <v>1593</v>
      </c>
      <c r="H795" s="75">
        <v>6</v>
      </c>
      <c r="I795" s="76">
        <v>45822</v>
      </c>
      <c r="J795" s="76">
        <v>45820</v>
      </c>
      <c r="K795" s="76">
        <v>45826</v>
      </c>
      <c r="L795" s="75" t="s">
        <v>2911</v>
      </c>
      <c r="M795" s="75" t="s">
        <v>2932</v>
      </c>
      <c r="N795" s="75">
        <v>0</v>
      </c>
    </row>
    <row r="796" spans="1:14" ht="21" customHeight="1">
      <c r="A796" s="75" t="s">
        <v>1776</v>
      </c>
      <c r="B796" s="75" t="s">
        <v>900</v>
      </c>
      <c r="C796" s="75">
        <v>10</v>
      </c>
      <c r="D796" s="75" t="s">
        <v>1592</v>
      </c>
      <c r="E796" s="75" t="s">
        <v>203</v>
      </c>
      <c r="F796" s="75" t="s">
        <v>25</v>
      </c>
      <c r="G796" s="75" t="s">
        <v>1593</v>
      </c>
      <c r="H796" s="75">
        <v>6</v>
      </c>
      <c r="I796" s="76">
        <v>45822</v>
      </c>
      <c r="J796" s="76">
        <v>45820</v>
      </c>
      <c r="K796" s="76">
        <v>45826</v>
      </c>
      <c r="L796" s="75" t="s">
        <v>2911</v>
      </c>
      <c r="M796" s="75" t="s">
        <v>2932</v>
      </c>
      <c r="N796" s="75">
        <v>0</v>
      </c>
    </row>
    <row r="797" spans="1:14" ht="21" customHeight="1">
      <c r="A797" s="75" t="s">
        <v>1777</v>
      </c>
      <c r="B797" s="75" t="s">
        <v>901</v>
      </c>
      <c r="C797" s="75">
        <v>1</v>
      </c>
      <c r="D797" s="75" t="s">
        <v>1592</v>
      </c>
      <c r="E797" s="75" t="s">
        <v>203</v>
      </c>
      <c r="F797" s="75" t="s">
        <v>25</v>
      </c>
      <c r="G797" s="75" t="s">
        <v>1593</v>
      </c>
      <c r="H797" s="75">
        <v>6</v>
      </c>
      <c r="I797" s="76">
        <v>45822</v>
      </c>
      <c r="J797" s="76">
        <v>45820</v>
      </c>
      <c r="K797" s="76">
        <v>45826</v>
      </c>
      <c r="L797" s="75" t="s">
        <v>2911</v>
      </c>
      <c r="M797" s="75" t="s">
        <v>2932</v>
      </c>
      <c r="N797" s="75">
        <v>0</v>
      </c>
    </row>
    <row r="798" spans="1:14" ht="21" customHeight="1">
      <c r="A798" s="75" t="s">
        <v>1778</v>
      </c>
      <c r="B798" s="75" t="s">
        <v>901</v>
      </c>
      <c r="C798" s="75">
        <v>2</v>
      </c>
      <c r="D798" s="75" t="s">
        <v>1592</v>
      </c>
      <c r="E798" s="75" t="s">
        <v>203</v>
      </c>
      <c r="F798" s="75" t="s">
        <v>25</v>
      </c>
      <c r="G798" s="75" t="s">
        <v>1593</v>
      </c>
      <c r="H798" s="75">
        <v>6</v>
      </c>
      <c r="I798" s="76">
        <v>45822</v>
      </c>
      <c r="J798" s="76">
        <v>45820</v>
      </c>
      <c r="K798" s="76">
        <v>45826</v>
      </c>
      <c r="L798" s="75" t="s">
        <v>2911</v>
      </c>
      <c r="M798" s="75" t="s">
        <v>2932</v>
      </c>
      <c r="N798" s="75">
        <v>0</v>
      </c>
    </row>
    <row r="799" spans="1:14" ht="21" customHeight="1">
      <c r="A799" s="75" t="s">
        <v>1779</v>
      </c>
      <c r="B799" s="75" t="s">
        <v>901</v>
      </c>
      <c r="C799" s="75">
        <v>6</v>
      </c>
      <c r="D799" s="75" t="s">
        <v>1592</v>
      </c>
      <c r="E799" s="75" t="s">
        <v>203</v>
      </c>
      <c r="F799" s="75" t="s">
        <v>25</v>
      </c>
      <c r="G799" s="75" t="s">
        <v>1593</v>
      </c>
      <c r="H799" s="75">
        <v>6</v>
      </c>
      <c r="I799" s="76">
        <v>45822</v>
      </c>
      <c r="J799" s="76">
        <v>45820</v>
      </c>
      <c r="K799" s="76">
        <v>45826</v>
      </c>
      <c r="L799" s="75" t="s">
        <v>2911</v>
      </c>
      <c r="M799" s="75" t="s">
        <v>2932</v>
      </c>
      <c r="N799" s="75">
        <v>0</v>
      </c>
    </row>
    <row r="800" spans="1:14" ht="21" customHeight="1">
      <c r="A800" s="75" t="s">
        <v>1781</v>
      </c>
      <c r="B800" s="75" t="s">
        <v>901</v>
      </c>
      <c r="C800" s="75">
        <v>7</v>
      </c>
      <c r="D800" s="75" t="s">
        <v>1592</v>
      </c>
      <c r="E800" s="75" t="s">
        <v>203</v>
      </c>
      <c r="F800" s="75" t="s">
        <v>25</v>
      </c>
      <c r="G800" s="75" t="s">
        <v>1593</v>
      </c>
      <c r="H800" s="75">
        <v>6</v>
      </c>
      <c r="I800" s="76">
        <v>45822</v>
      </c>
      <c r="J800" s="76">
        <v>45820</v>
      </c>
      <c r="K800" s="76">
        <v>45826</v>
      </c>
      <c r="L800" s="75" t="s">
        <v>2911</v>
      </c>
      <c r="M800" s="75" t="s">
        <v>2932</v>
      </c>
      <c r="N800" s="75">
        <v>0</v>
      </c>
    </row>
    <row r="801" spans="1:14" ht="21" customHeight="1">
      <c r="A801" s="75" t="s">
        <v>1782</v>
      </c>
      <c r="B801" s="75" t="s">
        <v>901</v>
      </c>
      <c r="C801" s="75">
        <v>8</v>
      </c>
      <c r="D801" s="75" t="s">
        <v>1592</v>
      </c>
      <c r="E801" s="75" t="s">
        <v>203</v>
      </c>
      <c r="F801" s="75" t="s">
        <v>25</v>
      </c>
      <c r="G801" s="75" t="s">
        <v>1593</v>
      </c>
      <c r="H801" s="75">
        <v>6</v>
      </c>
      <c r="I801" s="76">
        <v>45822</v>
      </c>
      <c r="J801" s="76">
        <v>45820</v>
      </c>
      <c r="K801" s="76">
        <v>45826</v>
      </c>
      <c r="L801" s="75" t="s">
        <v>2911</v>
      </c>
      <c r="M801" s="75" t="s">
        <v>2932</v>
      </c>
      <c r="N801" s="75">
        <v>0</v>
      </c>
    </row>
    <row r="802" spans="1:14" ht="21" customHeight="1">
      <c r="A802" s="75" t="s">
        <v>1783</v>
      </c>
      <c r="B802" s="75" t="s">
        <v>901</v>
      </c>
      <c r="C802" s="75">
        <v>9</v>
      </c>
      <c r="D802" s="75" t="s">
        <v>1592</v>
      </c>
      <c r="E802" s="75" t="s">
        <v>203</v>
      </c>
      <c r="F802" s="75" t="s">
        <v>25</v>
      </c>
      <c r="G802" s="75" t="s">
        <v>1593</v>
      </c>
      <c r="H802" s="75">
        <v>6</v>
      </c>
      <c r="I802" s="76">
        <v>45822</v>
      </c>
      <c r="J802" s="76">
        <v>45820</v>
      </c>
      <c r="K802" s="76">
        <v>45826</v>
      </c>
      <c r="L802" s="75" t="s">
        <v>2911</v>
      </c>
      <c r="M802" s="75" t="s">
        <v>2932</v>
      </c>
      <c r="N802" s="75">
        <v>0</v>
      </c>
    </row>
    <row r="803" spans="1:14" ht="21" customHeight="1">
      <c r="A803" s="75" t="s">
        <v>2933</v>
      </c>
      <c r="B803" s="75" t="s">
        <v>903</v>
      </c>
      <c r="C803" s="75">
        <v>1</v>
      </c>
      <c r="D803" s="75" t="s">
        <v>1592</v>
      </c>
      <c r="E803" s="75" t="s">
        <v>203</v>
      </c>
      <c r="F803" s="75" t="s">
        <v>25</v>
      </c>
      <c r="G803" s="75" t="s">
        <v>1593</v>
      </c>
      <c r="H803" s="75">
        <v>6</v>
      </c>
      <c r="I803" s="76">
        <v>45822</v>
      </c>
      <c r="J803" s="76">
        <v>45820</v>
      </c>
      <c r="K803" s="76">
        <v>45826</v>
      </c>
      <c r="L803" s="75" t="s">
        <v>2911</v>
      </c>
      <c r="M803" s="75" t="s">
        <v>2934</v>
      </c>
      <c r="N803" s="75">
        <v>0</v>
      </c>
    </row>
    <row r="804" spans="1:14" ht="21" customHeight="1">
      <c r="A804" s="75" t="s">
        <v>2935</v>
      </c>
      <c r="B804" s="75" t="s">
        <v>903</v>
      </c>
      <c r="C804" s="75">
        <v>2</v>
      </c>
      <c r="D804" s="75" t="s">
        <v>1592</v>
      </c>
      <c r="E804" s="75" t="s">
        <v>203</v>
      </c>
      <c r="F804" s="75" t="s">
        <v>25</v>
      </c>
      <c r="G804" s="75" t="s">
        <v>1593</v>
      </c>
      <c r="H804" s="75">
        <v>6</v>
      </c>
      <c r="I804" s="76">
        <v>45822</v>
      </c>
      <c r="J804" s="76">
        <v>45820</v>
      </c>
      <c r="K804" s="76">
        <v>45826</v>
      </c>
      <c r="L804" s="75" t="s">
        <v>2911</v>
      </c>
      <c r="M804" s="75" t="s">
        <v>2934</v>
      </c>
      <c r="N804" s="75">
        <v>0</v>
      </c>
    </row>
    <row r="805" spans="1:14" ht="21" customHeight="1">
      <c r="A805" s="75" t="s">
        <v>2936</v>
      </c>
      <c r="B805" s="75" t="s">
        <v>903</v>
      </c>
      <c r="C805" s="75">
        <v>3</v>
      </c>
      <c r="D805" s="75" t="s">
        <v>1592</v>
      </c>
      <c r="E805" s="75" t="s">
        <v>203</v>
      </c>
      <c r="F805" s="75" t="s">
        <v>25</v>
      </c>
      <c r="G805" s="75" t="s">
        <v>1593</v>
      </c>
      <c r="H805" s="75">
        <v>6</v>
      </c>
      <c r="I805" s="76">
        <v>45822</v>
      </c>
      <c r="J805" s="76">
        <v>45820</v>
      </c>
      <c r="K805" s="76">
        <v>45826</v>
      </c>
      <c r="L805" s="75" t="s">
        <v>2911</v>
      </c>
      <c r="M805" s="75" t="s">
        <v>2934</v>
      </c>
      <c r="N805" s="75">
        <v>0</v>
      </c>
    </row>
    <row r="806" spans="1:14" ht="21" customHeight="1">
      <c r="A806" s="75" t="s">
        <v>2937</v>
      </c>
      <c r="B806" s="75" t="s">
        <v>903</v>
      </c>
      <c r="C806" s="75">
        <v>4</v>
      </c>
      <c r="D806" s="75" t="s">
        <v>1592</v>
      </c>
      <c r="E806" s="75" t="s">
        <v>203</v>
      </c>
      <c r="F806" s="75" t="s">
        <v>25</v>
      </c>
      <c r="G806" s="75" t="s">
        <v>1593</v>
      </c>
      <c r="H806" s="75">
        <v>6</v>
      </c>
      <c r="I806" s="76">
        <v>45822</v>
      </c>
      <c r="J806" s="76">
        <v>45820</v>
      </c>
      <c r="K806" s="76">
        <v>45826</v>
      </c>
      <c r="L806" s="75" t="s">
        <v>2911</v>
      </c>
      <c r="M806" s="75" t="s">
        <v>2934</v>
      </c>
      <c r="N806" s="75">
        <v>0</v>
      </c>
    </row>
    <row r="807" spans="1:14" ht="21" customHeight="1">
      <c r="A807" s="75" t="s">
        <v>2938</v>
      </c>
      <c r="B807" s="75" t="s">
        <v>903</v>
      </c>
      <c r="C807" s="75">
        <v>5</v>
      </c>
      <c r="D807" s="75" t="s">
        <v>1592</v>
      </c>
      <c r="E807" s="75" t="s">
        <v>203</v>
      </c>
      <c r="F807" s="75" t="s">
        <v>25</v>
      </c>
      <c r="G807" s="75" t="s">
        <v>1593</v>
      </c>
      <c r="H807" s="75">
        <v>6</v>
      </c>
      <c r="I807" s="76">
        <v>45822</v>
      </c>
      <c r="J807" s="76">
        <v>45820</v>
      </c>
      <c r="K807" s="76">
        <v>45826</v>
      </c>
      <c r="L807" s="75" t="s">
        <v>2911</v>
      </c>
      <c r="M807" s="75" t="s">
        <v>2934</v>
      </c>
      <c r="N807" s="75">
        <v>0</v>
      </c>
    </row>
    <row r="808" spans="1:14" ht="21" customHeight="1">
      <c r="A808" s="75" t="s">
        <v>2939</v>
      </c>
      <c r="B808" s="75" t="s">
        <v>903</v>
      </c>
      <c r="C808" s="75">
        <v>6</v>
      </c>
      <c r="D808" s="75" t="s">
        <v>1592</v>
      </c>
      <c r="E808" s="75" t="s">
        <v>203</v>
      </c>
      <c r="F808" s="75" t="s">
        <v>25</v>
      </c>
      <c r="G808" s="75" t="s">
        <v>1593</v>
      </c>
      <c r="H808" s="75">
        <v>6</v>
      </c>
      <c r="I808" s="76">
        <v>45822</v>
      </c>
      <c r="J808" s="76">
        <v>45820</v>
      </c>
      <c r="K808" s="76">
        <v>45826</v>
      </c>
      <c r="L808" s="75" t="s">
        <v>2911</v>
      </c>
      <c r="M808" s="75" t="s">
        <v>2934</v>
      </c>
      <c r="N808" s="75">
        <v>0</v>
      </c>
    </row>
    <row r="809" spans="1:14" ht="21" customHeight="1">
      <c r="A809" s="75" t="s">
        <v>2940</v>
      </c>
      <c r="B809" s="75" t="s">
        <v>903</v>
      </c>
      <c r="C809" s="75">
        <v>7</v>
      </c>
      <c r="D809" s="75" t="s">
        <v>1592</v>
      </c>
      <c r="E809" s="75" t="s">
        <v>203</v>
      </c>
      <c r="F809" s="75" t="s">
        <v>25</v>
      </c>
      <c r="G809" s="75" t="s">
        <v>1593</v>
      </c>
      <c r="H809" s="75">
        <v>6</v>
      </c>
      <c r="I809" s="76">
        <v>45822</v>
      </c>
      <c r="J809" s="76">
        <v>45820</v>
      </c>
      <c r="K809" s="76">
        <v>45826</v>
      </c>
      <c r="L809" s="75" t="s">
        <v>2911</v>
      </c>
      <c r="M809" s="75" t="s">
        <v>2934</v>
      </c>
      <c r="N809" s="75">
        <v>0</v>
      </c>
    </row>
    <row r="810" spans="1:14" ht="21" customHeight="1">
      <c r="A810" s="75" t="s">
        <v>2941</v>
      </c>
      <c r="B810" s="75" t="s">
        <v>903</v>
      </c>
      <c r="C810" s="75">
        <v>8</v>
      </c>
      <c r="D810" s="75" t="s">
        <v>1592</v>
      </c>
      <c r="E810" s="75" t="s">
        <v>203</v>
      </c>
      <c r="F810" s="75" t="s">
        <v>25</v>
      </c>
      <c r="G810" s="75" t="s">
        <v>1593</v>
      </c>
      <c r="H810" s="75">
        <v>6</v>
      </c>
      <c r="I810" s="76">
        <v>45822</v>
      </c>
      <c r="J810" s="76">
        <v>45820</v>
      </c>
      <c r="K810" s="76">
        <v>45826</v>
      </c>
      <c r="L810" s="75" t="s">
        <v>2911</v>
      </c>
      <c r="M810" s="75" t="s">
        <v>2934</v>
      </c>
      <c r="N810" s="75">
        <v>0</v>
      </c>
    </row>
    <row r="811" spans="1:14" ht="21" customHeight="1">
      <c r="A811" s="75" t="s">
        <v>2942</v>
      </c>
      <c r="B811" s="75" t="s">
        <v>903</v>
      </c>
      <c r="C811" s="75">
        <v>9</v>
      </c>
      <c r="D811" s="75" t="s">
        <v>1592</v>
      </c>
      <c r="E811" s="75" t="s">
        <v>203</v>
      </c>
      <c r="F811" s="75" t="s">
        <v>25</v>
      </c>
      <c r="G811" s="75" t="s">
        <v>1593</v>
      </c>
      <c r="H811" s="75">
        <v>6</v>
      </c>
      <c r="I811" s="76">
        <v>45822</v>
      </c>
      <c r="J811" s="76">
        <v>45820</v>
      </c>
      <c r="K811" s="76">
        <v>45826</v>
      </c>
      <c r="L811" s="75" t="s">
        <v>2911</v>
      </c>
      <c r="M811" s="75" t="s">
        <v>2934</v>
      </c>
      <c r="N811" s="75">
        <v>0</v>
      </c>
    </row>
    <row r="812" spans="1:14" ht="21" customHeight="1">
      <c r="A812" s="75" t="s">
        <v>2943</v>
      </c>
      <c r="B812" s="75" t="s">
        <v>903</v>
      </c>
      <c r="C812" s="75">
        <v>10</v>
      </c>
      <c r="D812" s="75" t="s">
        <v>1592</v>
      </c>
      <c r="E812" s="75" t="s">
        <v>203</v>
      </c>
      <c r="F812" s="75" t="s">
        <v>25</v>
      </c>
      <c r="G812" s="75" t="s">
        <v>1593</v>
      </c>
      <c r="H812" s="75">
        <v>6</v>
      </c>
      <c r="I812" s="76">
        <v>45822</v>
      </c>
      <c r="J812" s="76">
        <v>45820</v>
      </c>
      <c r="K812" s="76">
        <v>45826</v>
      </c>
      <c r="L812" s="75" t="s">
        <v>2911</v>
      </c>
      <c r="M812" s="75" t="s">
        <v>2934</v>
      </c>
      <c r="N812" s="75">
        <v>0</v>
      </c>
    </row>
    <row r="813" spans="1:14" ht="21" customHeight="1">
      <c r="A813" s="75" t="s">
        <v>2944</v>
      </c>
      <c r="B813" s="75" t="s">
        <v>903</v>
      </c>
      <c r="C813" s="75">
        <v>11</v>
      </c>
      <c r="D813" s="75" t="s">
        <v>1592</v>
      </c>
      <c r="E813" s="75" t="s">
        <v>203</v>
      </c>
      <c r="F813" s="75" t="s">
        <v>25</v>
      </c>
      <c r="G813" s="75" t="s">
        <v>1593</v>
      </c>
      <c r="H813" s="75">
        <v>6</v>
      </c>
      <c r="I813" s="76">
        <v>45822</v>
      </c>
      <c r="J813" s="76">
        <v>45820</v>
      </c>
      <c r="K813" s="76">
        <v>45826</v>
      </c>
      <c r="L813" s="75" t="s">
        <v>2911</v>
      </c>
      <c r="M813" s="75" t="s">
        <v>2934</v>
      </c>
      <c r="N813" s="75">
        <v>0</v>
      </c>
    </row>
    <row r="814" spans="1:14" ht="21" customHeight="1">
      <c r="A814" s="75" t="s">
        <v>2945</v>
      </c>
      <c r="B814" s="75" t="s">
        <v>903</v>
      </c>
      <c r="C814" s="75">
        <v>12</v>
      </c>
      <c r="D814" s="75" t="s">
        <v>1592</v>
      </c>
      <c r="E814" s="75" t="s">
        <v>203</v>
      </c>
      <c r="F814" s="75" t="s">
        <v>25</v>
      </c>
      <c r="G814" s="75" t="s">
        <v>1593</v>
      </c>
      <c r="H814" s="75">
        <v>6</v>
      </c>
      <c r="I814" s="76">
        <v>45822</v>
      </c>
      <c r="J814" s="76">
        <v>45820</v>
      </c>
      <c r="K814" s="76">
        <v>45826</v>
      </c>
      <c r="L814" s="75" t="s">
        <v>2911</v>
      </c>
      <c r="M814" s="75" t="s">
        <v>2934</v>
      </c>
      <c r="N814" s="75">
        <v>0</v>
      </c>
    </row>
    <row r="815" spans="1:14" ht="21" customHeight="1">
      <c r="A815" s="75" t="s">
        <v>1784</v>
      </c>
      <c r="B815" s="75" t="s">
        <v>904</v>
      </c>
      <c r="C815" s="75">
        <v>1</v>
      </c>
      <c r="D815" s="75" t="s">
        <v>1592</v>
      </c>
      <c r="E815" s="75" t="s">
        <v>203</v>
      </c>
      <c r="F815" s="75" t="s">
        <v>25</v>
      </c>
      <c r="G815" s="75" t="s">
        <v>1593</v>
      </c>
      <c r="H815" s="75">
        <v>6</v>
      </c>
      <c r="I815" s="76">
        <v>45822</v>
      </c>
      <c r="J815" s="76">
        <v>45820</v>
      </c>
      <c r="K815" s="76">
        <v>45826</v>
      </c>
      <c r="L815" s="75" t="s">
        <v>2911</v>
      </c>
      <c r="M815" s="75" t="s">
        <v>2934</v>
      </c>
      <c r="N815" s="75">
        <v>0</v>
      </c>
    </row>
    <row r="816" spans="1:14" ht="21" customHeight="1">
      <c r="A816" s="75" t="s">
        <v>1785</v>
      </c>
      <c r="B816" s="75" t="s">
        <v>904</v>
      </c>
      <c r="C816" s="75">
        <v>2</v>
      </c>
      <c r="D816" s="75" t="s">
        <v>1592</v>
      </c>
      <c r="E816" s="75" t="s">
        <v>203</v>
      </c>
      <c r="F816" s="75" t="s">
        <v>25</v>
      </c>
      <c r="G816" s="75" t="s">
        <v>1593</v>
      </c>
      <c r="H816" s="75">
        <v>6</v>
      </c>
      <c r="I816" s="76">
        <v>45822</v>
      </c>
      <c r="J816" s="76">
        <v>45820</v>
      </c>
      <c r="K816" s="76">
        <v>45826</v>
      </c>
      <c r="L816" s="75" t="s">
        <v>2911</v>
      </c>
      <c r="M816" s="75" t="s">
        <v>2934</v>
      </c>
      <c r="N816" s="75">
        <v>0</v>
      </c>
    </row>
    <row r="817" spans="1:14" ht="21" customHeight="1">
      <c r="A817" s="75" t="s">
        <v>2946</v>
      </c>
      <c r="B817" s="75" t="s">
        <v>904</v>
      </c>
      <c r="C817" s="75">
        <v>3</v>
      </c>
      <c r="D817" s="75" t="s">
        <v>1592</v>
      </c>
      <c r="E817" s="75" t="s">
        <v>203</v>
      </c>
      <c r="F817" s="75" t="s">
        <v>25</v>
      </c>
      <c r="G817" s="75" t="s">
        <v>1593</v>
      </c>
      <c r="H817" s="75">
        <v>6</v>
      </c>
      <c r="I817" s="76">
        <v>45822</v>
      </c>
      <c r="J817" s="76">
        <v>45820</v>
      </c>
      <c r="K817" s="76">
        <v>45826</v>
      </c>
      <c r="L817" s="75" t="s">
        <v>2911</v>
      </c>
      <c r="M817" s="75" t="s">
        <v>2934</v>
      </c>
      <c r="N817" s="75">
        <v>0</v>
      </c>
    </row>
    <row r="818" spans="1:14" ht="21" customHeight="1">
      <c r="A818" s="75" t="s">
        <v>2947</v>
      </c>
      <c r="B818" s="75" t="s">
        <v>904</v>
      </c>
      <c r="C818" s="75">
        <v>4</v>
      </c>
      <c r="D818" s="75" t="s">
        <v>1592</v>
      </c>
      <c r="E818" s="75" t="s">
        <v>203</v>
      </c>
      <c r="F818" s="75" t="s">
        <v>25</v>
      </c>
      <c r="G818" s="75" t="s">
        <v>1593</v>
      </c>
      <c r="H818" s="75">
        <v>6</v>
      </c>
      <c r="I818" s="76">
        <v>45822</v>
      </c>
      <c r="J818" s="76">
        <v>45820</v>
      </c>
      <c r="K818" s="76">
        <v>45826</v>
      </c>
      <c r="L818" s="75" t="s">
        <v>2911</v>
      </c>
      <c r="M818" s="75" t="s">
        <v>2934</v>
      </c>
      <c r="N818" s="75">
        <v>0</v>
      </c>
    </row>
    <row r="819" spans="1:14" ht="21" customHeight="1">
      <c r="A819" s="75" t="s">
        <v>2948</v>
      </c>
      <c r="B819" s="75" t="s">
        <v>904</v>
      </c>
      <c r="C819" s="75">
        <v>5</v>
      </c>
      <c r="D819" s="75" t="s">
        <v>1592</v>
      </c>
      <c r="E819" s="75" t="s">
        <v>203</v>
      </c>
      <c r="F819" s="75" t="s">
        <v>25</v>
      </c>
      <c r="G819" s="75" t="s">
        <v>1593</v>
      </c>
      <c r="H819" s="75">
        <v>6</v>
      </c>
      <c r="I819" s="76">
        <v>45822</v>
      </c>
      <c r="J819" s="76">
        <v>45820</v>
      </c>
      <c r="K819" s="76">
        <v>45826</v>
      </c>
      <c r="L819" s="75" t="s">
        <v>2911</v>
      </c>
      <c r="M819" s="75" t="s">
        <v>2934</v>
      </c>
      <c r="N819" s="75">
        <v>0</v>
      </c>
    </row>
    <row r="820" spans="1:14" ht="21" customHeight="1">
      <c r="A820" s="75" t="s">
        <v>1786</v>
      </c>
      <c r="B820" s="75" t="s">
        <v>906</v>
      </c>
      <c r="C820" s="75">
        <v>1</v>
      </c>
      <c r="D820" s="75" t="s">
        <v>1592</v>
      </c>
      <c r="E820" s="75" t="s">
        <v>203</v>
      </c>
      <c r="F820" s="75" t="s">
        <v>25</v>
      </c>
      <c r="G820" s="75" t="s">
        <v>1593</v>
      </c>
      <c r="H820" s="75">
        <v>6</v>
      </c>
      <c r="I820" s="76">
        <v>45822</v>
      </c>
      <c r="J820" s="76">
        <v>45820</v>
      </c>
      <c r="K820" s="76">
        <v>45826</v>
      </c>
      <c r="L820" s="75" t="s">
        <v>2911</v>
      </c>
      <c r="M820" s="75" t="s">
        <v>2934</v>
      </c>
    </row>
    <row r="821" spans="1:14" ht="21" customHeight="1">
      <c r="A821" s="75" t="s">
        <v>1788</v>
      </c>
      <c r="B821" s="75" t="s">
        <v>906</v>
      </c>
      <c r="C821" s="75">
        <v>2</v>
      </c>
      <c r="D821" s="75" t="s">
        <v>1592</v>
      </c>
      <c r="E821" s="75" t="s">
        <v>203</v>
      </c>
      <c r="F821" s="75" t="s">
        <v>25</v>
      </c>
      <c r="G821" s="75" t="s">
        <v>1593</v>
      </c>
      <c r="H821" s="75">
        <v>6</v>
      </c>
      <c r="I821" s="76">
        <v>45822</v>
      </c>
      <c r="J821" s="76">
        <v>45820</v>
      </c>
      <c r="K821" s="76">
        <v>45826</v>
      </c>
      <c r="L821" s="75" t="s">
        <v>2911</v>
      </c>
      <c r="M821" s="75" t="s">
        <v>2934</v>
      </c>
    </row>
    <row r="822" spans="1:14" ht="21" customHeight="1">
      <c r="A822" s="75" t="s">
        <v>1789</v>
      </c>
      <c r="B822" s="75" t="s">
        <v>906</v>
      </c>
      <c r="C822" s="75">
        <v>3</v>
      </c>
      <c r="D822" s="75" t="s">
        <v>1592</v>
      </c>
      <c r="E822" s="75" t="s">
        <v>203</v>
      </c>
      <c r="F822" s="75" t="s">
        <v>25</v>
      </c>
      <c r="G822" s="75" t="s">
        <v>1593</v>
      </c>
      <c r="H822" s="75">
        <v>6</v>
      </c>
      <c r="I822" s="76">
        <v>45822</v>
      </c>
      <c r="J822" s="76">
        <v>45820</v>
      </c>
      <c r="K822" s="76">
        <v>45826</v>
      </c>
      <c r="L822" s="75" t="s">
        <v>2911</v>
      </c>
      <c r="M822" s="75" t="s">
        <v>2934</v>
      </c>
    </row>
    <row r="823" spans="1:14" ht="21" customHeight="1">
      <c r="A823" s="75" t="s">
        <v>1790</v>
      </c>
      <c r="B823" s="75" t="s">
        <v>906</v>
      </c>
      <c r="C823" s="75">
        <v>4</v>
      </c>
      <c r="D823" s="75" t="s">
        <v>1592</v>
      </c>
      <c r="E823" s="75" t="s">
        <v>203</v>
      </c>
      <c r="F823" s="75" t="s">
        <v>25</v>
      </c>
      <c r="G823" s="75" t="s">
        <v>1593</v>
      </c>
      <c r="H823" s="75">
        <v>6</v>
      </c>
      <c r="I823" s="76">
        <v>45822</v>
      </c>
      <c r="J823" s="76">
        <v>45820</v>
      </c>
      <c r="K823" s="76">
        <v>45826</v>
      </c>
      <c r="L823" s="75" t="s">
        <v>2911</v>
      </c>
      <c r="M823" s="75" t="s">
        <v>2949</v>
      </c>
    </row>
    <row r="824" spans="1:14" ht="21" customHeight="1">
      <c r="A824" s="75" t="s">
        <v>1791</v>
      </c>
      <c r="B824" s="75" t="s">
        <v>906</v>
      </c>
      <c r="C824" s="75">
        <v>5</v>
      </c>
      <c r="D824" s="75" t="s">
        <v>1592</v>
      </c>
      <c r="E824" s="75" t="s">
        <v>203</v>
      </c>
      <c r="F824" s="75" t="s">
        <v>25</v>
      </c>
      <c r="G824" s="75" t="s">
        <v>1593</v>
      </c>
      <c r="H824" s="75">
        <v>6</v>
      </c>
      <c r="I824" s="76">
        <v>45822</v>
      </c>
      <c r="J824" s="76">
        <v>45820</v>
      </c>
      <c r="K824" s="76">
        <v>45826</v>
      </c>
      <c r="L824" s="75" t="s">
        <v>2911</v>
      </c>
      <c r="M824" s="75" t="s">
        <v>2949</v>
      </c>
    </row>
    <row r="825" spans="1:14" ht="21" customHeight="1">
      <c r="A825" s="75" t="s">
        <v>1792</v>
      </c>
      <c r="B825" s="75" t="s">
        <v>906</v>
      </c>
      <c r="C825" s="75">
        <v>6</v>
      </c>
      <c r="D825" s="75" t="s">
        <v>1592</v>
      </c>
      <c r="E825" s="75" t="s">
        <v>203</v>
      </c>
      <c r="F825" s="75" t="s">
        <v>25</v>
      </c>
      <c r="G825" s="75" t="s">
        <v>1593</v>
      </c>
      <c r="H825" s="75">
        <v>6</v>
      </c>
      <c r="I825" s="76">
        <v>45822</v>
      </c>
      <c r="J825" s="76">
        <v>45820</v>
      </c>
      <c r="K825" s="76">
        <v>45826</v>
      </c>
      <c r="L825" s="75" t="s">
        <v>2911</v>
      </c>
      <c r="M825" s="75" t="s">
        <v>2949</v>
      </c>
    </row>
    <row r="826" spans="1:14" ht="21" customHeight="1">
      <c r="A826" s="75" t="s">
        <v>1793</v>
      </c>
      <c r="B826" s="75" t="s">
        <v>906</v>
      </c>
      <c r="C826" s="75">
        <v>7</v>
      </c>
      <c r="D826" s="75" t="s">
        <v>1592</v>
      </c>
      <c r="E826" s="75" t="s">
        <v>203</v>
      </c>
      <c r="F826" s="75" t="s">
        <v>25</v>
      </c>
      <c r="G826" s="75" t="s">
        <v>1593</v>
      </c>
      <c r="H826" s="75">
        <v>6</v>
      </c>
      <c r="I826" s="76">
        <v>45822</v>
      </c>
      <c r="J826" s="76">
        <v>45820</v>
      </c>
      <c r="K826" s="76">
        <v>45826</v>
      </c>
      <c r="L826" s="75" t="s">
        <v>2911</v>
      </c>
      <c r="M826" s="75" t="s">
        <v>2949</v>
      </c>
    </row>
    <row r="827" spans="1:14" ht="21" customHeight="1">
      <c r="A827" s="75" t="s">
        <v>1794</v>
      </c>
      <c r="B827" s="75" t="s">
        <v>906</v>
      </c>
      <c r="C827" s="75">
        <v>8</v>
      </c>
      <c r="D827" s="75" t="s">
        <v>1592</v>
      </c>
      <c r="E827" s="75" t="s">
        <v>203</v>
      </c>
      <c r="F827" s="75" t="s">
        <v>25</v>
      </c>
      <c r="G827" s="75" t="s">
        <v>1593</v>
      </c>
      <c r="H827" s="75">
        <v>6</v>
      </c>
      <c r="I827" s="76">
        <v>45822</v>
      </c>
      <c r="J827" s="76">
        <v>45820</v>
      </c>
      <c r="K827" s="76">
        <v>45826</v>
      </c>
      <c r="L827" s="75" t="s">
        <v>2911</v>
      </c>
      <c r="M827" s="75" t="s">
        <v>2949</v>
      </c>
    </row>
    <row r="828" spans="1:14" ht="21" customHeight="1">
      <c r="A828" s="75" t="s">
        <v>1795</v>
      </c>
      <c r="B828" s="75" t="s">
        <v>906</v>
      </c>
      <c r="C828" s="75">
        <v>9</v>
      </c>
      <c r="D828" s="75" t="s">
        <v>1592</v>
      </c>
      <c r="E828" s="75" t="s">
        <v>203</v>
      </c>
      <c r="F828" s="75" t="s">
        <v>25</v>
      </c>
      <c r="G828" s="75" t="s">
        <v>1593</v>
      </c>
      <c r="H828" s="75">
        <v>6</v>
      </c>
      <c r="I828" s="76">
        <v>45822</v>
      </c>
      <c r="J828" s="76">
        <v>45820</v>
      </c>
      <c r="K828" s="76">
        <v>45826</v>
      </c>
      <c r="L828" s="75" t="s">
        <v>2911</v>
      </c>
      <c r="M828" s="75" t="s">
        <v>2949</v>
      </c>
    </row>
    <row r="829" spans="1:14" ht="21" customHeight="1">
      <c r="A829" s="75" t="s">
        <v>1796</v>
      </c>
      <c r="B829" s="75" t="s">
        <v>906</v>
      </c>
      <c r="C829" s="75">
        <v>10</v>
      </c>
      <c r="D829" s="75" t="s">
        <v>1592</v>
      </c>
      <c r="E829" s="75" t="s">
        <v>203</v>
      </c>
      <c r="F829" s="75" t="s">
        <v>25</v>
      </c>
      <c r="G829" s="75" t="s">
        <v>1593</v>
      </c>
      <c r="H829" s="75">
        <v>6</v>
      </c>
      <c r="I829" s="76">
        <v>45822</v>
      </c>
      <c r="J829" s="76">
        <v>45820</v>
      </c>
      <c r="K829" s="76">
        <v>45826</v>
      </c>
      <c r="L829" s="75" t="s">
        <v>2911</v>
      </c>
      <c r="M829" s="75" t="s">
        <v>2949</v>
      </c>
    </row>
    <row r="830" spans="1:14" ht="21" customHeight="1">
      <c r="A830" s="75" t="s">
        <v>1797</v>
      </c>
      <c r="B830" s="75" t="s">
        <v>906</v>
      </c>
      <c r="C830" s="75">
        <v>11</v>
      </c>
      <c r="D830" s="75" t="s">
        <v>1592</v>
      </c>
      <c r="E830" s="75" t="s">
        <v>203</v>
      </c>
      <c r="F830" s="75" t="s">
        <v>25</v>
      </c>
      <c r="G830" s="75" t="s">
        <v>1593</v>
      </c>
      <c r="H830" s="75">
        <v>6</v>
      </c>
      <c r="I830" s="76">
        <v>45822</v>
      </c>
      <c r="J830" s="76">
        <v>45820</v>
      </c>
      <c r="K830" s="76">
        <v>45826</v>
      </c>
      <c r="L830" s="75" t="s">
        <v>2911</v>
      </c>
      <c r="M830" s="75" t="s">
        <v>2949</v>
      </c>
    </row>
    <row r="831" spans="1:14" ht="21" customHeight="1">
      <c r="A831" s="75" t="s">
        <v>1798</v>
      </c>
      <c r="B831" s="75" t="s">
        <v>906</v>
      </c>
      <c r="C831" s="75">
        <v>12</v>
      </c>
      <c r="D831" s="75" t="s">
        <v>1592</v>
      </c>
      <c r="E831" s="75" t="s">
        <v>203</v>
      </c>
      <c r="F831" s="75" t="s">
        <v>25</v>
      </c>
      <c r="G831" s="75" t="s">
        <v>1593</v>
      </c>
      <c r="H831" s="75">
        <v>6</v>
      </c>
      <c r="I831" s="76">
        <v>45822</v>
      </c>
      <c r="J831" s="76">
        <v>45820</v>
      </c>
      <c r="K831" s="76">
        <v>45826</v>
      </c>
      <c r="L831" s="75" t="s">
        <v>2911</v>
      </c>
      <c r="M831" s="75" t="s">
        <v>2949</v>
      </c>
    </row>
    <row r="832" spans="1:14" ht="21" customHeight="1">
      <c r="A832" s="75" t="s">
        <v>1799</v>
      </c>
      <c r="B832" s="75" t="s">
        <v>906</v>
      </c>
      <c r="C832" s="75">
        <v>13</v>
      </c>
      <c r="D832" s="75" t="s">
        <v>1592</v>
      </c>
      <c r="E832" s="75" t="s">
        <v>203</v>
      </c>
      <c r="F832" s="75" t="s">
        <v>25</v>
      </c>
      <c r="G832" s="75" t="s">
        <v>1593</v>
      </c>
      <c r="H832" s="75">
        <v>6</v>
      </c>
      <c r="I832" s="76">
        <v>45822</v>
      </c>
      <c r="J832" s="76">
        <v>45820</v>
      </c>
      <c r="K832" s="76">
        <v>45826</v>
      </c>
      <c r="L832" s="75" t="s">
        <v>2911</v>
      </c>
      <c r="M832" s="75" t="s">
        <v>2949</v>
      </c>
    </row>
    <row r="833" spans="1:13" ht="21" customHeight="1">
      <c r="A833" s="75" t="s">
        <v>1800</v>
      </c>
      <c r="B833" s="75" t="s">
        <v>906</v>
      </c>
      <c r="C833" s="75">
        <v>14</v>
      </c>
      <c r="D833" s="75" t="s">
        <v>1592</v>
      </c>
      <c r="E833" s="75" t="s">
        <v>203</v>
      </c>
      <c r="F833" s="75" t="s">
        <v>25</v>
      </c>
      <c r="G833" s="75" t="s">
        <v>1593</v>
      </c>
      <c r="H833" s="75">
        <v>6</v>
      </c>
      <c r="I833" s="76">
        <v>45822</v>
      </c>
      <c r="J833" s="76">
        <v>45820</v>
      </c>
      <c r="K833" s="76">
        <v>45826</v>
      </c>
      <c r="L833" s="75" t="s">
        <v>2911</v>
      </c>
      <c r="M833" s="75" t="s">
        <v>2949</v>
      </c>
    </row>
    <row r="834" spans="1:13" ht="21" customHeight="1">
      <c r="A834" s="75" t="s">
        <v>1801</v>
      </c>
      <c r="B834" s="75" t="s">
        <v>906</v>
      </c>
      <c r="C834" s="75">
        <v>15</v>
      </c>
      <c r="D834" s="75" t="s">
        <v>1592</v>
      </c>
      <c r="E834" s="75" t="s">
        <v>203</v>
      </c>
      <c r="F834" s="75" t="s">
        <v>25</v>
      </c>
      <c r="G834" s="75" t="s">
        <v>1593</v>
      </c>
      <c r="H834" s="75">
        <v>6</v>
      </c>
      <c r="I834" s="76">
        <v>45822</v>
      </c>
      <c r="J834" s="76">
        <v>45820</v>
      </c>
      <c r="K834" s="76">
        <v>45826</v>
      </c>
      <c r="L834" s="75" t="s">
        <v>2911</v>
      </c>
      <c r="M834" s="75" t="s">
        <v>2949</v>
      </c>
    </row>
    <row r="835" spans="1:13" ht="21" customHeight="1">
      <c r="A835" s="75" t="s">
        <v>2950</v>
      </c>
      <c r="B835" s="75" t="s">
        <v>906</v>
      </c>
      <c r="C835" s="75">
        <v>16</v>
      </c>
      <c r="D835" s="75" t="s">
        <v>1592</v>
      </c>
      <c r="E835" s="75" t="s">
        <v>203</v>
      </c>
      <c r="F835" s="75" t="s">
        <v>25</v>
      </c>
      <c r="G835" s="75" t="s">
        <v>1593</v>
      </c>
      <c r="H835" s="75">
        <v>6</v>
      </c>
      <c r="I835" s="76">
        <v>45822</v>
      </c>
      <c r="J835" s="76">
        <v>45820</v>
      </c>
      <c r="K835" s="76">
        <v>45826</v>
      </c>
      <c r="L835" s="75" t="s">
        <v>2911</v>
      </c>
      <c r="M835" s="75" t="s">
        <v>2949</v>
      </c>
    </row>
    <row r="836" spans="1:13" ht="21" customHeight="1">
      <c r="A836" s="75" t="s">
        <v>2951</v>
      </c>
      <c r="B836" s="75" t="s">
        <v>906</v>
      </c>
      <c r="C836" s="75">
        <v>17</v>
      </c>
      <c r="D836" s="75" t="s">
        <v>1592</v>
      </c>
      <c r="E836" s="75" t="s">
        <v>203</v>
      </c>
      <c r="F836" s="75" t="s">
        <v>25</v>
      </c>
      <c r="G836" s="75" t="s">
        <v>1593</v>
      </c>
      <c r="H836" s="75">
        <v>6</v>
      </c>
      <c r="I836" s="76">
        <v>45822</v>
      </c>
      <c r="J836" s="76">
        <v>45820</v>
      </c>
      <c r="K836" s="76">
        <v>45826</v>
      </c>
      <c r="L836" s="75" t="s">
        <v>2911</v>
      </c>
      <c r="M836" s="75" t="s">
        <v>2949</v>
      </c>
    </row>
    <row r="837" spans="1:13" ht="21" customHeight="1">
      <c r="A837" s="75" t="s">
        <v>2952</v>
      </c>
      <c r="B837" s="75" t="s">
        <v>906</v>
      </c>
      <c r="C837" s="75">
        <v>18</v>
      </c>
      <c r="D837" s="75" t="s">
        <v>1592</v>
      </c>
      <c r="E837" s="75" t="s">
        <v>203</v>
      </c>
      <c r="F837" s="75" t="s">
        <v>25</v>
      </c>
      <c r="G837" s="75" t="s">
        <v>1593</v>
      </c>
      <c r="H837" s="75">
        <v>6</v>
      </c>
      <c r="I837" s="76">
        <v>45822</v>
      </c>
      <c r="J837" s="76">
        <v>45820</v>
      </c>
      <c r="K837" s="76">
        <v>45826</v>
      </c>
      <c r="L837" s="75" t="s">
        <v>2911</v>
      </c>
      <c r="M837" s="75" t="s">
        <v>2949</v>
      </c>
    </row>
    <row r="838" spans="1:13" ht="21" customHeight="1">
      <c r="A838" s="75" t="s">
        <v>2953</v>
      </c>
      <c r="B838" s="75" t="s">
        <v>906</v>
      </c>
      <c r="C838" s="75">
        <v>19</v>
      </c>
      <c r="D838" s="75" t="s">
        <v>1592</v>
      </c>
      <c r="E838" s="75" t="s">
        <v>203</v>
      </c>
      <c r="F838" s="75" t="s">
        <v>25</v>
      </c>
      <c r="G838" s="75" t="s">
        <v>1593</v>
      </c>
      <c r="H838" s="75">
        <v>6</v>
      </c>
      <c r="I838" s="76">
        <v>45822</v>
      </c>
      <c r="J838" s="76">
        <v>45820</v>
      </c>
      <c r="K838" s="76">
        <v>45826</v>
      </c>
      <c r="L838" s="75" t="s">
        <v>2911</v>
      </c>
      <c r="M838" s="75" t="s">
        <v>2949</v>
      </c>
    </row>
    <row r="839" spans="1:13" ht="21" customHeight="1">
      <c r="A839" s="75" t="s">
        <v>1802</v>
      </c>
      <c r="B839" s="75" t="s">
        <v>907</v>
      </c>
      <c r="C839" s="75">
        <v>1</v>
      </c>
      <c r="D839" s="75" t="s">
        <v>1592</v>
      </c>
      <c r="E839" s="75" t="s">
        <v>203</v>
      </c>
      <c r="F839" s="75" t="s">
        <v>25</v>
      </c>
      <c r="G839" s="75" t="s">
        <v>1803</v>
      </c>
      <c r="H839" s="75">
        <v>6</v>
      </c>
      <c r="I839" s="76">
        <v>45822</v>
      </c>
      <c r="J839" s="76">
        <v>45820</v>
      </c>
      <c r="K839" s="76">
        <v>45826</v>
      </c>
      <c r="L839" s="75" t="s">
        <v>2911</v>
      </c>
      <c r="M839" s="75" t="s">
        <v>2949</v>
      </c>
    </row>
    <row r="840" spans="1:13" ht="21" customHeight="1">
      <c r="A840" s="75" t="s">
        <v>1804</v>
      </c>
      <c r="B840" s="75" t="s">
        <v>907</v>
      </c>
      <c r="C840" s="75">
        <v>2</v>
      </c>
      <c r="D840" s="75" t="s">
        <v>1592</v>
      </c>
      <c r="E840" s="75" t="s">
        <v>203</v>
      </c>
      <c r="F840" s="75" t="s">
        <v>25</v>
      </c>
      <c r="G840" s="75" t="s">
        <v>1803</v>
      </c>
      <c r="H840" s="75">
        <v>6</v>
      </c>
      <c r="I840" s="76">
        <v>45822</v>
      </c>
      <c r="J840" s="76">
        <v>45820</v>
      </c>
      <c r="K840" s="76">
        <v>45826</v>
      </c>
      <c r="L840" s="75" t="s">
        <v>2911</v>
      </c>
      <c r="M840" s="75" t="s">
        <v>2949</v>
      </c>
    </row>
    <row r="841" spans="1:13" ht="21" customHeight="1">
      <c r="A841" s="75" t="s">
        <v>1805</v>
      </c>
      <c r="B841" s="75" t="s">
        <v>907</v>
      </c>
      <c r="C841" s="75">
        <v>3</v>
      </c>
      <c r="D841" s="75" t="s">
        <v>1592</v>
      </c>
      <c r="E841" s="75" t="s">
        <v>203</v>
      </c>
      <c r="F841" s="75" t="s">
        <v>25</v>
      </c>
      <c r="G841" s="75" t="s">
        <v>1803</v>
      </c>
      <c r="H841" s="75">
        <v>6</v>
      </c>
      <c r="I841" s="76">
        <v>45822</v>
      </c>
      <c r="J841" s="76">
        <v>45820</v>
      </c>
      <c r="K841" s="76">
        <v>45826</v>
      </c>
      <c r="L841" s="75" t="s">
        <v>2911</v>
      </c>
      <c r="M841" s="75" t="s">
        <v>2949</v>
      </c>
    </row>
    <row r="842" spans="1:13" ht="21" customHeight="1">
      <c r="A842" s="75" t="s">
        <v>1806</v>
      </c>
      <c r="B842" s="75" t="s">
        <v>907</v>
      </c>
      <c r="C842" s="75">
        <v>4</v>
      </c>
      <c r="D842" s="75" t="s">
        <v>1592</v>
      </c>
      <c r="E842" s="75" t="s">
        <v>203</v>
      </c>
      <c r="F842" s="75" t="s">
        <v>25</v>
      </c>
      <c r="G842" s="75" t="s">
        <v>1803</v>
      </c>
      <c r="H842" s="75">
        <v>6</v>
      </c>
      <c r="I842" s="76">
        <v>45822</v>
      </c>
      <c r="J842" s="76">
        <v>45820</v>
      </c>
      <c r="K842" s="76">
        <v>45826</v>
      </c>
      <c r="L842" s="75" t="s">
        <v>2911</v>
      </c>
      <c r="M842" s="75" t="s">
        <v>2949</v>
      </c>
    </row>
    <row r="843" spans="1:13" ht="21" customHeight="1">
      <c r="A843" s="75" t="s">
        <v>1807</v>
      </c>
      <c r="B843" s="75" t="s">
        <v>907</v>
      </c>
      <c r="C843" s="75">
        <v>5</v>
      </c>
      <c r="D843" s="75" t="s">
        <v>1592</v>
      </c>
      <c r="E843" s="75" t="s">
        <v>203</v>
      </c>
      <c r="F843" s="75" t="s">
        <v>25</v>
      </c>
      <c r="G843" s="75" t="s">
        <v>1803</v>
      </c>
      <c r="H843" s="75">
        <v>6</v>
      </c>
      <c r="I843" s="76">
        <v>45822</v>
      </c>
      <c r="J843" s="76">
        <v>45820</v>
      </c>
      <c r="K843" s="76">
        <v>45826</v>
      </c>
      <c r="L843" s="75" t="s">
        <v>2911</v>
      </c>
      <c r="M843" s="75" t="s">
        <v>2954</v>
      </c>
    </row>
    <row r="844" spans="1:13" ht="21" customHeight="1">
      <c r="A844" s="75" t="s">
        <v>1808</v>
      </c>
      <c r="B844" s="75" t="s">
        <v>907</v>
      </c>
      <c r="C844" s="75">
        <v>6</v>
      </c>
      <c r="D844" s="75" t="s">
        <v>1592</v>
      </c>
      <c r="E844" s="75" t="s">
        <v>203</v>
      </c>
      <c r="F844" s="75" t="s">
        <v>25</v>
      </c>
      <c r="G844" s="75" t="s">
        <v>1803</v>
      </c>
      <c r="H844" s="75">
        <v>6</v>
      </c>
      <c r="I844" s="76">
        <v>45822</v>
      </c>
      <c r="J844" s="76">
        <v>45820</v>
      </c>
      <c r="K844" s="76">
        <v>45826</v>
      </c>
      <c r="L844" s="75" t="s">
        <v>2911</v>
      </c>
      <c r="M844" s="75" t="s">
        <v>2954</v>
      </c>
    </row>
    <row r="845" spans="1:13" ht="21" customHeight="1">
      <c r="A845" s="75" t="s">
        <v>1809</v>
      </c>
      <c r="B845" s="75" t="s">
        <v>907</v>
      </c>
      <c r="C845" s="75">
        <v>7</v>
      </c>
      <c r="D845" s="75" t="s">
        <v>1592</v>
      </c>
      <c r="E845" s="75" t="s">
        <v>203</v>
      </c>
      <c r="F845" s="75" t="s">
        <v>25</v>
      </c>
      <c r="G845" s="75" t="s">
        <v>1803</v>
      </c>
      <c r="H845" s="75">
        <v>6</v>
      </c>
      <c r="I845" s="76">
        <v>45822</v>
      </c>
      <c r="J845" s="76">
        <v>45820</v>
      </c>
      <c r="K845" s="76">
        <v>45826</v>
      </c>
      <c r="L845" s="75" t="s">
        <v>2911</v>
      </c>
      <c r="M845" s="75" t="s">
        <v>2954</v>
      </c>
    </row>
    <row r="846" spans="1:13" ht="21" customHeight="1">
      <c r="A846" s="75" t="s">
        <v>1810</v>
      </c>
      <c r="B846" s="75" t="s">
        <v>907</v>
      </c>
      <c r="C846" s="75">
        <v>8</v>
      </c>
      <c r="D846" s="75" t="s">
        <v>1592</v>
      </c>
      <c r="E846" s="75" t="s">
        <v>203</v>
      </c>
      <c r="F846" s="75" t="s">
        <v>25</v>
      </c>
      <c r="G846" s="75" t="s">
        <v>1803</v>
      </c>
      <c r="H846" s="75">
        <v>6</v>
      </c>
      <c r="I846" s="76">
        <v>45822</v>
      </c>
      <c r="J846" s="76">
        <v>45820</v>
      </c>
      <c r="K846" s="76">
        <v>45826</v>
      </c>
      <c r="L846" s="75" t="s">
        <v>2911</v>
      </c>
      <c r="M846" s="75" t="s">
        <v>2954</v>
      </c>
    </row>
    <row r="847" spans="1:13" ht="21" customHeight="1">
      <c r="A847" s="75" t="s">
        <v>1811</v>
      </c>
      <c r="B847" s="75" t="s">
        <v>907</v>
      </c>
      <c r="C847" s="75">
        <v>9</v>
      </c>
      <c r="D847" s="75" t="s">
        <v>1592</v>
      </c>
      <c r="E847" s="75" t="s">
        <v>203</v>
      </c>
      <c r="F847" s="75" t="s">
        <v>25</v>
      </c>
      <c r="G847" s="75" t="s">
        <v>1803</v>
      </c>
      <c r="H847" s="75">
        <v>6</v>
      </c>
      <c r="I847" s="76">
        <v>45822</v>
      </c>
      <c r="J847" s="76">
        <v>45820</v>
      </c>
      <c r="K847" s="76">
        <v>45826</v>
      </c>
      <c r="L847" s="75" t="s">
        <v>2911</v>
      </c>
      <c r="M847" s="75" t="s">
        <v>2954</v>
      </c>
    </row>
    <row r="848" spans="1:13" ht="21" customHeight="1">
      <c r="A848" s="75" t="s">
        <v>1812</v>
      </c>
      <c r="B848" s="75" t="s">
        <v>907</v>
      </c>
      <c r="C848" s="75">
        <v>10</v>
      </c>
      <c r="D848" s="75" t="s">
        <v>1592</v>
      </c>
      <c r="E848" s="75" t="s">
        <v>203</v>
      </c>
      <c r="F848" s="75" t="s">
        <v>25</v>
      </c>
      <c r="G848" s="75" t="s">
        <v>1803</v>
      </c>
      <c r="H848" s="75">
        <v>6</v>
      </c>
      <c r="I848" s="76">
        <v>45822</v>
      </c>
      <c r="J848" s="76">
        <v>45820</v>
      </c>
      <c r="K848" s="76">
        <v>45826</v>
      </c>
      <c r="L848" s="75" t="s">
        <v>2911</v>
      </c>
      <c r="M848" s="75" t="s">
        <v>2954</v>
      </c>
    </row>
    <row r="849" spans="1:13" ht="21" customHeight="1">
      <c r="A849" s="75" t="s">
        <v>1813</v>
      </c>
      <c r="B849" s="75" t="s">
        <v>907</v>
      </c>
      <c r="C849" s="75">
        <v>11</v>
      </c>
      <c r="D849" s="75" t="s">
        <v>1592</v>
      </c>
      <c r="E849" s="75" t="s">
        <v>203</v>
      </c>
      <c r="F849" s="75" t="s">
        <v>25</v>
      </c>
      <c r="G849" s="75" t="s">
        <v>1803</v>
      </c>
      <c r="H849" s="75">
        <v>6</v>
      </c>
      <c r="I849" s="76">
        <v>45822</v>
      </c>
      <c r="J849" s="76">
        <v>45820</v>
      </c>
      <c r="K849" s="76">
        <v>45826</v>
      </c>
      <c r="L849" s="75" t="s">
        <v>2911</v>
      </c>
      <c r="M849" s="75" t="s">
        <v>2954</v>
      </c>
    </row>
    <row r="850" spans="1:13" ht="21" customHeight="1">
      <c r="A850" s="75" t="s">
        <v>1814</v>
      </c>
      <c r="B850" s="75" t="s">
        <v>907</v>
      </c>
      <c r="C850" s="75">
        <v>12</v>
      </c>
      <c r="D850" s="75" t="s">
        <v>1592</v>
      </c>
      <c r="E850" s="75" t="s">
        <v>203</v>
      </c>
      <c r="F850" s="75" t="s">
        <v>25</v>
      </c>
      <c r="G850" s="75" t="s">
        <v>1803</v>
      </c>
      <c r="H850" s="75">
        <v>6</v>
      </c>
      <c r="I850" s="76">
        <v>45822</v>
      </c>
      <c r="J850" s="76">
        <v>45820</v>
      </c>
      <c r="K850" s="76">
        <v>45826</v>
      </c>
      <c r="L850" s="75" t="s">
        <v>2911</v>
      </c>
      <c r="M850" s="75" t="s">
        <v>2954</v>
      </c>
    </row>
    <row r="851" spans="1:13" ht="21" customHeight="1">
      <c r="A851" s="75" t="s">
        <v>1815</v>
      </c>
      <c r="B851" s="75" t="s">
        <v>907</v>
      </c>
      <c r="C851" s="75">
        <v>13</v>
      </c>
      <c r="D851" s="75" t="s">
        <v>1592</v>
      </c>
      <c r="E851" s="75" t="s">
        <v>203</v>
      </c>
      <c r="F851" s="75" t="s">
        <v>25</v>
      </c>
      <c r="G851" s="75" t="s">
        <v>1803</v>
      </c>
      <c r="H851" s="75">
        <v>6</v>
      </c>
      <c r="I851" s="76">
        <v>45822</v>
      </c>
      <c r="J851" s="76">
        <v>45820</v>
      </c>
      <c r="K851" s="76">
        <v>45826</v>
      </c>
      <c r="L851" s="75" t="s">
        <v>2911</v>
      </c>
      <c r="M851" s="75" t="s">
        <v>2954</v>
      </c>
    </row>
    <row r="852" spans="1:13" ht="21" customHeight="1">
      <c r="A852" s="75" t="s">
        <v>1816</v>
      </c>
      <c r="B852" s="75" t="s">
        <v>907</v>
      </c>
      <c r="C852" s="75">
        <v>14</v>
      </c>
      <c r="D852" s="75" t="s">
        <v>1592</v>
      </c>
      <c r="E852" s="75" t="s">
        <v>203</v>
      </c>
      <c r="F852" s="75" t="s">
        <v>25</v>
      </c>
      <c r="G852" s="75" t="s">
        <v>1803</v>
      </c>
      <c r="H852" s="75">
        <v>6</v>
      </c>
      <c r="I852" s="76">
        <v>45822</v>
      </c>
      <c r="J852" s="76">
        <v>45820</v>
      </c>
      <c r="K852" s="76">
        <v>45826</v>
      </c>
      <c r="L852" s="75" t="s">
        <v>2911</v>
      </c>
      <c r="M852" s="75" t="s">
        <v>2954</v>
      </c>
    </row>
    <row r="853" spans="1:13" ht="21" customHeight="1">
      <c r="A853" s="75" t="s">
        <v>1817</v>
      </c>
      <c r="B853" s="75" t="s">
        <v>907</v>
      </c>
      <c r="C853" s="75">
        <v>15</v>
      </c>
      <c r="D853" s="75" t="s">
        <v>1592</v>
      </c>
      <c r="E853" s="75" t="s">
        <v>203</v>
      </c>
      <c r="F853" s="75" t="s">
        <v>25</v>
      </c>
      <c r="G853" s="75" t="s">
        <v>1803</v>
      </c>
      <c r="H853" s="75">
        <v>6</v>
      </c>
      <c r="I853" s="76">
        <v>45822</v>
      </c>
      <c r="J853" s="76">
        <v>45820</v>
      </c>
      <c r="K853" s="76">
        <v>45826</v>
      </c>
      <c r="L853" s="75" t="s">
        <v>2911</v>
      </c>
      <c r="M853" s="75" t="s">
        <v>2954</v>
      </c>
    </row>
    <row r="854" spans="1:13" ht="21" customHeight="1">
      <c r="A854" s="75" t="s">
        <v>2955</v>
      </c>
      <c r="B854" s="75" t="s">
        <v>907</v>
      </c>
      <c r="C854" s="75">
        <v>16</v>
      </c>
      <c r="D854" s="75" t="s">
        <v>1592</v>
      </c>
      <c r="E854" s="75" t="s">
        <v>203</v>
      </c>
      <c r="F854" s="75" t="s">
        <v>25</v>
      </c>
      <c r="G854" s="75" t="s">
        <v>1593</v>
      </c>
      <c r="H854" s="75">
        <v>6</v>
      </c>
      <c r="I854" s="76">
        <v>45822</v>
      </c>
      <c r="J854" s="76">
        <v>45820</v>
      </c>
      <c r="K854" s="76">
        <v>45826</v>
      </c>
      <c r="L854" s="75" t="s">
        <v>2911</v>
      </c>
      <c r="M854" s="75" t="s">
        <v>2954</v>
      </c>
    </row>
    <row r="855" spans="1:13" ht="21" customHeight="1">
      <c r="A855" s="75" t="s">
        <v>2956</v>
      </c>
      <c r="B855" s="75" t="s">
        <v>907</v>
      </c>
      <c r="C855" s="75">
        <v>17</v>
      </c>
      <c r="D855" s="75" t="s">
        <v>1592</v>
      </c>
      <c r="E855" s="75" t="s">
        <v>203</v>
      </c>
      <c r="F855" s="75" t="s">
        <v>25</v>
      </c>
      <c r="G855" s="75" t="s">
        <v>1593</v>
      </c>
      <c r="H855" s="75">
        <v>6</v>
      </c>
      <c r="I855" s="76">
        <v>45822</v>
      </c>
      <c r="J855" s="76">
        <v>45820</v>
      </c>
      <c r="K855" s="76">
        <v>45826</v>
      </c>
      <c r="L855" s="75" t="s">
        <v>2911</v>
      </c>
      <c r="M855" s="75" t="s">
        <v>2954</v>
      </c>
    </row>
    <row r="856" spans="1:13" ht="21" customHeight="1">
      <c r="A856" s="75" t="s">
        <v>2957</v>
      </c>
      <c r="B856" s="75" t="s">
        <v>907</v>
      </c>
      <c r="C856" s="75">
        <v>18</v>
      </c>
      <c r="D856" s="75" t="s">
        <v>1592</v>
      </c>
      <c r="E856" s="75" t="s">
        <v>203</v>
      </c>
      <c r="F856" s="75" t="s">
        <v>25</v>
      </c>
      <c r="G856" s="75" t="s">
        <v>1593</v>
      </c>
      <c r="H856" s="75">
        <v>6</v>
      </c>
      <c r="I856" s="76">
        <v>45822</v>
      </c>
      <c r="J856" s="76">
        <v>45820</v>
      </c>
      <c r="K856" s="76">
        <v>45826</v>
      </c>
      <c r="L856" s="75" t="s">
        <v>2911</v>
      </c>
      <c r="M856" s="75" t="s">
        <v>2954</v>
      </c>
    </row>
    <row r="857" spans="1:13" ht="21" customHeight="1">
      <c r="A857" s="75" t="s">
        <v>2958</v>
      </c>
      <c r="B857" s="75" t="s">
        <v>907</v>
      </c>
      <c r="C857" s="75">
        <v>19</v>
      </c>
      <c r="D857" s="75" t="s">
        <v>1592</v>
      </c>
      <c r="E857" s="75" t="s">
        <v>203</v>
      </c>
      <c r="F857" s="75" t="s">
        <v>25</v>
      </c>
      <c r="G857" s="75" t="s">
        <v>1593</v>
      </c>
      <c r="H857" s="75">
        <v>6</v>
      </c>
      <c r="I857" s="76">
        <v>45822</v>
      </c>
      <c r="J857" s="76">
        <v>45820</v>
      </c>
      <c r="K857" s="76">
        <v>45826</v>
      </c>
      <c r="L857" s="75" t="s">
        <v>2911</v>
      </c>
      <c r="M857" s="75" t="s">
        <v>2954</v>
      </c>
    </row>
    <row r="858" spans="1:13" ht="21" customHeight="1">
      <c r="A858" s="75" t="s">
        <v>2959</v>
      </c>
      <c r="B858" s="75" t="s">
        <v>907</v>
      </c>
      <c r="C858" s="75">
        <v>20</v>
      </c>
      <c r="D858" s="75" t="s">
        <v>1592</v>
      </c>
      <c r="E858" s="75" t="s">
        <v>203</v>
      </c>
      <c r="F858" s="75" t="s">
        <v>25</v>
      </c>
      <c r="G858" s="75" t="s">
        <v>1593</v>
      </c>
      <c r="H858" s="75">
        <v>6</v>
      </c>
      <c r="I858" s="76">
        <v>45822</v>
      </c>
      <c r="J858" s="76">
        <v>45820</v>
      </c>
      <c r="K858" s="76">
        <v>45826</v>
      </c>
      <c r="L858" s="75" t="s">
        <v>2911</v>
      </c>
      <c r="M858" s="75" t="s">
        <v>2954</v>
      </c>
    </row>
    <row r="859" spans="1:13" ht="21" customHeight="1">
      <c r="A859" s="75" t="s">
        <v>2960</v>
      </c>
      <c r="B859" s="75" t="s">
        <v>907</v>
      </c>
      <c r="C859" s="75">
        <v>21</v>
      </c>
      <c r="D859" s="75" t="s">
        <v>1592</v>
      </c>
      <c r="E859" s="75" t="s">
        <v>203</v>
      </c>
      <c r="F859" s="75" t="s">
        <v>25</v>
      </c>
      <c r="G859" s="75" t="s">
        <v>1593</v>
      </c>
      <c r="H859" s="75">
        <v>6</v>
      </c>
      <c r="I859" s="76">
        <v>45822</v>
      </c>
      <c r="J859" s="76">
        <v>45820</v>
      </c>
      <c r="K859" s="76">
        <v>45826</v>
      </c>
      <c r="L859" s="75" t="s">
        <v>2911</v>
      </c>
      <c r="M859" s="75" t="s">
        <v>2954</v>
      </c>
    </row>
    <row r="860" spans="1:13" ht="21" customHeight="1">
      <c r="A860" s="75" t="s">
        <v>2961</v>
      </c>
      <c r="B860" s="75" t="s">
        <v>907</v>
      </c>
      <c r="C860" s="75">
        <v>22</v>
      </c>
      <c r="D860" s="75" t="s">
        <v>1592</v>
      </c>
      <c r="E860" s="75" t="s">
        <v>203</v>
      </c>
      <c r="F860" s="75" t="s">
        <v>25</v>
      </c>
      <c r="G860" s="75" t="s">
        <v>1593</v>
      </c>
      <c r="H860" s="75">
        <v>6</v>
      </c>
      <c r="I860" s="76">
        <v>45822</v>
      </c>
      <c r="J860" s="76">
        <v>45820</v>
      </c>
      <c r="K860" s="76">
        <v>45826</v>
      </c>
      <c r="L860" s="75" t="s">
        <v>2911</v>
      </c>
      <c r="M860" s="75" t="s">
        <v>2954</v>
      </c>
    </row>
    <row r="861" spans="1:13" ht="21" customHeight="1">
      <c r="A861" s="75" t="s">
        <v>2962</v>
      </c>
      <c r="B861" s="75" t="s">
        <v>907</v>
      </c>
      <c r="C861" s="75">
        <v>23</v>
      </c>
      <c r="D861" s="75" t="s">
        <v>1592</v>
      </c>
      <c r="E861" s="75" t="s">
        <v>203</v>
      </c>
      <c r="F861" s="75" t="s">
        <v>25</v>
      </c>
      <c r="G861" s="75" t="s">
        <v>1593</v>
      </c>
      <c r="H861" s="75">
        <v>6</v>
      </c>
      <c r="I861" s="76">
        <v>45822</v>
      </c>
      <c r="J861" s="76">
        <v>45820</v>
      </c>
      <c r="K861" s="76">
        <v>45826</v>
      </c>
      <c r="L861" s="75" t="s">
        <v>2911</v>
      </c>
      <c r="M861" s="75" t="s">
        <v>2954</v>
      </c>
    </row>
    <row r="862" spans="1:13" ht="21" customHeight="1">
      <c r="A862" s="75" t="s">
        <v>2963</v>
      </c>
      <c r="B862" s="75" t="s">
        <v>907</v>
      </c>
      <c r="C862" s="75">
        <v>24</v>
      </c>
      <c r="D862" s="75" t="s">
        <v>1592</v>
      </c>
      <c r="E862" s="75" t="s">
        <v>203</v>
      </c>
      <c r="F862" s="75" t="s">
        <v>25</v>
      </c>
      <c r="G862" s="75" t="s">
        <v>1593</v>
      </c>
      <c r="H862" s="75">
        <v>6</v>
      </c>
      <c r="I862" s="76">
        <v>45822</v>
      </c>
      <c r="J862" s="76">
        <v>45820</v>
      </c>
      <c r="K862" s="76">
        <v>45826</v>
      </c>
      <c r="L862" s="75" t="s">
        <v>2911</v>
      </c>
      <c r="M862" s="75" t="s">
        <v>2954</v>
      </c>
    </row>
    <row r="863" spans="1:13" ht="21" customHeight="1">
      <c r="A863" s="75" t="s">
        <v>2964</v>
      </c>
      <c r="B863" s="75" t="s">
        <v>907</v>
      </c>
      <c r="C863" s="75">
        <v>25</v>
      </c>
      <c r="D863" s="75" t="s">
        <v>1592</v>
      </c>
      <c r="E863" s="75" t="s">
        <v>203</v>
      </c>
      <c r="F863" s="75" t="s">
        <v>25</v>
      </c>
      <c r="G863" s="75" t="s">
        <v>1593</v>
      </c>
      <c r="H863" s="75">
        <v>6</v>
      </c>
      <c r="I863" s="76">
        <v>45822</v>
      </c>
      <c r="J863" s="76">
        <v>45820</v>
      </c>
      <c r="K863" s="76">
        <v>45826</v>
      </c>
      <c r="L863" s="75" t="s">
        <v>2911</v>
      </c>
      <c r="M863" s="75" t="s">
        <v>2965</v>
      </c>
    </row>
    <row r="864" spans="1:13" ht="21" customHeight="1">
      <c r="A864" s="75" t="s">
        <v>2966</v>
      </c>
      <c r="B864" s="75" t="s">
        <v>907</v>
      </c>
      <c r="C864" s="75">
        <v>26</v>
      </c>
      <c r="D864" s="75" t="s">
        <v>1592</v>
      </c>
      <c r="E864" s="75" t="s">
        <v>203</v>
      </c>
      <c r="F864" s="75" t="s">
        <v>25</v>
      </c>
      <c r="G864" s="75" t="s">
        <v>1593</v>
      </c>
      <c r="H864" s="75">
        <v>6</v>
      </c>
      <c r="I864" s="76">
        <v>45822</v>
      </c>
      <c r="J864" s="76">
        <v>45820</v>
      </c>
      <c r="K864" s="76">
        <v>45826</v>
      </c>
      <c r="L864" s="75" t="s">
        <v>2911</v>
      </c>
      <c r="M864" s="75" t="s">
        <v>2965</v>
      </c>
    </row>
    <row r="865" spans="1:14" ht="21" customHeight="1">
      <c r="A865" s="75" t="s">
        <v>2967</v>
      </c>
      <c r="B865" s="75" t="s">
        <v>907</v>
      </c>
      <c r="C865" s="75">
        <v>27</v>
      </c>
      <c r="D865" s="75" t="s">
        <v>1592</v>
      </c>
      <c r="E865" s="75" t="s">
        <v>203</v>
      </c>
      <c r="F865" s="75" t="s">
        <v>25</v>
      </c>
      <c r="G865" s="75" t="s">
        <v>1593</v>
      </c>
      <c r="H865" s="75">
        <v>6</v>
      </c>
      <c r="I865" s="76">
        <v>45822</v>
      </c>
      <c r="J865" s="76">
        <v>45820</v>
      </c>
      <c r="K865" s="76">
        <v>45826</v>
      </c>
      <c r="L865" s="75" t="s">
        <v>2911</v>
      </c>
      <c r="M865" s="75" t="s">
        <v>2965</v>
      </c>
    </row>
    <row r="866" spans="1:14" ht="21" customHeight="1">
      <c r="A866" s="75" t="s">
        <v>1820</v>
      </c>
      <c r="B866" s="75" t="s">
        <v>916</v>
      </c>
      <c r="C866" s="75">
        <v>1</v>
      </c>
      <c r="E866" s="75" t="s">
        <v>1821</v>
      </c>
      <c r="F866" s="75" t="s">
        <v>919</v>
      </c>
      <c r="G866" s="75" t="s">
        <v>1699</v>
      </c>
      <c r="H866" s="75">
        <v>14</v>
      </c>
      <c r="I866" s="76">
        <v>45822</v>
      </c>
      <c r="J866" s="76">
        <v>45812</v>
      </c>
      <c r="K866" s="76">
        <v>45826</v>
      </c>
      <c r="L866" s="75" t="s">
        <v>2968</v>
      </c>
      <c r="N866" s="75">
        <v>0</v>
      </c>
    </row>
    <row r="867" spans="1:14" ht="21" customHeight="1">
      <c r="A867" s="75" t="s">
        <v>2969</v>
      </c>
      <c r="B867" s="75" t="s">
        <v>824</v>
      </c>
      <c r="C867" s="75">
        <v>1</v>
      </c>
      <c r="E867" s="75" t="s">
        <v>825</v>
      </c>
      <c r="F867" s="75" t="s">
        <v>25</v>
      </c>
      <c r="G867" s="75" t="s">
        <v>1937</v>
      </c>
      <c r="H867" s="75">
        <v>14</v>
      </c>
      <c r="I867" s="76">
        <v>45824</v>
      </c>
      <c r="J867" s="76">
        <v>45812</v>
      </c>
      <c r="K867" s="76">
        <v>45826</v>
      </c>
      <c r="L867" s="75" t="s">
        <v>2970</v>
      </c>
      <c r="N867" s="75">
        <v>0</v>
      </c>
    </row>
    <row r="868" spans="1:14" ht="21" customHeight="1">
      <c r="A868" s="75" t="s">
        <v>2971</v>
      </c>
      <c r="B868" s="75" t="s">
        <v>824</v>
      </c>
      <c r="C868" s="75">
        <v>3</v>
      </c>
      <c r="E868" s="75" t="s">
        <v>825</v>
      </c>
      <c r="F868" s="75" t="s">
        <v>25</v>
      </c>
      <c r="G868" s="75" t="s">
        <v>1699</v>
      </c>
      <c r="H868" s="75">
        <v>14</v>
      </c>
      <c r="I868" s="76">
        <v>45824</v>
      </c>
      <c r="J868" s="76">
        <v>45812</v>
      </c>
      <c r="K868" s="76">
        <v>45826</v>
      </c>
      <c r="L868" s="75" t="s">
        <v>2477</v>
      </c>
      <c r="N868" s="75">
        <v>0</v>
      </c>
    </row>
    <row r="869" spans="1:14" ht="21" customHeight="1">
      <c r="A869" s="75" t="s">
        <v>2972</v>
      </c>
      <c r="B869" s="75" t="s">
        <v>824</v>
      </c>
      <c r="C869" s="75" t="s">
        <v>2504</v>
      </c>
      <c r="E869" s="75" t="s">
        <v>825</v>
      </c>
      <c r="F869" s="75" t="s">
        <v>25</v>
      </c>
      <c r="G869" s="75" t="s">
        <v>2505</v>
      </c>
      <c r="H869" s="75">
        <v>14</v>
      </c>
      <c r="I869" s="76">
        <v>45824</v>
      </c>
      <c r="J869" s="76">
        <v>45812</v>
      </c>
      <c r="K869" s="76">
        <v>45826</v>
      </c>
      <c r="L869" s="75" t="s">
        <v>2494</v>
      </c>
      <c r="N869" s="75">
        <v>0</v>
      </c>
    </row>
    <row r="870" spans="1:14" ht="21" customHeight="1">
      <c r="A870" s="75" t="s">
        <v>2973</v>
      </c>
      <c r="B870" s="75" t="s">
        <v>828</v>
      </c>
      <c r="C870" s="75" t="s">
        <v>1672</v>
      </c>
      <c r="E870" s="75" t="s">
        <v>825</v>
      </c>
      <c r="F870" s="75" t="s">
        <v>25</v>
      </c>
      <c r="G870" s="75" t="s">
        <v>1937</v>
      </c>
      <c r="H870" s="75">
        <v>14</v>
      </c>
      <c r="I870" s="76">
        <v>45824</v>
      </c>
      <c r="J870" s="76">
        <v>45812</v>
      </c>
      <c r="K870" s="76">
        <v>45826</v>
      </c>
      <c r="L870" s="75" t="s">
        <v>2494</v>
      </c>
      <c r="N870" s="75">
        <v>0</v>
      </c>
    </row>
    <row r="871" spans="1:14" ht="21" customHeight="1">
      <c r="A871" s="75" t="s">
        <v>2974</v>
      </c>
      <c r="B871" s="75" t="s">
        <v>856</v>
      </c>
      <c r="C871" s="75">
        <v>1</v>
      </c>
      <c r="D871" s="75" t="s">
        <v>1592</v>
      </c>
      <c r="E871" s="75" t="s">
        <v>23</v>
      </c>
      <c r="F871" s="75" t="s">
        <v>25</v>
      </c>
      <c r="G871" s="75" t="s">
        <v>1758</v>
      </c>
      <c r="H871" s="75">
        <v>7</v>
      </c>
      <c r="I871" s="76">
        <v>45825</v>
      </c>
      <c r="J871" s="76">
        <v>45819</v>
      </c>
      <c r="K871" s="76">
        <v>45826</v>
      </c>
      <c r="L871" s="75" t="s">
        <v>2608</v>
      </c>
      <c r="N871" s="75">
        <v>0</v>
      </c>
    </row>
    <row r="872" spans="1:14" ht="21" customHeight="1">
      <c r="A872" s="75" t="s">
        <v>2975</v>
      </c>
      <c r="B872" s="75" t="s">
        <v>856</v>
      </c>
      <c r="C872" s="75">
        <v>2</v>
      </c>
      <c r="D872" s="75" t="s">
        <v>1592</v>
      </c>
      <c r="E872" s="75" t="s">
        <v>23</v>
      </c>
      <c r="F872" s="75" t="s">
        <v>25</v>
      </c>
      <c r="G872" s="75" t="s">
        <v>1758</v>
      </c>
      <c r="H872" s="75">
        <v>7</v>
      </c>
      <c r="I872" s="76">
        <v>45825</v>
      </c>
      <c r="J872" s="76">
        <v>45819</v>
      </c>
      <c r="K872" s="76">
        <v>45826</v>
      </c>
      <c r="L872" s="75" t="s">
        <v>2608</v>
      </c>
      <c r="N872" s="75">
        <v>0</v>
      </c>
    </row>
    <row r="873" spans="1:14" ht="21" customHeight="1">
      <c r="A873" s="75" t="s">
        <v>2976</v>
      </c>
      <c r="B873" s="75" t="s">
        <v>856</v>
      </c>
      <c r="C873" s="75">
        <v>3</v>
      </c>
      <c r="D873" s="75" t="s">
        <v>1592</v>
      </c>
      <c r="E873" s="75" t="s">
        <v>23</v>
      </c>
      <c r="F873" s="75" t="s">
        <v>25</v>
      </c>
      <c r="G873" s="75" t="s">
        <v>1758</v>
      </c>
      <c r="H873" s="75">
        <v>7</v>
      </c>
      <c r="I873" s="76">
        <v>45825</v>
      </c>
      <c r="J873" s="76">
        <v>45819</v>
      </c>
      <c r="K873" s="76">
        <v>45826</v>
      </c>
      <c r="L873" s="75" t="s">
        <v>2608</v>
      </c>
      <c r="N873" s="75">
        <v>0</v>
      </c>
    </row>
    <row r="874" spans="1:14" ht="21" customHeight="1">
      <c r="A874" s="75" t="s">
        <v>2977</v>
      </c>
      <c r="B874" s="75" t="s">
        <v>856</v>
      </c>
      <c r="C874" s="75">
        <v>4</v>
      </c>
      <c r="D874" s="75" t="s">
        <v>1592</v>
      </c>
      <c r="E874" s="75" t="s">
        <v>23</v>
      </c>
      <c r="F874" s="75" t="s">
        <v>25</v>
      </c>
      <c r="G874" s="75" t="s">
        <v>1758</v>
      </c>
      <c r="H874" s="75">
        <v>7</v>
      </c>
      <c r="I874" s="76">
        <v>45825</v>
      </c>
      <c r="J874" s="76">
        <v>45819</v>
      </c>
      <c r="K874" s="76">
        <v>45826</v>
      </c>
      <c r="L874" s="75" t="s">
        <v>2608</v>
      </c>
      <c r="N874" s="75">
        <v>0</v>
      </c>
    </row>
    <row r="875" spans="1:14" ht="21" customHeight="1">
      <c r="A875" s="75" t="s">
        <v>2978</v>
      </c>
      <c r="B875" s="75" t="s">
        <v>856</v>
      </c>
      <c r="C875" s="75">
        <v>5</v>
      </c>
      <c r="D875" s="75" t="s">
        <v>1592</v>
      </c>
      <c r="E875" s="75" t="s">
        <v>23</v>
      </c>
      <c r="F875" s="75" t="s">
        <v>25</v>
      </c>
      <c r="G875" s="75" t="s">
        <v>1758</v>
      </c>
      <c r="H875" s="75">
        <v>7</v>
      </c>
      <c r="I875" s="76">
        <v>45825</v>
      </c>
      <c r="J875" s="76">
        <v>45819</v>
      </c>
      <c r="K875" s="76">
        <v>45826</v>
      </c>
      <c r="L875" s="75" t="s">
        <v>2608</v>
      </c>
      <c r="N875" s="75">
        <v>0</v>
      </c>
    </row>
    <row r="876" spans="1:14" ht="21" customHeight="1">
      <c r="A876" s="75" t="s">
        <v>2979</v>
      </c>
      <c r="B876" s="75" t="s">
        <v>856</v>
      </c>
      <c r="C876" s="75">
        <v>6</v>
      </c>
      <c r="D876" s="75" t="s">
        <v>1592</v>
      </c>
      <c r="E876" s="75" t="s">
        <v>23</v>
      </c>
      <c r="F876" s="75" t="s">
        <v>25</v>
      </c>
      <c r="G876" s="75" t="s">
        <v>1758</v>
      </c>
      <c r="H876" s="75">
        <v>7</v>
      </c>
      <c r="I876" s="76">
        <v>45825</v>
      </c>
      <c r="J876" s="76">
        <v>45819</v>
      </c>
      <c r="K876" s="76">
        <v>45826</v>
      </c>
      <c r="L876" s="75" t="s">
        <v>2608</v>
      </c>
      <c r="N876" s="75">
        <v>0</v>
      </c>
    </row>
    <row r="877" spans="1:14" ht="21" customHeight="1">
      <c r="A877" s="75" t="s">
        <v>2980</v>
      </c>
      <c r="B877" s="75" t="s">
        <v>869</v>
      </c>
      <c r="C877" s="75">
        <v>1</v>
      </c>
      <c r="D877" s="75" t="s">
        <v>1592</v>
      </c>
      <c r="E877" s="75" t="s">
        <v>75</v>
      </c>
      <c r="F877" s="75" t="s">
        <v>214</v>
      </c>
      <c r="G877" s="75" t="s">
        <v>1597</v>
      </c>
      <c r="H877" s="75">
        <v>6</v>
      </c>
      <c r="I877" s="76">
        <v>45825</v>
      </c>
      <c r="J877" s="76">
        <v>45818</v>
      </c>
      <c r="K877" s="76">
        <v>45826</v>
      </c>
      <c r="L877" s="75" t="s">
        <v>2981</v>
      </c>
      <c r="N877" s="75">
        <v>0</v>
      </c>
    </row>
    <row r="878" spans="1:14" ht="21" customHeight="1">
      <c r="A878" s="75" t="s">
        <v>2982</v>
      </c>
      <c r="B878" s="75" t="s">
        <v>869</v>
      </c>
      <c r="C878" s="75">
        <v>2</v>
      </c>
      <c r="D878" s="75" t="s">
        <v>1592</v>
      </c>
      <c r="E878" s="75" t="s">
        <v>75</v>
      </c>
      <c r="F878" s="75" t="s">
        <v>214</v>
      </c>
      <c r="G878" s="75" t="s">
        <v>1597</v>
      </c>
      <c r="H878" s="75">
        <v>6</v>
      </c>
      <c r="I878" s="76">
        <v>45825</v>
      </c>
      <c r="J878" s="76">
        <v>45818</v>
      </c>
      <c r="K878" s="76">
        <v>45826</v>
      </c>
      <c r="L878" s="75" t="s">
        <v>2981</v>
      </c>
      <c r="N878" s="75">
        <v>0</v>
      </c>
    </row>
    <row r="879" spans="1:14" ht="21" customHeight="1">
      <c r="A879" s="75" t="s">
        <v>2983</v>
      </c>
      <c r="B879" s="75" t="s">
        <v>869</v>
      </c>
      <c r="C879" s="75">
        <v>3</v>
      </c>
      <c r="D879" s="75" t="s">
        <v>1592</v>
      </c>
      <c r="E879" s="75" t="s">
        <v>75</v>
      </c>
      <c r="F879" s="75" t="s">
        <v>214</v>
      </c>
      <c r="G879" s="75" t="s">
        <v>1597</v>
      </c>
      <c r="H879" s="75">
        <v>6</v>
      </c>
      <c r="I879" s="76">
        <v>45825</v>
      </c>
      <c r="J879" s="76">
        <v>45818</v>
      </c>
      <c r="K879" s="76">
        <v>45826</v>
      </c>
      <c r="L879" s="75" t="s">
        <v>2981</v>
      </c>
      <c r="N879" s="75">
        <v>0</v>
      </c>
    </row>
    <row r="880" spans="1:14" ht="21" customHeight="1">
      <c r="A880" s="75" t="s">
        <v>2984</v>
      </c>
      <c r="B880" s="75" t="s">
        <v>869</v>
      </c>
      <c r="C880" s="75">
        <v>4</v>
      </c>
      <c r="D880" s="75" t="s">
        <v>1592</v>
      </c>
      <c r="E880" s="75" t="s">
        <v>75</v>
      </c>
      <c r="F880" s="75" t="s">
        <v>214</v>
      </c>
      <c r="G880" s="75" t="s">
        <v>1597</v>
      </c>
      <c r="H880" s="75">
        <v>6</v>
      </c>
      <c r="I880" s="76">
        <v>45825</v>
      </c>
      <c r="J880" s="76">
        <v>45818</v>
      </c>
      <c r="K880" s="76">
        <v>45826</v>
      </c>
      <c r="L880" s="75" t="s">
        <v>2981</v>
      </c>
      <c r="N880" s="75">
        <v>0</v>
      </c>
    </row>
    <row r="881" spans="1:14" ht="21" customHeight="1">
      <c r="A881" s="75" t="s">
        <v>2985</v>
      </c>
      <c r="B881" s="75" t="s">
        <v>869</v>
      </c>
      <c r="C881" s="75">
        <v>5</v>
      </c>
      <c r="D881" s="75" t="s">
        <v>1592</v>
      </c>
      <c r="E881" s="75" t="s">
        <v>75</v>
      </c>
      <c r="F881" s="75" t="s">
        <v>214</v>
      </c>
      <c r="G881" s="75" t="s">
        <v>1597</v>
      </c>
      <c r="H881" s="75">
        <v>6</v>
      </c>
      <c r="I881" s="76">
        <v>45825</v>
      </c>
      <c r="J881" s="76">
        <v>45819</v>
      </c>
      <c r="K881" s="76">
        <v>45826</v>
      </c>
      <c r="L881" s="75" t="s">
        <v>2981</v>
      </c>
      <c r="N881" s="75">
        <v>0</v>
      </c>
    </row>
    <row r="882" spans="1:14" ht="21" customHeight="1">
      <c r="A882" s="75" t="s">
        <v>2986</v>
      </c>
      <c r="B882" s="75" t="s">
        <v>869</v>
      </c>
      <c r="C882" s="75">
        <v>6</v>
      </c>
      <c r="D882" s="75" t="s">
        <v>1592</v>
      </c>
      <c r="E882" s="75" t="s">
        <v>75</v>
      </c>
      <c r="F882" s="75" t="s">
        <v>214</v>
      </c>
      <c r="G882" s="75" t="s">
        <v>1597</v>
      </c>
      <c r="H882" s="75">
        <v>6</v>
      </c>
      <c r="I882" s="76">
        <v>45825</v>
      </c>
      <c r="J882" s="76">
        <v>45819</v>
      </c>
      <c r="K882" s="76">
        <v>45826</v>
      </c>
      <c r="L882" s="75" t="s">
        <v>2981</v>
      </c>
      <c r="N882" s="75">
        <v>0</v>
      </c>
    </row>
    <row r="883" spans="1:14" ht="21" customHeight="1">
      <c r="A883" s="75" t="s">
        <v>2987</v>
      </c>
      <c r="B883" s="75" t="s">
        <v>869</v>
      </c>
      <c r="C883" s="75">
        <v>7</v>
      </c>
      <c r="D883" s="75" t="s">
        <v>1592</v>
      </c>
      <c r="E883" s="75" t="s">
        <v>75</v>
      </c>
      <c r="F883" s="75" t="s">
        <v>214</v>
      </c>
      <c r="G883" s="75" t="s">
        <v>1758</v>
      </c>
      <c r="H883" s="75">
        <v>6</v>
      </c>
      <c r="I883" s="76">
        <v>45825</v>
      </c>
      <c r="J883" s="76">
        <v>45818</v>
      </c>
      <c r="K883" s="76">
        <v>45826</v>
      </c>
      <c r="L883" s="75" t="s">
        <v>2981</v>
      </c>
      <c r="N883" s="75">
        <v>0</v>
      </c>
    </row>
    <row r="884" spans="1:14" ht="21" customHeight="1">
      <c r="A884" s="75" t="s">
        <v>2988</v>
      </c>
      <c r="B884" s="75" t="s">
        <v>869</v>
      </c>
      <c r="C884" s="75">
        <v>8</v>
      </c>
      <c r="D884" s="75" t="s">
        <v>1592</v>
      </c>
      <c r="E884" s="75" t="s">
        <v>75</v>
      </c>
      <c r="F884" s="75" t="s">
        <v>214</v>
      </c>
      <c r="G884" s="75" t="s">
        <v>1758</v>
      </c>
      <c r="H884" s="75">
        <v>6</v>
      </c>
      <c r="I884" s="76">
        <v>45825</v>
      </c>
      <c r="J884" s="76">
        <v>45818</v>
      </c>
      <c r="K884" s="76">
        <v>45826</v>
      </c>
      <c r="L884" s="75" t="s">
        <v>2981</v>
      </c>
      <c r="N884" s="75">
        <v>0</v>
      </c>
    </row>
    <row r="885" spans="1:14" ht="21" customHeight="1">
      <c r="A885" s="75" t="s">
        <v>2989</v>
      </c>
      <c r="B885" s="75" t="s">
        <v>869</v>
      </c>
      <c r="C885" s="75">
        <v>9</v>
      </c>
      <c r="D885" s="75" t="s">
        <v>1592</v>
      </c>
      <c r="E885" s="75" t="s">
        <v>75</v>
      </c>
      <c r="F885" s="75" t="s">
        <v>214</v>
      </c>
      <c r="G885" s="75" t="s">
        <v>1758</v>
      </c>
      <c r="H885" s="75">
        <v>6</v>
      </c>
      <c r="I885" s="76">
        <v>45825</v>
      </c>
      <c r="J885" s="76">
        <v>45818</v>
      </c>
      <c r="K885" s="76">
        <v>45826</v>
      </c>
      <c r="L885" s="75" t="s">
        <v>2981</v>
      </c>
      <c r="N885" s="75">
        <v>0</v>
      </c>
    </row>
    <row r="886" spans="1:14" ht="21" customHeight="1">
      <c r="A886" s="75" t="s">
        <v>2990</v>
      </c>
      <c r="B886" s="75" t="s">
        <v>869</v>
      </c>
      <c r="C886" s="75">
        <v>10</v>
      </c>
      <c r="D886" s="75" t="s">
        <v>1592</v>
      </c>
      <c r="E886" s="75" t="s">
        <v>75</v>
      </c>
      <c r="F886" s="75" t="s">
        <v>214</v>
      </c>
      <c r="G886" s="75" t="s">
        <v>1758</v>
      </c>
      <c r="H886" s="75">
        <v>6</v>
      </c>
      <c r="I886" s="76">
        <v>45825</v>
      </c>
      <c r="J886" s="76">
        <v>45818</v>
      </c>
      <c r="K886" s="76">
        <v>45826</v>
      </c>
      <c r="L886" s="75" t="s">
        <v>2981</v>
      </c>
      <c r="N886" s="75">
        <v>0</v>
      </c>
    </row>
    <row r="887" spans="1:14" ht="21" customHeight="1">
      <c r="A887" s="75" t="s">
        <v>2991</v>
      </c>
      <c r="B887" s="75" t="s">
        <v>869</v>
      </c>
      <c r="C887" s="75">
        <v>11</v>
      </c>
      <c r="D887" s="75" t="s">
        <v>1592</v>
      </c>
      <c r="E887" s="75" t="s">
        <v>75</v>
      </c>
      <c r="F887" s="75" t="s">
        <v>214</v>
      </c>
      <c r="G887" s="75" t="s">
        <v>1758</v>
      </c>
      <c r="H887" s="75">
        <v>6</v>
      </c>
      <c r="I887" s="76">
        <v>45825</v>
      </c>
      <c r="J887" s="76">
        <v>45818</v>
      </c>
      <c r="K887" s="76">
        <v>45826</v>
      </c>
      <c r="L887" s="75" t="s">
        <v>2981</v>
      </c>
      <c r="N887" s="75">
        <v>0</v>
      </c>
    </row>
    <row r="888" spans="1:14" ht="21" customHeight="1">
      <c r="A888" s="75" t="s">
        <v>2992</v>
      </c>
      <c r="B888" s="75" t="s">
        <v>869</v>
      </c>
      <c r="C888" s="75">
        <v>12</v>
      </c>
      <c r="D888" s="75" t="s">
        <v>1592</v>
      </c>
      <c r="E888" s="75" t="s">
        <v>75</v>
      </c>
      <c r="F888" s="75" t="s">
        <v>214</v>
      </c>
      <c r="G888" s="75" t="s">
        <v>1758</v>
      </c>
      <c r="H888" s="75">
        <v>6</v>
      </c>
      <c r="I888" s="76">
        <v>45825</v>
      </c>
      <c r="J888" s="76">
        <v>45818</v>
      </c>
      <c r="K888" s="76">
        <v>45826</v>
      </c>
      <c r="L888" s="75" t="s">
        <v>2981</v>
      </c>
      <c r="N888" s="75">
        <v>0</v>
      </c>
    </row>
    <row r="889" spans="1:14" ht="21" customHeight="1">
      <c r="A889" s="75" t="s">
        <v>2993</v>
      </c>
      <c r="B889" s="75" t="s">
        <v>869</v>
      </c>
      <c r="C889" s="75">
        <v>13</v>
      </c>
      <c r="D889" s="75" t="s">
        <v>1592</v>
      </c>
      <c r="E889" s="75" t="s">
        <v>75</v>
      </c>
      <c r="F889" s="75" t="s">
        <v>214</v>
      </c>
      <c r="G889" s="75" t="s">
        <v>1758</v>
      </c>
      <c r="H889" s="75">
        <v>6</v>
      </c>
      <c r="I889" s="76">
        <v>45825</v>
      </c>
      <c r="J889" s="76">
        <v>45819</v>
      </c>
      <c r="K889" s="76">
        <v>45826</v>
      </c>
      <c r="L889" s="75" t="s">
        <v>2981</v>
      </c>
      <c r="N889" s="75">
        <v>0</v>
      </c>
    </row>
    <row r="890" spans="1:14" ht="21" customHeight="1">
      <c r="A890" s="75" t="s">
        <v>2994</v>
      </c>
      <c r="B890" s="75" t="s">
        <v>869</v>
      </c>
      <c r="C890" s="75">
        <v>14</v>
      </c>
      <c r="D890" s="75" t="s">
        <v>1592</v>
      </c>
      <c r="E890" s="75" t="s">
        <v>75</v>
      </c>
      <c r="F890" s="75" t="s">
        <v>214</v>
      </c>
      <c r="G890" s="75" t="s">
        <v>1758</v>
      </c>
      <c r="H890" s="75">
        <v>6</v>
      </c>
      <c r="I890" s="76">
        <v>45825</v>
      </c>
      <c r="J890" s="76">
        <v>45819</v>
      </c>
      <c r="K890" s="76">
        <v>45826</v>
      </c>
      <c r="L890" s="75" t="s">
        <v>2981</v>
      </c>
      <c r="N890" s="75">
        <v>0</v>
      </c>
    </row>
    <row r="891" spans="1:14" ht="21" customHeight="1">
      <c r="A891" s="75" t="s">
        <v>2995</v>
      </c>
      <c r="B891" s="75" t="s">
        <v>869</v>
      </c>
      <c r="C891" s="75">
        <v>15</v>
      </c>
      <c r="D891" s="75" t="s">
        <v>1592</v>
      </c>
      <c r="E891" s="75" t="s">
        <v>75</v>
      </c>
      <c r="F891" s="75" t="s">
        <v>214</v>
      </c>
      <c r="G891" s="75" t="s">
        <v>1758</v>
      </c>
      <c r="H891" s="75">
        <v>6</v>
      </c>
      <c r="I891" s="76">
        <v>45825</v>
      </c>
      <c r="J891" s="76">
        <v>45819</v>
      </c>
      <c r="K891" s="76">
        <v>45826</v>
      </c>
      <c r="L891" s="75" t="s">
        <v>2981</v>
      </c>
      <c r="N891" s="75">
        <v>0</v>
      </c>
    </row>
    <row r="892" spans="1:14" ht="21" customHeight="1">
      <c r="A892" s="75" t="s">
        <v>2996</v>
      </c>
      <c r="B892" s="75" t="s">
        <v>869</v>
      </c>
      <c r="C892" s="75">
        <v>16</v>
      </c>
      <c r="D892" s="75" t="s">
        <v>1592</v>
      </c>
      <c r="E892" s="75" t="s">
        <v>75</v>
      </c>
      <c r="F892" s="75" t="s">
        <v>214</v>
      </c>
      <c r="G892" s="75" t="s">
        <v>1758</v>
      </c>
      <c r="H892" s="75">
        <v>6</v>
      </c>
      <c r="I892" s="76">
        <v>45825</v>
      </c>
      <c r="J892" s="76">
        <v>45819</v>
      </c>
      <c r="K892" s="76">
        <v>45826</v>
      </c>
      <c r="L892" s="75" t="s">
        <v>2981</v>
      </c>
      <c r="N892" s="75">
        <v>0</v>
      </c>
    </row>
    <row r="893" spans="1:14" ht="21" customHeight="1">
      <c r="A893" s="75" t="s">
        <v>2997</v>
      </c>
      <c r="B893" s="75" t="s">
        <v>869</v>
      </c>
      <c r="C893" s="75">
        <v>17</v>
      </c>
      <c r="D893" s="75" t="s">
        <v>1592</v>
      </c>
      <c r="E893" s="75" t="s">
        <v>75</v>
      </c>
      <c r="F893" s="75" t="s">
        <v>214</v>
      </c>
      <c r="G893" s="75" t="s">
        <v>1758</v>
      </c>
      <c r="H893" s="75">
        <v>6</v>
      </c>
      <c r="I893" s="76">
        <v>45825</v>
      </c>
      <c r="J893" s="76">
        <v>45819</v>
      </c>
      <c r="K893" s="76">
        <v>45826</v>
      </c>
      <c r="L893" s="75" t="s">
        <v>2981</v>
      </c>
      <c r="N893" s="75">
        <v>0</v>
      </c>
    </row>
    <row r="894" spans="1:14" ht="21" customHeight="1">
      <c r="A894" s="75" t="s">
        <v>2998</v>
      </c>
      <c r="B894" s="75" t="s">
        <v>881</v>
      </c>
      <c r="C894" s="75">
        <v>1</v>
      </c>
      <c r="D894" s="75" t="s">
        <v>1592</v>
      </c>
      <c r="E894" s="75" t="s">
        <v>192</v>
      </c>
      <c r="F894" s="75" t="s">
        <v>25</v>
      </c>
      <c r="G894" s="75" t="s">
        <v>1699</v>
      </c>
      <c r="H894" s="75">
        <v>6</v>
      </c>
      <c r="I894" s="76">
        <v>45825</v>
      </c>
      <c r="J894" s="76">
        <v>45820</v>
      </c>
      <c r="K894" s="76">
        <v>45826</v>
      </c>
      <c r="L894" s="75" t="s">
        <v>2385</v>
      </c>
      <c r="N894" s="75">
        <v>0</v>
      </c>
    </row>
    <row r="895" spans="1:14" ht="21" customHeight="1">
      <c r="A895" s="75" t="s">
        <v>2999</v>
      </c>
      <c r="B895" s="75" t="s">
        <v>881</v>
      </c>
      <c r="C895" s="75">
        <v>2</v>
      </c>
      <c r="D895" s="75" t="s">
        <v>1592</v>
      </c>
      <c r="E895" s="75" t="s">
        <v>192</v>
      </c>
      <c r="F895" s="75" t="s">
        <v>25</v>
      </c>
      <c r="G895" s="75" t="s">
        <v>1699</v>
      </c>
      <c r="H895" s="75">
        <v>6</v>
      </c>
      <c r="I895" s="76">
        <v>45825</v>
      </c>
      <c r="J895" s="76">
        <v>45820</v>
      </c>
      <c r="K895" s="76">
        <v>45826</v>
      </c>
      <c r="L895" s="75" t="s">
        <v>2385</v>
      </c>
      <c r="N895" s="75">
        <v>0</v>
      </c>
    </row>
    <row r="896" spans="1:14" ht="21" customHeight="1">
      <c r="A896" s="75" t="s">
        <v>3000</v>
      </c>
      <c r="B896" s="75" t="s">
        <v>881</v>
      </c>
      <c r="C896" s="75" t="s">
        <v>2485</v>
      </c>
      <c r="D896" s="75" t="s">
        <v>1592</v>
      </c>
      <c r="E896" s="75" t="s">
        <v>192</v>
      </c>
      <c r="F896" s="75" t="s">
        <v>25</v>
      </c>
      <c r="G896" s="75" t="s">
        <v>3001</v>
      </c>
      <c r="H896" s="75">
        <v>6</v>
      </c>
      <c r="I896" s="76">
        <v>45826</v>
      </c>
      <c r="J896" s="76">
        <v>45820</v>
      </c>
      <c r="K896" s="76">
        <v>45826</v>
      </c>
      <c r="L896" s="75" t="s">
        <v>3002</v>
      </c>
      <c r="N896" s="75">
        <v>0</v>
      </c>
    </row>
    <row r="897" spans="1:14" ht="21" customHeight="1">
      <c r="A897" s="75" t="s">
        <v>3003</v>
      </c>
      <c r="B897" s="75" t="s">
        <v>881</v>
      </c>
      <c r="C897" s="75" t="s">
        <v>3004</v>
      </c>
      <c r="D897" s="75" t="s">
        <v>1592</v>
      </c>
      <c r="E897" s="75" t="s">
        <v>192</v>
      </c>
      <c r="F897" s="75" t="s">
        <v>25</v>
      </c>
      <c r="G897" s="75" t="s">
        <v>3001</v>
      </c>
      <c r="H897" s="75">
        <v>6</v>
      </c>
      <c r="I897" s="76">
        <v>45826</v>
      </c>
      <c r="J897" s="76">
        <v>45820</v>
      </c>
      <c r="K897" s="76">
        <v>45826</v>
      </c>
      <c r="L897" s="75" t="s">
        <v>3002</v>
      </c>
      <c r="N897" s="75">
        <v>0</v>
      </c>
    </row>
    <row r="898" spans="1:14" ht="21" customHeight="1">
      <c r="A898" s="75" t="s">
        <v>3005</v>
      </c>
      <c r="B898" s="75" t="s">
        <v>890</v>
      </c>
      <c r="C898" s="75">
        <v>1</v>
      </c>
      <c r="D898" s="75" t="s">
        <v>1592</v>
      </c>
      <c r="E898" s="75" t="s">
        <v>203</v>
      </c>
      <c r="F898" s="75" t="s">
        <v>25</v>
      </c>
      <c r="G898" s="75" t="s">
        <v>1597</v>
      </c>
      <c r="H898" s="75">
        <v>6</v>
      </c>
      <c r="I898" s="76">
        <v>45826</v>
      </c>
      <c r="J898" s="76">
        <v>45820</v>
      </c>
      <c r="K898" s="76">
        <v>45826</v>
      </c>
      <c r="L898" s="75" t="s">
        <v>3006</v>
      </c>
      <c r="M898" s="75" t="s">
        <v>3007</v>
      </c>
      <c r="N898" s="75">
        <v>0</v>
      </c>
    </row>
    <row r="899" spans="1:14" ht="21" customHeight="1">
      <c r="A899" s="75" t="s">
        <v>3008</v>
      </c>
      <c r="B899" s="75" t="s">
        <v>890</v>
      </c>
      <c r="C899" s="75">
        <v>2</v>
      </c>
      <c r="D899" s="75" t="s">
        <v>1592</v>
      </c>
      <c r="E899" s="75" t="s">
        <v>203</v>
      </c>
      <c r="F899" s="75" t="s">
        <v>25</v>
      </c>
      <c r="G899" s="75" t="s">
        <v>1597</v>
      </c>
      <c r="H899" s="75">
        <v>6</v>
      </c>
      <c r="I899" s="76">
        <v>45826</v>
      </c>
      <c r="J899" s="76">
        <v>45820</v>
      </c>
      <c r="K899" s="76">
        <v>45826</v>
      </c>
      <c r="L899" s="75" t="s">
        <v>3006</v>
      </c>
      <c r="M899" s="75" t="s">
        <v>3007</v>
      </c>
      <c r="N899" s="75">
        <v>0</v>
      </c>
    </row>
    <row r="900" spans="1:14" ht="21" customHeight="1">
      <c r="A900" s="75" t="s">
        <v>3009</v>
      </c>
      <c r="B900" s="75" t="s">
        <v>890</v>
      </c>
      <c r="C900" s="75">
        <v>3</v>
      </c>
      <c r="D900" s="75" t="s">
        <v>1592</v>
      </c>
      <c r="E900" s="75" t="s">
        <v>203</v>
      </c>
      <c r="F900" s="75" t="s">
        <v>25</v>
      </c>
      <c r="G900" s="75" t="s">
        <v>1597</v>
      </c>
      <c r="H900" s="75">
        <v>6</v>
      </c>
      <c r="I900" s="76">
        <v>45826</v>
      </c>
      <c r="J900" s="76">
        <v>45820</v>
      </c>
      <c r="K900" s="76">
        <v>45826</v>
      </c>
      <c r="L900" s="75" t="s">
        <v>3006</v>
      </c>
      <c r="M900" s="75" t="s">
        <v>3007</v>
      </c>
      <c r="N900" s="75">
        <v>0</v>
      </c>
    </row>
    <row r="901" spans="1:14" ht="21" customHeight="1">
      <c r="A901" s="75" t="s">
        <v>3010</v>
      </c>
      <c r="B901" s="75" t="s">
        <v>890</v>
      </c>
      <c r="C901" s="75">
        <v>4</v>
      </c>
      <c r="D901" s="75" t="s">
        <v>1592</v>
      </c>
      <c r="E901" s="75" t="s">
        <v>203</v>
      </c>
      <c r="F901" s="75" t="s">
        <v>25</v>
      </c>
      <c r="G901" s="75" t="s">
        <v>1597</v>
      </c>
      <c r="H901" s="75">
        <v>6</v>
      </c>
      <c r="I901" s="76">
        <v>45826</v>
      </c>
      <c r="J901" s="76">
        <v>45820</v>
      </c>
      <c r="K901" s="76">
        <v>45826</v>
      </c>
      <c r="L901" s="75" t="s">
        <v>3006</v>
      </c>
      <c r="M901" s="75" t="s">
        <v>3007</v>
      </c>
      <c r="N901" s="75">
        <v>0</v>
      </c>
    </row>
    <row r="902" spans="1:14" ht="21" customHeight="1">
      <c r="A902" s="75" t="s">
        <v>3011</v>
      </c>
      <c r="B902" s="75" t="s">
        <v>890</v>
      </c>
      <c r="C902" s="75">
        <v>5</v>
      </c>
      <c r="D902" s="75" t="s">
        <v>1592</v>
      </c>
      <c r="E902" s="75" t="s">
        <v>203</v>
      </c>
      <c r="F902" s="75" t="s">
        <v>25</v>
      </c>
      <c r="G902" s="75" t="s">
        <v>1597</v>
      </c>
      <c r="H902" s="75">
        <v>6</v>
      </c>
      <c r="I902" s="76">
        <v>45826</v>
      </c>
      <c r="J902" s="76">
        <v>45820</v>
      </c>
      <c r="K902" s="76">
        <v>45826</v>
      </c>
      <c r="L902" s="75" t="s">
        <v>2521</v>
      </c>
      <c r="N902" s="75">
        <v>0</v>
      </c>
    </row>
    <row r="903" spans="1:14" ht="21" customHeight="1">
      <c r="A903" s="75" t="s">
        <v>3012</v>
      </c>
      <c r="B903" s="75" t="s">
        <v>890</v>
      </c>
      <c r="C903" s="75">
        <v>6</v>
      </c>
      <c r="D903" s="75" t="s">
        <v>1592</v>
      </c>
      <c r="E903" s="75" t="s">
        <v>203</v>
      </c>
      <c r="F903" s="75" t="s">
        <v>25</v>
      </c>
      <c r="G903" s="75" t="s">
        <v>1597</v>
      </c>
      <c r="H903" s="75">
        <v>6</v>
      </c>
      <c r="I903" s="76">
        <v>45826</v>
      </c>
      <c r="J903" s="76">
        <v>45820</v>
      </c>
      <c r="K903" s="76">
        <v>45826</v>
      </c>
      <c r="L903" s="75" t="s">
        <v>3006</v>
      </c>
      <c r="M903" s="75" t="s">
        <v>3007</v>
      </c>
      <c r="N903" s="75">
        <v>0</v>
      </c>
    </row>
    <row r="904" spans="1:14" ht="21" customHeight="1">
      <c r="A904" s="75" t="s">
        <v>3013</v>
      </c>
      <c r="B904" s="75" t="s">
        <v>890</v>
      </c>
      <c r="C904" s="75">
        <v>7</v>
      </c>
      <c r="D904" s="75" t="s">
        <v>1592</v>
      </c>
      <c r="E904" s="75" t="s">
        <v>203</v>
      </c>
      <c r="F904" s="75" t="s">
        <v>25</v>
      </c>
      <c r="G904" s="75" t="s">
        <v>1597</v>
      </c>
      <c r="H904" s="75">
        <v>6</v>
      </c>
      <c r="I904" s="76">
        <v>45826</v>
      </c>
      <c r="J904" s="76">
        <v>45820</v>
      </c>
      <c r="K904" s="76">
        <v>45826</v>
      </c>
      <c r="L904" s="75" t="s">
        <v>3006</v>
      </c>
      <c r="M904" s="75" t="s">
        <v>3007</v>
      </c>
      <c r="N904" s="75">
        <v>0</v>
      </c>
    </row>
    <row r="905" spans="1:14" ht="21" customHeight="1">
      <c r="A905" s="75" t="s">
        <v>3014</v>
      </c>
      <c r="B905" s="75" t="s">
        <v>890</v>
      </c>
      <c r="C905" s="75">
        <v>8</v>
      </c>
      <c r="D905" s="75" t="s">
        <v>1592</v>
      </c>
      <c r="E905" s="75" t="s">
        <v>203</v>
      </c>
      <c r="F905" s="75" t="s">
        <v>25</v>
      </c>
      <c r="G905" s="75" t="s">
        <v>1597</v>
      </c>
      <c r="H905" s="75">
        <v>6</v>
      </c>
      <c r="I905" s="76">
        <v>45826</v>
      </c>
      <c r="J905" s="76">
        <v>45820</v>
      </c>
      <c r="K905" s="76">
        <v>45826</v>
      </c>
      <c r="L905" s="75" t="s">
        <v>3006</v>
      </c>
      <c r="M905" s="75" t="s">
        <v>3007</v>
      </c>
      <c r="N905" s="75">
        <v>0</v>
      </c>
    </row>
    <row r="906" spans="1:14" ht="21" customHeight="1">
      <c r="A906" s="75" t="s">
        <v>3015</v>
      </c>
      <c r="B906" s="75" t="s">
        <v>890</v>
      </c>
      <c r="C906" s="75">
        <v>9</v>
      </c>
      <c r="D906" s="75" t="s">
        <v>1592</v>
      </c>
      <c r="E906" s="75" t="s">
        <v>203</v>
      </c>
      <c r="F906" s="75" t="s">
        <v>25</v>
      </c>
      <c r="G906" s="75" t="s">
        <v>1597</v>
      </c>
      <c r="H906" s="75">
        <v>6</v>
      </c>
      <c r="I906" s="76">
        <v>45826</v>
      </c>
      <c r="J906" s="76">
        <v>45820</v>
      </c>
      <c r="K906" s="76">
        <v>45826</v>
      </c>
      <c r="L906" s="75" t="s">
        <v>3006</v>
      </c>
      <c r="M906" s="75" t="s">
        <v>3007</v>
      </c>
      <c r="N906" s="75">
        <v>0</v>
      </c>
    </row>
    <row r="907" spans="1:14" ht="21" customHeight="1">
      <c r="A907" s="75" t="s">
        <v>3016</v>
      </c>
      <c r="B907" s="75" t="s">
        <v>890</v>
      </c>
      <c r="C907" s="75">
        <v>10</v>
      </c>
      <c r="D907" s="75" t="s">
        <v>1592</v>
      </c>
      <c r="E907" s="75" t="s">
        <v>203</v>
      </c>
      <c r="F907" s="75" t="s">
        <v>25</v>
      </c>
      <c r="G907" s="75" t="s">
        <v>1597</v>
      </c>
      <c r="H907" s="75">
        <v>6</v>
      </c>
      <c r="I907" s="76">
        <v>45826</v>
      </c>
      <c r="J907" s="76">
        <v>45820</v>
      </c>
      <c r="K907" s="76">
        <v>45826</v>
      </c>
      <c r="L907" s="75" t="s">
        <v>3006</v>
      </c>
      <c r="M907" s="75" t="s">
        <v>3007</v>
      </c>
      <c r="N907" s="75">
        <v>0</v>
      </c>
    </row>
    <row r="908" spans="1:14" ht="21" customHeight="1">
      <c r="A908" s="75" t="s">
        <v>3017</v>
      </c>
      <c r="B908" s="75" t="s">
        <v>890</v>
      </c>
      <c r="C908" s="75">
        <v>11</v>
      </c>
      <c r="D908" s="75" t="s">
        <v>1592</v>
      </c>
      <c r="E908" s="75" t="s">
        <v>203</v>
      </c>
      <c r="F908" s="75" t="s">
        <v>25</v>
      </c>
      <c r="G908" s="75" t="s">
        <v>1597</v>
      </c>
      <c r="H908" s="75">
        <v>6</v>
      </c>
      <c r="I908" s="76">
        <v>45826</v>
      </c>
      <c r="J908" s="76">
        <v>45820</v>
      </c>
      <c r="K908" s="76">
        <v>45826</v>
      </c>
      <c r="L908" s="75" t="s">
        <v>3006</v>
      </c>
      <c r="M908" s="75" t="s">
        <v>3007</v>
      </c>
      <c r="N908" s="75">
        <v>0</v>
      </c>
    </row>
    <row r="909" spans="1:14" ht="21" customHeight="1">
      <c r="A909" s="75" t="s">
        <v>3018</v>
      </c>
      <c r="B909" s="75" t="s">
        <v>890</v>
      </c>
      <c r="C909" s="75">
        <v>12</v>
      </c>
      <c r="D909" s="75" t="s">
        <v>1592</v>
      </c>
      <c r="E909" s="75" t="s">
        <v>203</v>
      </c>
      <c r="F909" s="75" t="s">
        <v>25</v>
      </c>
      <c r="G909" s="75" t="s">
        <v>1597</v>
      </c>
      <c r="H909" s="75">
        <v>6</v>
      </c>
      <c r="I909" s="76">
        <v>45826</v>
      </c>
      <c r="J909" s="76">
        <v>45820</v>
      </c>
      <c r="K909" s="76">
        <v>45826</v>
      </c>
      <c r="L909" s="75" t="s">
        <v>3006</v>
      </c>
      <c r="M909" s="75" t="s">
        <v>3007</v>
      </c>
      <c r="N909" s="75">
        <v>0</v>
      </c>
    </row>
    <row r="910" spans="1:14" ht="21" customHeight="1">
      <c r="A910" s="75" t="s">
        <v>3019</v>
      </c>
      <c r="B910" s="75" t="s">
        <v>890</v>
      </c>
      <c r="C910" s="75">
        <v>13</v>
      </c>
      <c r="D910" s="75" t="s">
        <v>1592</v>
      </c>
      <c r="E910" s="75" t="s">
        <v>203</v>
      </c>
      <c r="F910" s="75" t="s">
        <v>25</v>
      </c>
      <c r="G910" s="75" t="s">
        <v>1597</v>
      </c>
      <c r="H910" s="75">
        <v>6</v>
      </c>
      <c r="I910" s="76">
        <v>45826</v>
      </c>
      <c r="J910" s="76">
        <v>45820</v>
      </c>
      <c r="K910" s="76">
        <v>45826</v>
      </c>
      <c r="L910" s="75" t="s">
        <v>3006</v>
      </c>
      <c r="M910" s="75" t="s">
        <v>3007</v>
      </c>
      <c r="N910" s="75">
        <v>0</v>
      </c>
    </row>
    <row r="911" spans="1:14" ht="21" customHeight="1">
      <c r="A911" s="75" t="s">
        <v>3020</v>
      </c>
      <c r="B911" s="75" t="s">
        <v>890</v>
      </c>
      <c r="C911" s="75">
        <v>14</v>
      </c>
      <c r="D911" s="75" t="s">
        <v>1592</v>
      </c>
      <c r="E911" s="75" t="s">
        <v>203</v>
      </c>
      <c r="F911" s="75" t="s">
        <v>25</v>
      </c>
      <c r="G911" s="75" t="s">
        <v>1597</v>
      </c>
      <c r="H911" s="75">
        <v>6</v>
      </c>
      <c r="I911" s="76">
        <v>45826</v>
      </c>
      <c r="J911" s="76">
        <v>45820</v>
      </c>
      <c r="K911" s="76">
        <v>45826</v>
      </c>
      <c r="L911" s="75" t="s">
        <v>3006</v>
      </c>
      <c r="M911" s="75" t="s">
        <v>3007</v>
      </c>
      <c r="N911" s="75">
        <v>0</v>
      </c>
    </row>
    <row r="912" spans="1:14" ht="21" customHeight="1">
      <c r="A912" s="75" t="s">
        <v>3021</v>
      </c>
      <c r="B912" s="75" t="s">
        <v>890</v>
      </c>
      <c r="C912" s="75">
        <v>15</v>
      </c>
      <c r="D912" s="75" t="s">
        <v>1592</v>
      </c>
      <c r="E912" s="75" t="s">
        <v>203</v>
      </c>
      <c r="F912" s="75" t="s">
        <v>25</v>
      </c>
      <c r="G912" s="75" t="s">
        <v>1597</v>
      </c>
      <c r="H912" s="75">
        <v>6</v>
      </c>
      <c r="I912" s="76">
        <v>45826</v>
      </c>
      <c r="J912" s="76">
        <v>45820</v>
      </c>
      <c r="K912" s="76">
        <v>45826</v>
      </c>
      <c r="L912" s="75" t="s">
        <v>3006</v>
      </c>
      <c r="M912" s="75" t="s">
        <v>3007</v>
      </c>
      <c r="N912" s="75">
        <v>0</v>
      </c>
    </row>
    <row r="913" spans="1:14" ht="21" customHeight="1">
      <c r="A913" s="75" t="s">
        <v>3022</v>
      </c>
      <c r="B913" s="75" t="s">
        <v>890</v>
      </c>
      <c r="C913" s="75">
        <v>16</v>
      </c>
      <c r="D913" s="75" t="s">
        <v>1592</v>
      </c>
      <c r="E913" s="75" t="s">
        <v>203</v>
      </c>
      <c r="F913" s="75" t="s">
        <v>25</v>
      </c>
      <c r="G913" s="75" t="s">
        <v>1597</v>
      </c>
      <c r="H913" s="75">
        <v>6</v>
      </c>
      <c r="I913" s="76">
        <v>45826</v>
      </c>
      <c r="J913" s="76">
        <v>45820</v>
      </c>
      <c r="K913" s="76">
        <v>45826</v>
      </c>
      <c r="L913" s="75" t="s">
        <v>3006</v>
      </c>
      <c r="M913" s="75" t="s">
        <v>3007</v>
      </c>
      <c r="N913" s="75">
        <v>0</v>
      </c>
    </row>
    <row r="914" spans="1:14" ht="21" customHeight="1">
      <c r="A914" s="75" t="s">
        <v>3023</v>
      </c>
      <c r="B914" s="75" t="s">
        <v>890</v>
      </c>
      <c r="C914" s="75">
        <v>17</v>
      </c>
      <c r="D914" s="75" t="s">
        <v>1592</v>
      </c>
      <c r="E914" s="75" t="s">
        <v>203</v>
      </c>
      <c r="F914" s="75" t="s">
        <v>25</v>
      </c>
      <c r="G914" s="75" t="s">
        <v>1597</v>
      </c>
      <c r="H914" s="75">
        <v>6</v>
      </c>
      <c r="I914" s="76">
        <v>45826</v>
      </c>
      <c r="J914" s="76">
        <v>45820</v>
      </c>
      <c r="K914" s="76">
        <v>45826</v>
      </c>
      <c r="L914" s="75" t="s">
        <v>3006</v>
      </c>
      <c r="M914" s="75" t="s">
        <v>3007</v>
      </c>
      <c r="N914" s="75">
        <v>0</v>
      </c>
    </row>
    <row r="915" spans="1:14" ht="21" customHeight="1">
      <c r="A915" s="75" t="s">
        <v>3024</v>
      </c>
      <c r="B915" s="75" t="s">
        <v>890</v>
      </c>
      <c r="C915" s="75">
        <v>18</v>
      </c>
      <c r="D915" s="75" t="s">
        <v>1592</v>
      </c>
      <c r="E915" s="75" t="s">
        <v>203</v>
      </c>
      <c r="F915" s="75" t="s">
        <v>25</v>
      </c>
      <c r="G915" s="75" t="s">
        <v>1597</v>
      </c>
      <c r="H915" s="75">
        <v>6</v>
      </c>
      <c r="I915" s="76">
        <v>45826</v>
      </c>
      <c r="J915" s="76">
        <v>45820</v>
      </c>
      <c r="K915" s="76">
        <v>45826</v>
      </c>
      <c r="L915" s="75" t="s">
        <v>3006</v>
      </c>
      <c r="M915" s="75" t="s">
        <v>3007</v>
      </c>
      <c r="N915" s="75">
        <v>0</v>
      </c>
    </row>
    <row r="916" spans="1:14" ht="21" customHeight="1">
      <c r="A916" s="75" t="s">
        <v>3025</v>
      </c>
      <c r="B916" s="75" t="s">
        <v>890</v>
      </c>
      <c r="C916" s="75">
        <v>19</v>
      </c>
      <c r="D916" s="75" t="s">
        <v>1592</v>
      </c>
      <c r="E916" s="75" t="s">
        <v>203</v>
      </c>
      <c r="F916" s="75" t="s">
        <v>25</v>
      </c>
      <c r="G916" s="75" t="s">
        <v>1758</v>
      </c>
      <c r="H916" s="75">
        <v>6</v>
      </c>
      <c r="I916" s="76">
        <v>45826</v>
      </c>
      <c r="J916" s="76">
        <v>45820</v>
      </c>
      <c r="K916" s="76">
        <v>45826</v>
      </c>
      <c r="L916" s="75" t="s">
        <v>3006</v>
      </c>
      <c r="M916" s="75" t="s">
        <v>3007</v>
      </c>
      <c r="N916" s="75">
        <v>0</v>
      </c>
    </row>
    <row r="917" spans="1:14" ht="21" customHeight="1">
      <c r="A917" s="75" t="s">
        <v>3026</v>
      </c>
      <c r="B917" s="75" t="s">
        <v>890</v>
      </c>
      <c r="C917" s="75">
        <v>20</v>
      </c>
      <c r="D917" s="75" t="s">
        <v>1592</v>
      </c>
      <c r="E917" s="75" t="s">
        <v>203</v>
      </c>
      <c r="F917" s="75" t="s">
        <v>25</v>
      </c>
      <c r="G917" s="75" t="s">
        <v>1758</v>
      </c>
      <c r="H917" s="75">
        <v>6</v>
      </c>
      <c r="I917" s="76">
        <v>45826</v>
      </c>
      <c r="J917" s="76">
        <v>45820</v>
      </c>
      <c r="K917" s="76">
        <v>45826</v>
      </c>
      <c r="L917" s="75" t="s">
        <v>3006</v>
      </c>
      <c r="M917" s="75" t="s">
        <v>3007</v>
      </c>
      <c r="N917" s="75">
        <v>0</v>
      </c>
    </row>
    <row r="918" spans="1:14" ht="21" customHeight="1">
      <c r="A918" s="75" t="s">
        <v>3027</v>
      </c>
      <c r="B918" s="75" t="s">
        <v>893</v>
      </c>
      <c r="C918" s="75">
        <v>1</v>
      </c>
      <c r="D918" s="75" t="s">
        <v>1592</v>
      </c>
      <c r="E918" s="75" t="s">
        <v>203</v>
      </c>
      <c r="F918" s="75" t="s">
        <v>25</v>
      </c>
      <c r="G918" s="75" t="s">
        <v>1597</v>
      </c>
      <c r="H918" s="75">
        <v>6</v>
      </c>
      <c r="I918" s="76">
        <v>45826</v>
      </c>
      <c r="J918" s="76">
        <v>45820</v>
      </c>
      <c r="K918" s="76">
        <v>45826</v>
      </c>
      <c r="L918" s="75" t="s">
        <v>3006</v>
      </c>
      <c r="M918" s="75" t="s">
        <v>3028</v>
      </c>
      <c r="N918" s="75">
        <v>0</v>
      </c>
    </row>
    <row r="919" spans="1:14" ht="21" customHeight="1">
      <c r="A919" s="75" t="s">
        <v>3029</v>
      </c>
      <c r="B919" s="75" t="s">
        <v>893</v>
      </c>
      <c r="C919" s="75">
        <v>2</v>
      </c>
      <c r="D919" s="75" t="s">
        <v>1592</v>
      </c>
      <c r="E919" s="75" t="s">
        <v>203</v>
      </c>
      <c r="F919" s="75" t="s">
        <v>25</v>
      </c>
      <c r="G919" s="75" t="s">
        <v>1597</v>
      </c>
      <c r="H919" s="75">
        <v>6</v>
      </c>
      <c r="I919" s="76">
        <v>45826</v>
      </c>
      <c r="J919" s="76">
        <v>45820</v>
      </c>
      <c r="K919" s="76">
        <v>45826</v>
      </c>
      <c r="L919" s="75" t="s">
        <v>3006</v>
      </c>
      <c r="M919" s="75" t="s">
        <v>3028</v>
      </c>
      <c r="N919" s="75">
        <v>0</v>
      </c>
    </row>
    <row r="920" spans="1:14" ht="21" customHeight="1">
      <c r="A920" s="75" t="s">
        <v>3030</v>
      </c>
      <c r="B920" s="75" t="s">
        <v>893</v>
      </c>
      <c r="C920" s="75">
        <v>3</v>
      </c>
      <c r="D920" s="75" t="s">
        <v>1592</v>
      </c>
      <c r="E920" s="75" t="s">
        <v>203</v>
      </c>
      <c r="F920" s="75" t="s">
        <v>25</v>
      </c>
      <c r="G920" s="75" t="s">
        <v>1597</v>
      </c>
      <c r="H920" s="75">
        <v>6</v>
      </c>
      <c r="I920" s="76">
        <v>45826</v>
      </c>
      <c r="J920" s="76">
        <v>45820</v>
      </c>
      <c r="K920" s="76">
        <v>45826</v>
      </c>
      <c r="L920" s="75" t="s">
        <v>3006</v>
      </c>
      <c r="M920" s="75" t="s">
        <v>3028</v>
      </c>
      <c r="N920" s="75">
        <v>0</v>
      </c>
    </row>
    <row r="921" spans="1:14" ht="21" customHeight="1">
      <c r="A921" s="75" t="s">
        <v>3031</v>
      </c>
      <c r="B921" s="75" t="s">
        <v>893</v>
      </c>
      <c r="C921" s="75">
        <v>4</v>
      </c>
      <c r="D921" s="75" t="s">
        <v>1592</v>
      </c>
      <c r="E921" s="75" t="s">
        <v>203</v>
      </c>
      <c r="F921" s="75" t="s">
        <v>25</v>
      </c>
      <c r="G921" s="75" t="s">
        <v>1597</v>
      </c>
      <c r="H921" s="75">
        <v>6</v>
      </c>
      <c r="I921" s="76">
        <v>45826</v>
      </c>
      <c r="J921" s="76">
        <v>45820</v>
      </c>
      <c r="K921" s="76">
        <v>45826</v>
      </c>
      <c r="L921" s="75" t="s">
        <v>3006</v>
      </c>
      <c r="M921" s="75" t="s">
        <v>3028</v>
      </c>
      <c r="N921" s="75">
        <v>0</v>
      </c>
    </row>
    <row r="922" spans="1:14" ht="21" customHeight="1">
      <c r="A922" s="75" t="s">
        <v>3032</v>
      </c>
      <c r="B922" s="75" t="s">
        <v>893</v>
      </c>
      <c r="C922" s="75">
        <v>5</v>
      </c>
      <c r="D922" s="75" t="s">
        <v>1592</v>
      </c>
      <c r="E922" s="75" t="s">
        <v>203</v>
      </c>
      <c r="F922" s="75" t="s">
        <v>25</v>
      </c>
      <c r="G922" s="75" t="s">
        <v>1597</v>
      </c>
      <c r="H922" s="75">
        <v>6</v>
      </c>
      <c r="I922" s="76">
        <v>45826</v>
      </c>
      <c r="J922" s="76">
        <v>45820</v>
      </c>
      <c r="K922" s="76">
        <v>45826</v>
      </c>
      <c r="L922" s="75" t="s">
        <v>3006</v>
      </c>
      <c r="M922" s="75" t="s">
        <v>3028</v>
      </c>
      <c r="N922" s="75">
        <v>0</v>
      </c>
    </row>
    <row r="923" spans="1:14" ht="21" customHeight="1">
      <c r="A923" s="75" t="s">
        <v>3033</v>
      </c>
      <c r="B923" s="75" t="s">
        <v>895</v>
      </c>
      <c r="C923" s="75">
        <v>1</v>
      </c>
      <c r="D923" s="75" t="s">
        <v>1592</v>
      </c>
      <c r="E923" s="75" t="s">
        <v>203</v>
      </c>
      <c r="F923" s="75" t="s">
        <v>25</v>
      </c>
      <c r="G923" s="75" t="s">
        <v>1597</v>
      </c>
      <c r="H923" s="75">
        <v>6</v>
      </c>
      <c r="I923" s="76">
        <v>45826</v>
      </c>
      <c r="J923" s="76">
        <v>45820</v>
      </c>
      <c r="K923" s="76">
        <v>45826</v>
      </c>
      <c r="L923" s="75" t="s">
        <v>3006</v>
      </c>
      <c r="M923" s="75" t="s">
        <v>3028</v>
      </c>
      <c r="N923" s="75">
        <v>0</v>
      </c>
    </row>
    <row r="924" spans="1:14" ht="21" customHeight="1">
      <c r="A924" s="75" t="s">
        <v>3034</v>
      </c>
      <c r="B924" s="75" t="s">
        <v>895</v>
      </c>
      <c r="C924" s="75">
        <v>2</v>
      </c>
      <c r="D924" s="75" t="s">
        <v>1592</v>
      </c>
      <c r="E924" s="75" t="s">
        <v>203</v>
      </c>
      <c r="F924" s="75" t="s">
        <v>25</v>
      </c>
      <c r="G924" s="75" t="s">
        <v>1597</v>
      </c>
      <c r="H924" s="75">
        <v>6</v>
      </c>
      <c r="I924" s="76">
        <v>45826</v>
      </c>
      <c r="J924" s="76">
        <v>45820</v>
      </c>
      <c r="K924" s="76">
        <v>45826</v>
      </c>
      <c r="L924" s="75" t="s">
        <v>3006</v>
      </c>
      <c r="M924" s="75" t="s">
        <v>3028</v>
      </c>
      <c r="N924" s="75">
        <v>0</v>
      </c>
    </row>
    <row r="925" spans="1:14" ht="21" customHeight="1">
      <c r="A925" s="75" t="s">
        <v>3035</v>
      </c>
      <c r="B925" s="75" t="s">
        <v>895</v>
      </c>
      <c r="C925" s="75">
        <v>3</v>
      </c>
      <c r="D925" s="75" t="s">
        <v>1592</v>
      </c>
      <c r="E925" s="75" t="s">
        <v>203</v>
      </c>
      <c r="F925" s="75" t="s">
        <v>25</v>
      </c>
      <c r="G925" s="75" t="s">
        <v>1597</v>
      </c>
      <c r="H925" s="75">
        <v>6</v>
      </c>
      <c r="I925" s="76">
        <v>45826</v>
      </c>
      <c r="J925" s="76">
        <v>45820</v>
      </c>
      <c r="K925" s="76">
        <v>45826</v>
      </c>
      <c r="L925" s="75" t="s">
        <v>3006</v>
      </c>
      <c r="M925" s="75" t="s">
        <v>3028</v>
      </c>
      <c r="N925" s="75">
        <v>0</v>
      </c>
    </row>
    <row r="926" spans="1:14" ht="21" customHeight="1">
      <c r="A926" s="75" t="s">
        <v>3036</v>
      </c>
      <c r="B926" s="75" t="s">
        <v>895</v>
      </c>
      <c r="C926" s="75">
        <v>4</v>
      </c>
      <c r="D926" s="75" t="s">
        <v>1592</v>
      </c>
      <c r="E926" s="75" t="s">
        <v>203</v>
      </c>
      <c r="F926" s="75" t="s">
        <v>25</v>
      </c>
      <c r="G926" s="75" t="s">
        <v>1597</v>
      </c>
      <c r="H926" s="75">
        <v>6</v>
      </c>
      <c r="I926" s="76">
        <v>45826</v>
      </c>
      <c r="J926" s="76">
        <v>45820</v>
      </c>
      <c r="K926" s="76">
        <v>45826</v>
      </c>
      <c r="L926" s="75" t="s">
        <v>3006</v>
      </c>
      <c r="M926" s="75" t="s">
        <v>3028</v>
      </c>
      <c r="N926" s="75">
        <v>0</v>
      </c>
    </row>
    <row r="927" spans="1:14" ht="21" customHeight="1">
      <c r="A927" s="75" t="s">
        <v>3037</v>
      </c>
      <c r="B927" s="75" t="s">
        <v>895</v>
      </c>
      <c r="C927" s="75">
        <v>5</v>
      </c>
      <c r="D927" s="75" t="s">
        <v>1592</v>
      </c>
      <c r="E927" s="75" t="s">
        <v>203</v>
      </c>
      <c r="F927" s="75" t="s">
        <v>25</v>
      </c>
      <c r="G927" s="75" t="s">
        <v>1597</v>
      </c>
      <c r="H927" s="75">
        <v>6</v>
      </c>
      <c r="I927" s="76">
        <v>45826</v>
      </c>
      <c r="J927" s="76">
        <v>45820</v>
      </c>
      <c r="K927" s="76">
        <v>45826</v>
      </c>
      <c r="L927" s="75" t="s">
        <v>3006</v>
      </c>
      <c r="M927" s="75" t="s">
        <v>3028</v>
      </c>
      <c r="N927" s="75">
        <v>0</v>
      </c>
    </row>
    <row r="928" spans="1:14" ht="21" customHeight="1">
      <c r="A928" s="75" t="s">
        <v>3038</v>
      </c>
      <c r="B928" s="75" t="s">
        <v>895</v>
      </c>
      <c r="C928" s="75">
        <v>6</v>
      </c>
      <c r="D928" s="75" t="s">
        <v>1592</v>
      </c>
      <c r="E928" s="75" t="s">
        <v>203</v>
      </c>
      <c r="F928" s="75" t="s">
        <v>25</v>
      </c>
      <c r="G928" s="75" t="s">
        <v>1597</v>
      </c>
      <c r="H928" s="75">
        <v>6</v>
      </c>
      <c r="I928" s="76">
        <v>45826</v>
      </c>
      <c r="J928" s="76">
        <v>45820</v>
      </c>
      <c r="K928" s="76">
        <v>45826</v>
      </c>
      <c r="L928" s="75" t="s">
        <v>3006</v>
      </c>
      <c r="M928" s="75" t="s">
        <v>3028</v>
      </c>
      <c r="N928" s="75">
        <v>0</v>
      </c>
    </row>
    <row r="929" spans="1:14" ht="21" customHeight="1">
      <c r="A929" s="75" t="s">
        <v>2325</v>
      </c>
      <c r="B929" s="75" t="s">
        <v>895</v>
      </c>
      <c r="C929" s="75">
        <v>7</v>
      </c>
      <c r="D929" s="75" t="s">
        <v>1592</v>
      </c>
      <c r="E929" s="75" t="s">
        <v>203</v>
      </c>
      <c r="F929" s="75" t="s">
        <v>25</v>
      </c>
      <c r="G929" s="75" t="s">
        <v>1597</v>
      </c>
      <c r="H929" s="75">
        <v>6</v>
      </c>
      <c r="I929" s="76">
        <v>45826</v>
      </c>
      <c r="J929" s="76">
        <v>45820</v>
      </c>
      <c r="K929" s="76">
        <v>45826</v>
      </c>
      <c r="L929" s="75" t="s">
        <v>3006</v>
      </c>
      <c r="M929" s="75" t="s">
        <v>3028</v>
      </c>
      <c r="N929" s="75">
        <v>0</v>
      </c>
    </row>
    <row r="930" spans="1:14" ht="21" customHeight="1">
      <c r="A930" s="75" t="s">
        <v>3039</v>
      </c>
      <c r="B930" s="75" t="s">
        <v>897</v>
      </c>
      <c r="C930" s="75">
        <v>1</v>
      </c>
      <c r="D930" s="75" t="s">
        <v>1592</v>
      </c>
      <c r="E930" s="75" t="s">
        <v>203</v>
      </c>
      <c r="F930" s="75" t="s">
        <v>25</v>
      </c>
      <c r="G930" s="75" t="s">
        <v>1597</v>
      </c>
      <c r="H930" s="75">
        <v>6</v>
      </c>
      <c r="I930" s="76">
        <v>45826</v>
      </c>
      <c r="J930" s="76">
        <v>45820</v>
      </c>
      <c r="K930" s="76">
        <v>45826</v>
      </c>
      <c r="L930" s="75" t="s">
        <v>3006</v>
      </c>
      <c r="M930" s="75" t="s">
        <v>3028</v>
      </c>
      <c r="N930" s="75">
        <v>0</v>
      </c>
    </row>
    <row r="931" spans="1:14" ht="21" customHeight="1">
      <c r="A931" s="75" t="s">
        <v>3040</v>
      </c>
      <c r="B931" s="75" t="s">
        <v>897</v>
      </c>
      <c r="C931" s="75">
        <v>2</v>
      </c>
      <c r="D931" s="75" t="s">
        <v>1592</v>
      </c>
      <c r="E931" s="75" t="s">
        <v>203</v>
      </c>
      <c r="F931" s="75" t="s">
        <v>25</v>
      </c>
      <c r="G931" s="75" t="s">
        <v>1597</v>
      </c>
      <c r="H931" s="75">
        <v>6</v>
      </c>
      <c r="I931" s="76">
        <v>45826</v>
      </c>
      <c r="J931" s="76">
        <v>45820</v>
      </c>
      <c r="K931" s="76">
        <v>45826</v>
      </c>
      <c r="L931" s="75" t="s">
        <v>3006</v>
      </c>
      <c r="M931" s="75" t="s">
        <v>3028</v>
      </c>
      <c r="N931" s="75">
        <v>0</v>
      </c>
    </row>
    <row r="932" spans="1:14" ht="21" customHeight="1">
      <c r="A932" s="75" t="s">
        <v>3041</v>
      </c>
      <c r="B932" s="75" t="s">
        <v>897</v>
      </c>
      <c r="C932" s="75">
        <v>3</v>
      </c>
      <c r="D932" s="75" t="s">
        <v>1592</v>
      </c>
      <c r="E932" s="75" t="s">
        <v>203</v>
      </c>
      <c r="F932" s="75" t="s">
        <v>25</v>
      </c>
      <c r="G932" s="75" t="s">
        <v>1597</v>
      </c>
      <c r="H932" s="75">
        <v>6</v>
      </c>
      <c r="I932" s="76">
        <v>45826</v>
      </c>
      <c r="J932" s="76">
        <v>45820</v>
      </c>
      <c r="K932" s="76">
        <v>45826</v>
      </c>
      <c r="L932" s="75" t="s">
        <v>3006</v>
      </c>
      <c r="M932" s="75" t="s">
        <v>3028</v>
      </c>
      <c r="N932" s="75">
        <v>0</v>
      </c>
    </row>
    <row r="933" spans="1:14" ht="21" customHeight="1">
      <c r="A933" s="75" t="s">
        <v>3042</v>
      </c>
      <c r="B933" s="75" t="s">
        <v>897</v>
      </c>
      <c r="C933" s="75">
        <v>4</v>
      </c>
      <c r="D933" s="75" t="s">
        <v>1592</v>
      </c>
      <c r="E933" s="75" t="s">
        <v>203</v>
      </c>
      <c r="F933" s="75" t="s">
        <v>25</v>
      </c>
      <c r="G933" s="75" t="s">
        <v>1597</v>
      </c>
      <c r="H933" s="75">
        <v>6</v>
      </c>
      <c r="I933" s="76">
        <v>45826</v>
      </c>
      <c r="J933" s="76">
        <v>45820</v>
      </c>
      <c r="K933" s="76">
        <v>45826</v>
      </c>
      <c r="L933" s="75" t="s">
        <v>3006</v>
      </c>
      <c r="M933" s="75" t="s">
        <v>3028</v>
      </c>
      <c r="N933" s="75">
        <v>0</v>
      </c>
    </row>
    <row r="934" spans="1:14" ht="21" customHeight="1">
      <c r="A934" s="75" t="s">
        <v>3043</v>
      </c>
      <c r="B934" s="75" t="s">
        <v>897</v>
      </c>
      <c r="C934" s="75">
        <v>5</v>
      </c>
      <c r="D934" s="75" t="s">
        <v>1592</v>
      </c>
      <c r="E934" s="75" t="s">
        <v>203</v>
      </c>
      <c r="F934" s="75" t="s">
        <v>25</v>
      </c>
      <c r="G934" s="75" t="s">
        <v>1597</v>
      </c>
      <c r="H934" s="75">
        <v>6</v>
      </c>
      <c r="I934" s="76">
        <v>45826</v>
      </c>
      <c r="J934" s="76">
        <v>45820</v>
      </c>
      <c r="K934" s="76">
        <v>45826</v>
      </c>
      <c r="L934" s="75" t="s">
        <v>3006</v>
      </c>
      <c r="M934" s="75" t="s">
        <v>3028</v>
      </c>
      <c r="N934" s="75">
        <v>0</v>
      </c>
    </row>
    <row r="935" spans="1:14" ht="21" customHeight="1">
      <c r="A935" s="75" t="s">
        <v>3044</v>
      </c>
      <c r="B935" s="75" t="s">
        <v>897</v>
      </c>
      <c r="C935" s="75">
        <v>6</v>
      </c>
      <c r="D935" s="75" t="s">
        <v>1592</v>
      </c>
      <c r="E935" s="75" t="s">
        <v>203</v>
      </c>
      <c r="F935" s="75" t="s">
        <v>25</v>
      </c>
      <c r="G935" s="75" t="s">
        <v>1597</v>
      </c>
      <c r="H935" s="75">
        <v>6</v>
      </c>
      <c r="I935" s="76">
        <v>45826</v>
      </c>
      <c r="J935" s="76">
        <v>45820</v>
      </c>
      <c r="K935" s="76">
        <v>45826</v>
      </c>
      <c r="L935" s="75" t="s">
        <v>3006</v>
      </c>
      <c r="M935" s="75" t="s">
        <v>3028</v>
      </c>
      <c r="N935" s="75">
        <v>0</v>
      </c>
    </row>
    <row r="936" spans="1:14" ht="21" customHeight="1">
      <c r="A936" s="75" t="s">
        <v>3045</v>
      </c>
      <c r="B936" s="75" t="s">
        <v>897</v>
      </c>
      <c r="C936" s="75">
        <v>7</v>
      </c>
      <c r="D936" s="75" t="s">
        <v>1592</v>
      </c>
      <c r="E936" s="75" t="s">
        <v>203</v>
      </c>
      <c r="F936" s="75" t="s">
        <v>25</v>
      </c>
      <c r="G936" s="75" t="s">
        <v>1597</v>
      </c>
      <c r="H936" s="75">
        <v>6</v>
      </c>
      <c r="I936" s="76">
        <v>45826</v>
      </c>
      <c r="J936" s="76">
        <v>45820</v>
      </c>
      <c r="K936" s="76">
        <v>45826</v>
      </c>
      <c r="L936" s="75" t="s">
        <v>3006</v>
      </c>
      <c r="M936" s="75" t="s">
        <v>3028</v>
      </c>
      <c r="N936" s="75">
        <v>0</v>
      </c>
    </row>
    <row r="937" spans="1:14" ht="21" customHeight="1">
      <c r="A937" s="75" t="s">
        <v>3046</v>
      </c>
      <c r="B937" s="75" t="s">
        <v>3047</v>
      </c>
      <c r="C937" s="75" t="s">
        <v>3048</v>
      </c>
      <c r="E937" s="75" t="s">
        <v>922</v>
      </c>
      <c r="F937" s="75" t="s">
        <v>214</v>
      </c>
      <c r="G937" s="75" t="s">
        <v>1593</v>
      </c>
      <c r="H937" s="75">
        <v>7</v>
      </c>
      <c r="I937" s="76">
        <v>45783</v>
      </c>
      <c r="J937" s="76">
        <v>45782</v>
      </c>
      <c r="K937" s="76">
        <v>45827</v>
      </c>
      <c r="L937" s="75" t="s">
        <v>3049</v>
      </c>
      <c r="N937" s="75">
        <v>0</v>
      </c>
    </row>
    <row r="938" spans="1:14" ht="21" customHeight="1">
      <c r="A938" s="75" t="s">
        <v>3050</v>
      </c>
      <c r="B938" s="75" t="s">
        <v>3047</v>
      </c>
      <c r="C938" s="75" t="s">
        <v>3051</v>
      </c>
      <c r="E938" s="75" t="s">
        <v>922</v>
      </c>
      <c r="F938" s="75" t="s">
        <v>214</v>
      </c>
      <c r="G938" s="75" t="s">
        <v>1593</v>
      </c>
      <c r="H938" s="75">
        <v>7</v>
      </c>
      <c r="I938" s="76">
        <v>45783</v>
      </c>
      <c r="J938" s="76">
        <v>45782</v>
      </c>
      <c r="K938" s="76">
        <v>45827</v>
      </c>
      <c r="L938" s="75" t="s">
        <v>3049</v>
      </c>
      <c r="N938" s="75">
        <v>0</v>
      </c>
    </row>
    <row r="939" spans="1:14" ht="21" customHeight="1">
      <c r="A939" s="75" t="s">
        <v>3052</v>
      </c>
      <c r="B939" s="75" t="s">
        <v>3053</v>
      </c>
      <c r="C939" s="75" t="s">
        <v>3048</v>
      </c>
      <c r="E939" s="75" t="s">
        <v>922</v>
      </c>
      <c r="F939" s="75" t="s">
        <v>214</v>
      </c>
      <c r="G939" s="75" t="s">
        <v>1593</v>
      </c>
      <c r="H939" s="75">
        <v>7</v>
      </c>
      <c r="I939" s="76">
        <v>45783</v>
      </c>
      <c r="J939" s="76">
        <v>45782</v>
      </c>
      <c r="K939" s="76">
        <v>45827</v>
      </c>
      <c r="L939" s="75" t="s">
        <v>3049</v>
      </c>
      <c r="N939" s="75">
        <v>0</v>
      </c>
    </row>
    <row r="940" spans="1:14" ht="21" customHeight="1">
      <c r="A940" s="75" t="s">
        <v>3054</v>
      </c>
      <c r="B940" s="75" t="s">
        <v>3053</v>
      </c>
      <c r="C940" s="75" t="s">
        <v>3051</v>
      </c>
      <c r="E940" s="75" t="s">
        <v>922</v>
      </c>
      <c r="F940" s="75" t="s">
        <v>214</v>
      </c>
      <c r="G940" s="75" t="s">
        <v>1593</v>
      </c>
      <c r="H940" s="75">
        <v>7</v>
      </c>
      <c r="I940" s="76">
        <v>45783</v>
      </c>
      <c r="J940" s="76">
        <v>45782</v>
      </c>
      <c r="K940" s="76">
        <v>45827</v>
      </c>
      <c r="L940" s="75" t="s">
        <v>3049</v>
      </c>
      <c r="N940" s="75">
        <v>0</v>
      </c>
    </row>
    <row r="941" spans="1:14" ht="21" customHeight="1">
      <c r="A941" s="75" t="s">
        <v>1655</v>
      </c>
      <c r="B941" s="75" t="s">
        <v>931</v>
      </c>
      <c r="C941" s="75">
        <v>1</v>
      </c>
      <c r="E941" s="75" t="s">
        <v>59</v>
      </c>
      <c r="F941" s="75" t="s">
        <v>25</v>
      </c>
      <c r="G941" s="75" t="s">
        <v>1597</v>
      </c>
      <c r="H941" s="75">
        <v>14</v>
      </c>
      <c r="I941" s="76">
        <v>45814</v>
      </c>
      <c r="J941" s="76">
        <v>45813</v>
      </c>
      <c r="K941" s="76">
        <v>45827</v>
      </c>
      <c r="L941" s="75" t="s">
        <v>2886</v>
      </c>
      <c r="M941" s="75" t="s">
        <v>2405</v>
      </c>
      <c r="N941" s="75">
        <v>0</v>
      </c>
    </row>
    <row r="942" spans="1:14" ht="21" customHeight="1">
      <c r="A942" s="75" t="s">
        <v>1659</v>
      </c>
      <c r="B942" s="75" t="s">
        <v>941</v>
      </c>
      <c r="C942" s="75">
        <v>1</v>
      </c>
      <c r="E942" s="75" t="s">
        <v>59</v>
      </c>
      <c r="F942" s="75" t="s">
        <v>25</v>
      </c>
      <c r="G942" s="75" t="s">
        <v>1597</v>
      </c>
      <c r="H942" s="75">
        <v>14</v>
      </c>
      <c r="I942" s="76">
        <v>45814</v>
      </c>
      <c r="J942" s="76">
        <v>45813</v>
      </c>
      <c r="K942" s="76">
        <v>45827</v>
      </c>
      <c r="L942" s="75" t="s">
        <v>2885</v>
      </c>
      <c r="M942" s="75" t="s">
        <v>2405</v>
      </c>
      <c r="N942" s="75">
        <v>0</v>
      </c>
    </row>
    <row r="943" spans="1:14" ht="21" customHeight="1">
      <c r="A943" s="75" t="s">
        <v>1657</v>
      </c>
      <c r="B943" s="75" t="s">
        <v>936</v>
      </c>
      <c r="C943" s="75">
        <v>1</v>
      </c>
      <c r="E943" s="75" t="s">
        <v>59</v>
      </c>
      <c r="F943" s="75" t="s">
        <v>25</v>
      </c>
      <c r="G943" s="75" t="s">
        <v>1597</v>
      </c>
      <c r="H943" s="75">
        <v>14</v>
      </c>
      <c r="I943" s="76">
        <v>45815</v>
      </c>
      <c r="J943" s="76">
        <v>45813</v>
      </c>
      <c r="K943" s="76">
        <v>45827</v>
      </c>
      <c r="L943" s="75" t="s">
        <v>3055</v>
      </c>
      <c r="M943" s="75" t="s">
        <v>3056</v>
      </c>
      <c r="N943" s="75">
        <v>0</v>
      </c>
    </row>
    <row r="944" spans="1:14" ht="21" customHeight="1">
      <c r="A944" s="75" t="s">
        <v>3057</v>
      </c>
      <c r="B944" s="75" t="s">
        <v>951</v>
      </c>
      <c r="C944" s="75">
        <v>1</v>
      </c>
      <c r="E944" s="75" t="s">
        <v>131</v>
      </c>
      <c r="F944" s="75" t="s">
        <v>25</v>
      </c>
      <c r="G944" s="75" t="s">
        <v>1699</v>
      </c>
      <c r="H944" s="75">
        <v>6</v>
      </c>
      <c r="I944" s="76">
        <v>45822</v>
      </c>
      <c r="J944" s="76">
        <v>45820</v>
      </c>
      <c r="K944" s="76">
        <v>45827</v>
      </c>
      <c r="L944" s="75" t="s">
        <v>3058</v>
      </c>
    </row>
    <row r="945" spans="1:14" ht="21" customHeight="1">
      <c r="A945" s="75" t="s">
        <v>3059</v>
      </c>
      <c r="B945" s="75" t="s">
        <v>927</v>
      </c>
      <c r="C945" s="75">
        <v>1</v>
      </c>
      <c r="E945" s="75" t="s">
        <v>236</v>
      </c>
      <c r="F945" s="75" t="s">
        <v>238</v>
      </c>
      <c r="G945" s="75" t="s">
        <v>1699</v>
      </c>
      <c r="H945" s="75">
        <v>14</v>
      </c>
      <c r="I945" s="76">
        <v>45823</v>
      </c>
      <c r="J945" s="76">
        <v>45810</v>
      </c>
      <c r="K945" s="76">
        <v>45827</v>
      </c>
      <c r="L945" s="75" t="s">
        <v>2436</v>
      </c>
      <c r="M945" s="75" t="s">
        <v>2430</v>
      </c>
      <c r="N945" s="75">
        <v>0</v>
      </c>
    </row>
    <row r="946" spans="1:14" ht="21" customHeight="1">
      <c r="A946" s="75" t="s">
        <v>3060</v>
      </c>
      <c r="B946" s="75" t="s">
        <v>928</v>
      </c>
      <c r="C946" s="75">
        <v>1</v>
      </c>
      <c r="E946" s="75" t="s">
        <v>236</v>
      </c>
      <c r="F946" s="75" t="s">
        <v>238</v>
      </c>
      <c r="G946" s="75" t="s">
        <v>1699</v>
      </c>
      <c r="H946" s="75">
        <v>14</v>
      </c>
      <c r="I946" s="76">
        <v>45823</v>
      </c>
      <c r="J946" s="76">
        <v>45812</v>
      </c>
      <c r="K946" s="76">
        <v>45827</v>
      </c>
      <c r="L946" s="75" t="s">
        <v>2436</v>
      </c>
      <c r="M946" s="75" t="s">
        <v>2430</v>
      </c>
      <c r="N946" s="75">
        <v>0</v>
      </c>
    </row>
    <row r="947" spans="1:14" ht="21" customHeight="1">
      <c r="A947" s="75" t="s">
        <v>3061</v>
      </c>
      <c r="B947" s="75" t="s">
        <v>944</v>
      </c>
      <c r="C947" s="75">
        <v>1</v>
      </c>
      <c r="D947" s="75" t="s">
        <v>1592</v>
      </c>
      <c r="E947" s="75" t="s">
        <v>203</v>
      </c>
      <c r="F947" s="75" t="s">
        <v>25</v>
      </c>
      <c r="G947" s="75" t="s">
        <v>1593</v>
      </c>
      <c r="H947" s="75">
        <v>6</v>
      </c>
      <c r="I947" s="76">
        <v>45823</v>
      </c>
      <c r="J947" s="76">
        <v>45821</v>
      </c>
      <c r="K947" s="76">
        <v>45827</v>
      </c>
      <c r="L947" s="75" t="s">
        <v>2911</v>
      </c>
      <c r="M947" s="75" t="s">
        <v>3062</v>
      </c>
    </row>
    <row r="948" spans="1:14" ht="21" customHeight="1">
      <c r="A948" s="75" t="s">
        <v>3063</v>
      </c>
      <c r="B948" s="75" t="s">
        <v>944</v>
      </c>
      <c r="C948" s="75">
        <v>2</v>
      </c>
      <c r="D948" s="75" t="s">
        <v>1592</v>
      </c>
      <c r="E948" s="75" t="s">
        <v>203</v>
      </c>
      <c r="F948" s="75" t="s">
        <v>25</v>
      </c>
      <c r="G948" s="75" t="s">
        <v>1593</v>
      </c>
      <c r="H948" s="75">
        <v>6</v>
      </c>
      <c r="I948" s="76">
        <v>45823</v>
      </c>
      <c r="J948" s="76">
        <v>45821</v>
      </c>
      <c r="K948" s="76">
        <v>45827</v>
      </c>
      <c r="L948" s="75" t="s">
        <v>2911</v>
      </c>
      <c r="M948" s="75" t="s">
        <v>3062</v>
      </c>
    </row>
    <row r="949" spans="1:14" ht="21" customHeight="1">
      <c r="A949" s="75" t="s">
        <v>3064</v>
      </c>
      <c r="B949" s="75" t="s">
        <v>944</v>
      </c>
      <c r="C949" s="75">
        <v>3</v>
      </c>
      <c r="D949" s="75" t="s">
        <v>1592</v>
      </c>
      <c r="E949" s="75" t="s">
        <v>203</v>
      </c>
      <c r="F949" s="75" t="s">
        <v>25</v>
      </c>
      <c r="G949" s="75" t="s">
        <v>1593</v>
      </c>
      <c r="H949" s="75">
        <v>6</v>
      </c>
      <c r="I949" s="76">
        <v>45823</v>
      </c>
      <c r="J949" s="76">
        <v>45821</v>
      </c>
      <c r="K949" s="76">
        <v>45827</v>
      </c>
      <c r="L949" s="75" t="s">
        <v>2911</v>
      </c>
      <c r="M949" s="75" t="s">
        <v>3062</v>
      </c>
    </row>
    <row r="950" spans="1:14" ht="21" customHeight="1">
      <c r="A950" s="75" t="s">
        <v>3065</v>
      </c>
      <c r="B950" s="75" t="s">
        <v>944</v>
      </c>
      <c r="C950" s="75">
        <v>4</v>
      </c>
      <c r="D950" s="75" t="s">
        <v>1592</v>
      </c>
      <c r="E950" s="75" t="s">
        <v>203</v>
      </c>
      <c r="F950" s="75" t="s">
        <v>25</v>
      </c>
      <c r="G950" s="75" t="s">
        <v>1593</v>
      </c>
      <c r="H950" s="75">
        <v>6</v>
      </c>
      <c r="I950" s="76">
        <v>45823</v>
      </c>
      <c r="J950" s="76">
        <v>45821</v>
      </c>
      <c r="K950" s="76">
        <v>45827</v>
      </c>
      <c r="L950" s="75" t="s">
        <v>2911</v>
      </c>
      <c r="M950" s="75" t="s">
        <v>3062</v>
      </c>
    </row>
    <row r="951" spans="1:14" ht="21" customHeight="1">
      <c r="A951" s="75" t="s">
        <v>3066</v>
      </c>
      <c r="B951" s="75" t="s">
        <v>944</v>
      </c>
      <c r="C951" s="75">
        <v>5</v>
      </c>
      <c r="D951" s="75" t="s">
        <v>1592</v>
      </c>
      <c r="E951" s="75" t="s">
        <v>203</v>
      </c>
      <c r="F951" s="75" t="s">
        <v>25</v>
      </c>
      <c r="G951" s="75" t="s">
        <v>1593</v>
      </c>
      <c r="H951" s="75">
        <v>6</v>
      </c>
      <c r="I951" s="76">
        <v>45823</v>
      </c>
      <c r="J951" s="76">
        <v>45821</v>
      </c>
      <c r="K951" s="76">
        <v>45827</v>
      </c>
      <c r="L951" s="75" t="s">
        <v>2911</v>
      </c>
      <c r="M951" s="75" t="s">
        <v>3062</v>
      </c>
    </row>
    <row r="952" spans="1:14" ht="21" customHeight="1">
      <c r="A952" s="75" t="s">
        <v>3067</v>
      </c>
      <c r="B952" s="75" t="s">
        <v>944</v>
      </c>
      <c r="C952" s="75">
        <v>6</v>
      </c>
      <c r="D952" s="75" t="s">
        <v>1592</v>
      </c>
      <c r="E952" s="75" t="s">
        <v>203</v>
      </c>
      <c r="F952" s="75" t="s">
        <v>25</v>
      </c>
      <c r="G952" s="75" t="s">
        <v>1593</v>
      </c>
      <c r="H952" s="75">
        <v>6</v>
      </c>
      <c r="I952" s="76">
        <v>45823</v>
      </c>
      <c r="J952" s="76">
        <v>45821</v>
      </c>
      <c r="K952" s="76">
        <v>45827</v>
      </c>
      <c r="L952" s="75" t="s">
        <v>2911</v>
      </c>
      <c r="M952" s="75" t="s">
        <v>3062</v>
      </c>
    </row>
    <row r="953" spans="1:14" ht="21" customHeight="1">
      <c r="A953" s="75" t="s">
        <v>3068</v>
      </c>
      <c r="B953" s="75" t="s">
        <v>944</v>
      </c>
      <c r="C953" s="75">
        <v>7</v>
      </c>
      <c r="D953" s="75" t="s">
        <v>1592</v>
      </c>
      <c r="E953" s="75" t="s">
        <v>203</v>
      </c>
      <c r="F953" s="75" t="s">
        <v>25</v>
      </c>
      <c r="G953" s="75" t="s">
        <v>1593</v>
      </c>
      <c r="H953" s="75">
        <v>6</v>
      </c>
      <c r="I953" s="76">
        <v>45823</v>
      </c>
      <c r="J953" s="76">
        <v>45821</v>
      </c>
      <c r="K953" s="76">
        <v>45827</v>
      </c>
      <c r="L953" s="75" t="s">
        <v>2911</v>
      </c>
      <c r="M953" s="75" t="s">
        <v>3062</v>
      </c>
    </row>
    <row r="954" spans="1:14" ht="21" customHeight="1">
      <c r="A954" s="75" t="s">
        <v>3069</v>
      </c>
      <c r="B954" s="75" t="s">
        <v>944</v>
      </c>
      <c r="C954" s="75">
        <v>8</v>
      </c>
      <c r="D954" s="75" t="s">
        <v>1592</v>
      </c>
      <c r="E954" s="75" t="s">
        <v>203</v>
      </c>
      <c r="F954" s="75" t="s">
        <v>25</v>
      </c>
      <c r="G954" s="75" t="s">
        <v>1593</v>
      </c>
      <c r="H954" s="75">
        <v>6</v>
      </c>
      <c r="I954" s="76">
        <v>45823</v>
      </c>
      <c r="J954" s="76">
        <v>45821</v>
      </c>
      <c r="K954" s="76">
        <v>45827</v>
      </c>
      <c r="L954" s="75" t="s">
        <v>2911</v>
      </c>
      <c r="M954" s="75" t="s">
        <v>3062</v>
      </c>
    </row>
    <row r="955" spans="1:14" ht="21" customHeight="1">
      <c r="A955" s="75" t="s">
        <v>3070</v>
      </c>
      <c r="B955" s="75" t="s">
        <v>944</v>
      </c>
      <c r="C955" s="75">
        <v>9</v>
      </c>
      <c r="D955" s="75" t="s">
        <v>1592</v>
      </c>
      <c r="E955" s="75" t="s">
        <v>203</v>
      </c>
      <c r="F955" s="75" t="s">
        <v>25</v>
      </c>
      <c r="G955" s="75" t="s">
        <v>1593</v>
      </c>
      <c r="H955" s="75">
        <v>6</v>
      </c>
      <c r="I955" s="76">
        <v>45823</v>
      </c>
      <c r="J955" s="76">
        <v>45821</v>
      </c>
      <c r="K955" s="76">
        <v>45827</v>
      </c>
      <c r="L955" s="75" t="s">
        <v>2911</v>
      </c>
      <c r="M955" s="75" t="s">
        <v>3062</v>
      </c>
    </row>
    <row r="956" spans="1:14" ht="21" customHeight="1">
      <c r="A956" s="75" t="s">
        <v>3071</v>
      </c>
      <c r="B956" s="75" t="s">
        <v>944</v>
      </c>
      <c r="C956" s="75">
        <v>10</v>
      </c>
      <c r="D956" s="75" t="s">
        <v>1592</v>
      </c>
      <c r="E956" s="75" t="s">
        <v>203</v>
      </c>
      <c r="F956" s="75" t="s">
        <v>25</v>
      </c>
      <c r="G956" s="75" t="s">
        <v>1593</v>
      </c>
      <c r="H956" s="75">
        <v>6</v>
      </c>
      <c r="I956" s="76">
        <v>45823</v>
      </c>
      <c r="J956" s="76">
        <v>45821</v>
      </c>
      <c r="K956" s="76">
        <v>45827</v>
      </c>
      <c r="L956" s="75" t="s">
        <v>2911</v>
      </c>
      <c r="M956" s="75" t="s">
        <v>3062</v>
      </c>
    </row>
    <row r="957" spans="1:14" ht="21" customHeight="1">
      <c r="A957" s="75" t="s">
        <v>3072</v>
      </c>
      <c r="B957" s="75" t="s">
        <v>944</v>
      </c>
      <c r="C957" s="75">
        <v>11</v>
      </c>
      <c r="D957" s="75" t="s">
        <v>1592</v>
      </c>
      <c r="E957" s="75" t="s">
        <v>203</v>
      </c>
      <c r="F957" s="75" t="s">
        <v>25</v>
      </c>
      <c r="G957" s="75" t="s">
        <v>1593</v>
      </c>
      <c r="H957" s="75">
        <v>6</v>
      </c>
      <c r="I957" s="76">
        <v>45823</v>
      </c>
      <c r="J957" s="76">
        <v>45821</v>
      </c>
      <c r="K957" s="76">
        <v>45827</v>
      </c>
      <c r="L957" s="75" t="s">
        <v>2911</v>
      </c>
      <c r="M957" s="75" t="s">
        <v>3062</v>
      </c>
    </row>
    <row r="958" spans="1:14" ht="21" customHeight="1">
      <c r="A958" s="75" t="s">
        <v>3073</v>
      </c>
      <c r="B958" s="75" t="s">
        <v>944</v>
      </c>
      <c r="C958" s="75">
        <v>12</v>
      </c>
      <c r="D958" s="75" t="s">
        <v>1592</v>
      </c>
      <c r="E958" s="75" t="s">
        <v>203</v>
      </c>
      <c r="F958" s="75" t="s">
        <v>25</v>
      </c>
      <c r="G958" s="75" t="s">
        <v>1593</v>
      </c>
      <c r="H958" s="75">
        <v>6</v>
      </c>
      <c r="I958" s="76">
        <v>45823</v>
      </c>
      <c r="J958" s="76">
        <v>45821</v>
      </c>
      <c r="K958" s="76">
        <v>45827</v>
      </c>
      <c r="L958" s="75" t="s">
        <v>2911</v>
      </c>
      <c r="M958" s="75" t="s">
        <v>3062</v>
      </c>
    </row>
    <row r="959" spans="1:14" ht="21" customHeight="1">
      <c r="A959" s="75" t="s">
        <v>3074</v>
      </c>
      <c r="B959" s="75" t="s">
        <v>944</v>
      </c>
      <c r="C959" s="75">
        <v>13</v>
      </c>
      <c r="D959" s="75" t="s">
        <v>1592</v>
      </c>
      <c r="E959" s="75" t="s">
        <v>203</v>
      </c>
      <c r="F959" s="75" t="s">
        <v>25</v>
      </c>
      <c r="G959" s="75" t="s">
        <v>1593</v>
      </c>
      <c r="H959" s="75">
        <v>6</v>
      </c>
      <c r="I959" s="76">
        <v>45823</v>
      </c>
      <c r="J959" s="76">
        <v>45821</v>
      </c>
      <c r="K959" s="76">
        <v>45827</v>
      </c>
      <c r="L959" s="75" t="s">
        <v>2911</v>
      </c>
      <c r="M959" s="75" t="s">
        <v>3062</v>
      </c>
    </row>
    <row r="960" spans="1:14" ht="21" customHeight="1">
      <c r="A960" s="75" t="s">
        <v>3075</v>
      </c>
      <c r="B960" s="75" t="s">
        <v>944</v>
      </c>
      <c r="C960" s="75">
        <v>14</v>
      </c>
      <c r="D960" s="75" t="s">
        <v>1592</v>
      </c>
      <c r="E960" s="75" t="s">
        <v>203</v>
      </c>
      <c r="F960" s="75" t="s">
        <v>25</v>
      </c>
      <c r="G960" s="75" t="s">
        <v>1593</v>
      </c>
      <c r="H960" s="75">
        <v>6</v>
      </c>
      <c r="I960" s="76">
        <v>45823</v>
      </c>
      <c r="J960" s="76">
        <v>45821</v>
      </c>
      <c r="K960" s="76">
        <v>45827</v>
      </c>
      <c r="L960" s="75" t="s">
        <v>2911</v>
      </c>
      <c r="M960" s="75" t="s">
        <v>3062</v>
      </c>
    </row>
    <row r="961" spans="1:13" ht="21" customHeight="1">
      <c r="A961" s="75" t="s">
        <v>3076</v>
      </c>
      <c r="B961" s="75" t="s">
        <v>944</v>
      </c>
      <c r="C961" s="75">
        <v>15</v>
      </c>
      <c r="D961" s="75" t="s">
        <v>1592</v>
      </c>
      <c r="E961" s="75" t="s">
        <v>203</v>
      </c>
      <c r="F961" s="75" t="s">
        <v>25</v>
      </c>
      <c r="G961" s="75" t="s">
        <v>1593</v>
      </c>
      <c r="H961" s="75">
        <v>6</v>
      </c>
      <c r="I961" s="76">
        <v>45823</v>
      </c>
      <c r="J961" s="76">
        <v>45821</v>
      </c>
      <c r="K961" s="76">
        <v>45827</v>
      </c>
      <c r="L961" s="75" t="s">
        <v>2911</v>
      </c>
      <c r="M961" s="75" t="s">
        <v>3062</v>
      </c>
    </row>
    <row r="962" spans="1:13" ht="21" customHeight="1">
      <c r="A962" s="75" t="s">
        <v>1674</v>
      </c>
      <c r="B962" s="75" t="s">
        <v>948</v>
      </c>
      <c r="C962" s="75">
        <v>1</v>
      </c>
      <c r="E962" s="75" t="s">
        <v>105</v>
      </c>
      <c r="F962" s="75" t="s">
        <v>25</v>
      </c>
      <c r="G962" s="75" t="s">
        <v>1593</v>
      </c>
      <c r="H962" s="75">
        <v>6</v>
      </c>
      <c r="I962" s="76">
        <v>45823</v>
      </c>
      <c r="J962" s="76">
        <v>45818</v>
      </c>
      <c r="K962" s="76">
        <v>45827</v>
      </c>
      <c r="L962" s="75" t="s">
        <v>2904</v>
      </c>
      <c r="M962" s="75" t="s">
        <v>3062</v>
      </c>
    </row>
    <row r="963" spans="1:13" ht="21" customHeight="1">
      <c r="A963" s="75" t="s">
        <v>1675</v>
      </c>
      <c r="B963" s="75" t="s">
        <v>948</v>
      </c>
      <c r="C963" s="75">
        <v>2</v>
      </c>
      <c r="E963" s="75" t="s">
        <v>105</v>
      </c>
      <c r="F963" s="75" t="s">
        <v>25</v>
      </c>
      <c r="G963" s="75" t="s">
        <v>1593</v>
      </c>
      <c r="H963" s="75">
        <v>6</v>
      </c>
      <c r="I963" s="76">
        <v>45823</v>
      </c>
      <c r="J963" s="76">
        <v>45818</v>
      </c>
      <c r="K963" s="76">
        <v>45827</v>
      </c>
      <c r="L963" s="75" t="s">
        <v>2904</v>
      </c>
      <c r="M963" s="75" t="s">
        <v>3062</v>
      </c>
    </row>
    <row r="964" spans="1:13" ht="21" customHeight="1">
      <c r="A964" s="75" t="s">
        <v>1676</v>
      </c>
      <c r="B964" s="75" t="s">
        <v>948</v>
      </c>
      <c r="C964" s="75">
        <v>3</v>
      </c>
      <c r="E964" s="75" t="s">
        <v>105</v>
      </c>
      <c r="F964" s="75" t="s">
        <v>25</v>
      </c>
      <c r="G964" s="75" t="s">
        <v>1593</v>
      </c>
      <c r="H964" s="75">
        <v>6</v>
      </c>
      <c r="I964" s="76">
        <v>45823</v>
      </c>
      <c r="J964" s="76">
        <v>45818</v>
      </c>
      <c r="K964" s="76">
        <v>45827</v>
      </c>
      <c r="L964" s="75" t="s">
        <v>2904</v>
      </c>
      <c r="M964" s="75" t="s">
        <v>3062</v>
      </c>
    </row>
    <row r="965" spans="1:13" ht="21" customHeight="1">
      <c r="A965" s="75" t="s">
        <v>1677</v>
      </c>
      <c r="B965" s="75" t="s">
        <v>948</v>
      </c>
      <c r="C965" s="75">
        <v>4</v>
      </c>
      <c r="E965" s="75" t="s">
        <v>105</v>
      </c>
      <c r="F965" s="75" t="s">
        <v>25</v>
      </c>
      <c r="G965" s="75" t="s">
        <v>1593</v>
      </c>
      <c r="H965" s="75">
        <v>6</v>
      </c>
      <c r="I965" s="76">
        <v>45823</v>
      </c>
      <c r="J965" s="76">
        <v>45818</v>
      </c>
      <c r="K965" s="76">
        <v>45827</v>
      </c>
      <c r="L965" s="75" t="s">
        <v>2904</v>
      </c>
      <c r="M965" s="75" t="s">
        <v>3062</v>
      </c>
    </row>
    <row r="966" spans="1:13" ht="21" customHeight="1">
      <c r="A966" s="75" t="s">
        <v>1678</v>
      </c>
      <c r="B966" s="75" t="s">
        <v>948</v>
      </c>
      <c r="C966" s="75">
        <v>5</v>
      </c>
      <c r="E966" s="75" t="s">
        <v>105</v>
      </c>
      <c r="F966" s="75" t="s">
        <v>25</v>
      </c>
      <c r="G966" s="75" t="s">
        <v>1593</v>
      </c>
      <c r="H966" s="75">
        <v>6</v>
      </c>
      <c r="I966" s="76">
        <v>45823</v>
      </c>
      <c r="J966" s="76">
        <v>45818</v>
      </c>
      <c r="K966" s="76">
        <v>45827</v>
      </c>
      <c r="L966" s="75" t="s">
        <v>2904</v>
      </c>
      <c r="M966" s="75" t="s">
        <v>3062</v>
      </c>
    </row>
    <row r="967" spans="1:13" ht="21" customHeight="1">
      <c r="A967" s="75" t="s">
        <v>1685</v>
      </c>
      <c r="B967" s="75" t="s">
        <v>948</v>
      </c>
      <c r="C967" s="75">
        <v>6</v>
      </c>
      <c r="E967" s="75" t="s">
        <v>105</v>
      </c>
      <c r="F967" s="75" t="s">
        <v>25</v>
      </c>
      <c r="G967" s="75" t="s">
        <v>1593</v>
      </c>
      <c r="H967" s="75">
        <v>6</v>
      </c>
      <c r="I967" s="76">
        <v>45823</v>
      </c>
      <c r="J967" s="76">
        <v>45819</v>
      </c>
      <c r="K967" s="76">
        <v>45827</v>
      </c>
      <c r="L967" s="75" t="s">
        <v>2904</v>
      </c>
    </row>
    <row r="968" spans="1:13" ht="21" customHeight="1">
      <c r="A968" s="75" t="s">
        <v>1689</v>
      </c>
      <c r="B968" s="75" t="s">
        <v>948</v>
      </c>
      <c r="C968" s="75">
        <v>7</v>
      </c>
      <c r="E968" s="75" t="s">
        <v>105</v>
      </c>
      <c r="F968" s="75" t="s">
        <v>25</v>
      </c>
      <c r="G968" s="75" t="s">
        <v>1593</v>
      </c>
      <c r="H968" s="75">
        <v>6</v>
      </c>
      <c r="I968" s="76">
        <v>45823</v>
      </c>
      <c r="J968" s="76">
        <v>45820</v>
      </c>
      <c r="K968" s="76">
        <v>45827</v>
      </c>
      <c r="L968" s="75" t="s">
        <v>2904</v>
      </c>
    </row>
    <row r="969" spans="1:13" ht="21" customHeight="1">
      <c r="A969" s="75" t="s">
        <v>1828</v>
      </c>
      <c r="B969" s="75" t="s">
        <v>956</v>
      </c>
      <c r="C969" s="75">
        <v>1</v>
      </c>
      <c r="D969" s="75" t="s">
        <v>1592</v>
      </c>
      <c r="E969" s="75" t="s">
        <v>203</v>
      </c>
      <c r="F969" s="75" t="s">
        <v>25</v>
      </c>
      <c r="G969" s="75" t="s">
        <v>1593</v>
      </c>
      <c r="H969" s="75">
        <v>6</v>
      </c>
      <c r="I969" s="76">
        <v>45823</v>
      </c>
      <c r="J969" s="76">
        <v>45821</v>
      </c>
      <c r="K969" s="76">
        <v>45827</v>
      </c>
      <c r="L969" s="75" t="s">
        <v>2911</v>
      </c>
    </row>
    <row r="970" spans="1:13" ht="21" customHeight="1">
      <c r="A970" s="75" t="s">
        <v>1830</v>
      </c>
      <c r="B970" s="75" t="s">
        <v>956</v>
      </c>
      <c r="C970" s="75">
        <v>2</v>
      </c>
      <c r="D970" s="75" t="s">
        <v>1592</v>
      </c>
      <c r="E970" s="75" t="s">
        <v>203</v>
      </c>
      <c r="F970" s="75" t="s">
        <v>25</v>
      </c>
      <c r="G970" s="75" t="s">
        <v>1593</v>
      </c>
      <c r="H970" s="75">
        <v>6</v>
      </c>
      <c r="I970" s="76">
        <v>45823</v>
      </c>
      <c r="J970" s="76">
        <v>45821</v>
      </c>
      <c r="K970" s="76">
        <v>45827</v>
      </c>
      <c r="L970" s="75" t="s">
        <v>2911</v>
      </c>
    </row>
    <row r="971" spans="1:13" ht="21" customHeight="1">
      <c r="A971" s="75" t="s">
        <v>1831</v>
      </c>
      <c r="B971" s="75" t="s">
        <v>956</v>
      </c>
      <c r="C971" s="75">
        <v>3</v>
      </c>
      <c r="D971" s="75" t="s">
        <v>1592</v>
      </c>
      <c r="E971" s="75" t="s">
        <v>203</v>
      </c>
      <c r="F971" s="75" t="s">
        <v>25</v>
      </c>
      <c r="G971" s="75" t="s">
        <v>1593</v>
      </c>
      <c r="H971" s="75">
        <v>6</v>
      </c>
      <c r="I971" s="76">
        <v>45823</v>
      </c>
      <c r="J971" s="76">
        <v>45821</v>
      </c>
      <c r="K971" s="76">
        <v>45827</v>
      </c>
      <c r="L971" s="75" t="s">
        <v>2911</v>
      </c>
    </row>
    <row r="972" spans="1:13" ht="21" customHeight="1">
      <c r="A972" s="75" t="s">
        <v>1832</v>
      </c>
      <c r="B972" s="75" t="s">
        <v>956</v>
      </c>
      <c r="C972" s="75">
        <v>4</v>
      </c>
      <c r="D972" s="75" t="s">
        <v>1592</v>
      </c>
      <c r="E972" s="75" t="s">
        <v>203</v>
      </c>
      <c r="F972" s="75" t="s">
        <v>25</v>
      </c>
      <c r="G972" s="75" t="s">
        <v>1593</v>
      </c>
      <c r="H972" s="75">
        <v>6</v>
      </c>
      <c r="I972" s="76">
        <v>45823</v>
      </c>
      <c r="J972" s="76">
        <v>45821</v>
      </c>
      <c r="K972" s="76">
        <v>45827</v>
      </c>
      <c r="L972" s="75" t="s">
        <v>2911</v>
      </c>
    </row>
    <row r="973" spans="1:13" ht="21" customHeight="1">
      <c r="A973" s="75" t="s">
        <v>1833</v>
      </c>
      <c r="B973" s="75" t="s">
        <v>956</v>
      </c>
      <c r="C973" s="75">
        <v>5</v>
      </c>
      <c r="D973" s="75" t="s">
        <v>1592</v>
      </c>
      <c r="E973" s="75" t="s">
        <v>203</v>
      </c>
      <c r="F973" s="75" t="s">
        <v>25</v>
      </c>
      <c r="G973" s="75" t="s">
        <v>1593</v>
      </c>
      <c r="H973" s="75">
        <v>6</v>
      </c>
      <c r="I973" s="76">
        <v>45823</v>
      </c>
      <c r="J973" s="76">
        <v>45821</v>
      </c>
      <c r="K973" s="76">
        <v>45827</v>
      </c>
      <c r="L973" s="75" t="s">
        <v>2911</v>
      </c>
    </row>
    <row r="974" spans="1:13" ht="21" customHeight="1">
      <c r="A974" s="75" t="s">
        <v>1834</v>
      </c>
      <c r="B974" s="75" t="s">
        <v>956</v>
      </c>
      <c r="C974" s="75">
        <v>6</v>
      </c>
      <c r="D974" s="75" t="s">
        <v>1592</v>
      </c>
      <c r="E974" s="75" t="s">
        <v>203</v>
      </c>
      <c r="F974" s="75" t="s">
        <v>25</v>
      </c>
      <c r="G974" s="75" t="s">
        <v>1593</v>
      </c>
      <c r="H974" s="75">
        <v>6</v>
      </c>
      <c r="I974" s="76">
        <v>45823</v>
      </c>
      <c r="J974" s="76">
        <v>45821</v>
      </c>
      <c r="K974" s="76">
        <v>45827</v>
      </c>
      <c r="L974" s="75" t="s">
        <v>2911</v>
      </c>
    </row>
    <row r="975" spans="1:13" ht="21" customHeight="1">
      <c r="A975" s="75" t="s">
        <v>1835</v>
      </c>
      <c r="B975" s="75" t="s">
        <v>956</v>
      </c>
      <c r="C975" s="75">
        <v>7</v>
      </c>
      <c r="D975" s="75" t="s">
        <v>1592</v>
      </c>
      <c r="E975" s="75" t="s">
        <v>203</v>
      </c>
      <c r="F975" s="75" t="s">
        <v>25</v>
      </c>
      <c r="G975" s="75" t="s">
        <v>1593</v>
      </c>
      <c r="H975" s="75">
        <v>6</v>
      </c>
      <c r="I975" s="76">
        <v>45823</v>
      </c>
      <c r="J975" s="76">
        <v>45821</v>
      </c>
      <c r="K975" s="76">
        <v>45827</v>
      </c>
      <c r="L975" s="75" t="s">
        <v>2911</v>
      </c>
    </row>
    <row r="976" spans="1:13" ht="21" customHeight="1">
      <c r="A976" s="75" t="s">
        <v>1836</v>
      </c>
      <c r="B976" s="75" t="s">
        <v>956</v>
      </c>
      <c r="C976" s="75">
        <v>8</v>
      </c>
      <c r="D976" s="75" t="s">
        <v>1592</v>
      </c>
      <c r="E976" s="75" t="s">
        <v>203</v>
      </c>
      <c r="F976" s="75" t="s">
        <v>25</v>
      </c>
      <c r="G976" s="75" t="s">
        <v>1593</v>
      </c>
      <c r="H976" s="75">
        <v>6</v>
      </c>
      <c r="I976" s="76">
        <v>45823</v>
      </c>
      <c r="J976" s="76">
        <v>45821</v>
      </c>
      <c r="K976" s="76">
        <v>45827</v>
      </c>
      <c r="L976" s="75" t="s">
        <v>2911</v>
      </c>
    </row>
    <row r="977" spans="1:12" ht="21" customHeight="1">
      <c r="A977" s="75" t="s">
        <v>1837</v>
      </c>
      <c r="B977" s="75" t="s">
        <v>956</v>
      </c>
      <c r="C977" s="75">
        <v>9</v>
      </c>
      <c r="D977" s="75" t="s">
        <v>1592</v>
      </c>
      <c r="E977" s="75" t="s">
        <v>203</v>
      </c>
      <c r="F977" s="75" t="s">
        <v>25</v>
      </c>
      <c r="G977" s="75" t="s">
        <v>1593</v>
      </c>
      <c r="H977" s="75">
        <v>6</v>
      </c>
      <c r="I977" s="76">
        <v>45823</v>
      </c>
      <c r="J977" s="76">
        <v>45821</v>
      </c>
      <c r="K977" s="76">
        <v>45827</v>
      </c>
      <c r="L977" s="75" t="s">
        <v>2911</v>
      </c>
    </row>
    <row r="978" spans="1:12" ht="21" customHeight="1">
      <c r="A978" s="75" t="s">
        <v>1838</v>
      </c>
      <c r="B978" s="75" t="s">
        <v>956</v>
      </c>
      <c r="C978" s="75">
        <v>10</v>
      </c>
      <c r="D978" s="75" t="s">
        <v>1592</v>
      </c>
      <c r="E978" s="75" t="s">
        <v>203</v>
      </c>
      <c r="F978" s="75" t="s">
        <v>25</v>
      </c>
      <c r="G978" s="75" t="s">
        <v>1593</v>
      </c>
      <c r="H978" s="75">
        <v>6</v>
      </c>
      <c r="I978" s="76">
        <v>45823</v>
      </c>
      <c r="J978" s="76">
        <v>45821</v>
      </c>
      <c r="K978" s="76">
        <v>45827</v>
      </c>
      <c r="L978" s="75" t="s">
        <v>2911</v>
      </c>
    </row>
    <row r="979" spans="1:12" ht="21" customHeight="1">
      <c r="A979" s="75" t="s">
        <v>1839</v>
      </c>
      <c r="B979" s="75" t="s">
        <v>959</v>
      </c>
      <c r="C979" s="75">
        <v>1</v>
      </c>
      <c r="D979" s="75" t="s">
        <v>1592</v>
      </c>
      <c r="E979" s="75" t="s">
        <v>203</v>
      </c>
      <c r="F979" s="75" t="s">
        <v>25</v>
      </c>
      <c r="G979" s="75" t="s">
        <v>1593</v>
      </c>
      <c r="H979" s="75">
        <v>6</v>
      </c>
      <c r="I979" s="76">
        <v>45823</v>
      </c>
      <c r="J979" s="76">
        <v>45821</v>
      </c>
      <c r="K979" s="76">
        <v>45827</v>
      </c>
      <c r="L979" s="75" t="s">
        <v>2911</v>
      </c>
    </row>
    <row r="980" spans="1:12" ht="21" customHeight="1">
      <c r="A980" s="75" t="s">
        <v>1840</v>
      </c>
      <c r="B980" s="75" t="s">
        <v>959</v>
      </c>
      <c r="C980" s="75">
        <v>2</v>
      </c>
      <c r="D980" s="75" t="s">
        <v>1592</v>
      </c>
      <c r="E980" s="75" t="s">
        <v>203</v>
      </c>
      <c r="F980" s="75" t="s">
        <v>25</v>
      </c>
      <c r="G980" s="75" t="s">
        <v>1593</v>
      </c>
      <c r="H980" s="75">
        <v>6</v>
      </c>
      <c r="I980" s="76">
        <v>45823</v>
      </c>
      <c r="J980" s="76">
        <v>45821</v>
      </c>
      <c r="K980" s="76">
        <v>45827</v>
      </c>
      <c r="L980" s="75" t="s">
        <v>2911</v>
      </c>
    </row>
    <row r="981" spans="1:12" ht="21" customHeight="1">
      <c r="A981" s="75" t="s">
        <v>3077</v>
      </c>
      <c r="B981" s="75" t="s">
        <v>959</v>
      </c>
      <c r="C981" s="75">
        <v>3</v>
      </c>
      <c r="D981" s="75" t="s">
        <v>1592</v>
      </c>
      <c r="E981" s="75" t="s">
        <v>203</v>
      </c>
      <c r="F981" s="75" t="s">
        <v>25</v>
      </c>
      <c r="G981" s="75" t="s">
        <v>1593</v>
      </c>
      <c r="H981" s="75">
        <v>6</v>
      </c>
      <c r="I981" s="76">
        <v>45823</v>
      </c>
      <c r="J981" s="76">
        <v>45821</v>
      </c>
      <c r="K981" s="76">
        <v>45827</v>
      </c>
      <c r="L981" s="75" t="s">
        <v>2911</v>
      </c>
    </row>
    <row r="982" spans="1:12" ht="21" customHeight="1">
      <c r="A982" s="75" t="s">
        <v>3078</v>
      </c>
      <c r="B982" s="75" t="s">
        <v>959</v>
      </c>
      <c r="C982" s="75">
        <v>4</v>
      </c>
      <c r="D982" s="75" t="s">
        <v>1592</v>
      </c>
      <c r="E982" s="75" t="s">
        <v>203</v>
      </c>
      <c r="F982" s="75" t="s">
        <v>25</v>
      </c>
      <c r="G982" s="75" t="s">
        <v>1593</v>
      </c>
      <c r="H982" s="75">
        <v>6</v>
      </c>
      <c r="I982" s="76">
        <v>45823</v>
      </c>
      <c r="J982" s="76">
        <v>45821</v>
      </c>
      <c r="K982" s="76">
        <v>45827</v>
      </c>
      <c r="L982" s="75" t="s">
        <v>2911</v>
      </c>
    </row>
    <row r="983" spans="1:12" ht="21" customHeight="1">
      <c r="A983" s="75" t="s">
        <v>3079</v>
      </c>
      <c r="B983" s="75" t="s">
        <v>959</v>
      </c>
      <c r="C983" s="75">
        <v>5</v>
      </c>
      <c r="D983" s="75" t="s">
        <v>1592</v>
      </c>
      <c r="E983" s="75" t="s">
        <v>203</v>
      </c>
      <c r="F983" s="75" t="s">
        <v>25</v>
      </c>
      <c r="G983" s="75" t="s">
        <v>1593</v>
      </c>
      <c r="H983" s="75">
        <v>6</v>
      </c>
      <c r="I983" s="76">
        <v>45823</v>
      </c>
      <c r="J983" s="76">
        <v>45821</v>
      </c>
      <c r="K983" s="76">
        <v>45827</v>
      </c>
      <c r="L983" s="75" t="s">
        <v>2911</v>
      </c>
    </row>
    <row r="984" spans="1:12" ht="21" customHeight="1">
      <c r="A984" s="75" t="s">
        <v>1841</v>
      </c>
      <c r="B984" s="75" t="s">
        <v>961</v>
      </c>
      <c r="C984" s="75">
        <v>1</v>
      </c>
      <c r="D984" s="75" t="s">
        <v>1592</v>
      </c>
      <c r="E984" s="75" t="s">
        <v>203</v>
      </c>
      <c r="F984" s="75" t="s">
        <v>25</v>
      </c>
      <c r="G984" s="75" t="s">
        <v>1593</v>
      </c>
      <c r="H984" s="75">
        <v>6</v>
      </c>
      <c r="I984" s="76">
        <v>45823</v>
      </c>
      <c r="J984" s="76">
        <v>45821</v>
      </c>
      <c r="K984" s="76">
        <v>45827</v>
      </c>
      <c r="L984" s="75" t="s">
        <v>2911</v>
      </c>
    </row>
    <row r="985" spans="1:12" ht="21" customHeight="1">
      <c r="A985" s="75" t="s">
        <v>1842</v>
      </c>
      <c r="B985" s="75" t="s">
        <v>961</v>
      </c>
      <c r="C985" s="75">
        <v>2</v>
      </c>
      <c r="D985" s="75" t="s">
        <v>1592</v>
      </c>
      <c r="E985" s="75" t="s">
        <v>203</v>
      </c>
      <c r="F985" s="75" t="s">
        <v>25</v>
      </c>
      <c r="G985" s="75" t="s">
        <v>1593</v>
      </c>
      <c r="H985" s="75">
        <v>6</v>
      </c>
      <c r="I985" s="76">
        <v>45823</v>
      </c>
      <c r="J985" s="76">
        <v>45821</v>
      </c>
      <c r="K985" s="76">
        <v>45827</v>
      </c>
      <c r="L985" s="75" t="s">
        <v>2911</v>
      </c>
    </row>
    <row r="986" spans="1:12" ht="21" customHeight="1">
      <c r="A986" s="75" t="s">
        <v>3080</v>
      </c>
      <c r="B986" s="75" t="s">
        <v>961</v>
      </c>
      <c r="C986" s="75">
        <v>3</v>
      </c>
      <c r="D986" s="75" t="s">
        <v>1592</v>
      </c>
      <c r="E986" s="75" t="s">
        <v>203</v>
      </c>
      <c r="F986" s="75" t="s">
        <v>25</v>
      </c>
      <c r="G986" s="75" t="s">
        <v>1593</v>
      </c>
      <c r="H986" s="75">
        <v>6</v>
      </c>
      <c r="I986" s="76">
        <v>45823</v>
      </c>
      <c r="J986" s="76">
        <v>45821</v>
      </c>
      <c r="K986" s="76">
        <v>45827</v>
      </c>
      <c r="L986" s="75" t="s">
        <v>2911</v>
      </c>
    </row>
    <row r="987" spans="1:12" ht="21" customHeight="1">
      <c r="A987" s="75" t="s">
        <v>3081</v>
      </c>
      <c r="B987" s="75" t="s">
        <v>961</v>
      </c>
      <c r="C987" s="75">
        <v>4</v>
      </c>
      <c r="D987" s="75" t="s">
        <v>1592</v>
      </c>
      <c r="E987" s="75" t="s">
        <v>203</v>
      </c>
      <c r="F987" s="75" t="s">
        <v>25</v>
      </c>
      <c r="G987" s="75" t="s">
        <v>1593</v>
      </c>
      <c r="H987" s="75">
        <v>6</v>
      </c>
      <c r="I987" s="76">
        <v>45823</v>
      </c>
      <c r="J987" s="76">
        <v>45821</v>
      </c>
      <c r="K987" s="76">
        <v>45827</v>
      </c>
      <c r="L987" s="75" t="s">
        <v>2911</v>
      </c>
    </row>
    <row r="988" spans="1:12" ht="21" customHeight="1">
      <c r="A988" s="75" t="s">
        <v>3082</v>
      </c>
      <c r="B988" s="75" t="s">
        <v>961</v>
      </c>
      <c r="C988" s="75">
        <v>5</v>
      </c>
      <c r="D988" s="75" t="s">
        <v>1592</v>
      </c>
      <c r="E988" s="75" t="s">
        <v>203</v>
      </c>
      <c r="F988" s="75" t="s">
        <v>25</v>
      </c>
      <c r="G988" s="75" t="s">
        <v>1593</v>
      </c>
      <c r="H988" s="75">
        <v>6</v>
      </c>
      <c r="I988" s="76">
        <v>45823</v>
      </c>
      <c r="J988" s="76">
        <v>45821</v>
      </c>
      <c r="K988" s="76">
        <v>45827</v>
      </c>
      <c r="L988" s="75" t="s">
        <v>2911</v>
      </c>
    </row>
    <row r="989" spans="1:12" ht="21" customHeight="1">
      <c r="A989" s="75" t="s">
        <v>3083</v>
      </c>
      <c r="B989" s="75" t="s">
        <v>957</v>
      </c>
      <c r="C989" s="75">
        <v>1</v>
      </c>
      <c r="D989" s="75" t="s">
        <v>1592</v>
      </c>
      <c r="E989" s="75" t="s">
        <v>36</v>
      </c>
      <c r="F989" s="75" t="s">
        <v>25</v>
      </c>
      <c r="G989" s="75" t="s">
        <v>1597</v>
      </c>
      <c r="H989" s="75">
        <v>6</v>
      </c>
      <c r="I989" s="76">
        <v>45826</v>
      </c>
      <c r="J989" s="76">
        <v>45819</v>
      </c>
      <c r="K989" s="76">
        <v>45827</v>
      </c>
      <c r="L989" s="75" t="s">
        <v>3084</v>
      </c>
    </row>
    <row r="990" spans="1:12" ht="21" customHeight="1">
      <c r="A990" s="75" t="s">
        <v>2326</v>
      </c>
      <c r="B990" s="75" t="s">
        <v>946</v>
      </c>
      <c r="C990" s="75">
        <v>1</v>
      </c>
      <c r="D990" s="75" t="s">
        <v>1592</v>
      </c>
      <c r="E990" s="75" t="s">
        <v>203</v>
      </c>
      <c r="F990" s="75" t="s">
        <v>25</v>
      </c>
      <c r="G990" s="75" t="s">
        <v>1597</v>
      </c>
      <c r="H990" s="75">
        <v>6</v>
      </c>
      <c r="I990" s="76">
        <v>45827</v>
      </c>
      <c r="J990" s="76">
        <v>45821</v>
      </c>
      <c r="K990" s="76">
        <v>45827</v>
      </c>
      <c r="L990" s="75" t="s">
        <v>3006</v>
      </c>
    </row>
    <row r="991" spans="1:12" ht="21" customHeight="1">
      <c r="A991" s="75" t="s">
        <v>2327</v>
      </c>
      <c r="B991" s="75" t="s">
        <v>946</v>
      </c>
      <c r="C991" s="75">
        <v>2</v>
      </c>
      <c r="D991" s="75" t="s">
        <v>1592</v>
      </c>
      <c r="E991" s="75" t="s">
        <v>203</v>
      </c>
      <c r="F991" s="75" t="s">
        <v>25</v>
      </c>
      <c r="G991" s="75" t="s">
        <v>1597</v>
      </c>
      <c r="H991" s="75">
        <v>6</v>
      </c>
      <c r="I991" s="76">
        <v>45827</v>
      </c>
      <c r="J991" s="76">
        <v>45821</v>
      </c>
      <c r="K991" s="76">
        <v>45827</v>
      </c>
      <c r="L991" s="75" t="s">
        <v>3006</v>
      </c>
    </row>
    <row r="992" spans="1:12" ht="21" customHeight="1">
      <c r="A992" s="75" t="s">
        <v>2328</v>
      </c>
      <c r="B992" s="75" t="s">
        <v>946</v>
      </c>
      <c r="C992" s="75">
        <v>3</v>
      </c>
      <c r="D992" s="75" t="s">
        <v>1592</v>
      </c>
      <c r="E992" s="75" t="s">
        <v>203</v>
      </c>
      <c r="F992" s="75" t="s">
        <v>25</v>
      </c>
      <c r="G992" s="75" t="s">
        <v>1597</v>
      </c>
      <c r="H992" s="75">
        <v>6</v>
      </c>
      <c r="I992" s="76">
        <v>45827</v>
      </c>
      <c r="J992" s="76">
        <v>45821</v>
      </c>
      <c r="K992" s="76">
        <v>45827</v>
      </c>
      <c r="L992" s="75" t="s">
        <v>3006</v>
      </c>
    </row>
    <row r="993" spans="1:12" ht="21" customHeight="1">
      <c r="A993" s="75" t="s">
        <v>2329</v>
      </c>
      <c r="B993" s="75" t="s">
        <v>946</v>
      </c>
      <c r="C993" s="75">
        <v>4</v>
      </c>
      <c r="D993" s="75" t="s">
        <v>1592</v>
      </c>
      <c r="E993" s="75" t="s">
        <v>203</v>
      </c>
      <c r="F993" s="75" t="s">
        <v>25</v>
      </c>
      <c r="G993" s="75" t="s">
        <v>1597</v>
      </c>
      <c r="H993" s="75">
        <v>6</v>
      </c>
      <c r="I993" s="76">
        <v>45827</v>
      </c>
      <c r="J993" s="76">
        <v>45821</v>
      </c>
      <c r="K993" s="76">
        <v>45827</v>
      </c>
      <c r="L993" s="75" t="s">
        <v>3006</v>
      </c>
    </row>
    <row r="994" spans="1:12" ht="21" customHeight="1">
      <c r="A994" s="75" t="s">
        <v>2330</v>
      </c>
      <c r="B994" s="75" t="s">
        <v>946</v>
      </c>
      <c r="C994" s="75">
        <v>5</v>
      </c>
      <c r="D994" s="75" t="s">
        <v>1592</v>
      </c>
      <c r="E994" s="75" t="s">
        <v>203</v>
      </c>
      <c r="F994" s="75" t="s">
        <v>25</v>
      </c>
      <c r="G994" s="75" t="s">
        <v>1597</v>
      </c>
      <c r="H994" s="75">
        <v>6</v>
      </c>
      <c r="I994" s="76">
        <v>45827</v>
      </c>
      <c r="J994" s="76">
        <v>45821</v>
      </c>
      <c r="K994" s="76">
        <v>45827</v>
      </c>
      <c r="L994" s="75" t="s">
        <v>3006</v>
      </c>
    </row>
    <row r="995" spans="1:12" ht="21" customHeight="1">
      <c r="A995" s="75" t="s">
        <v>2331</v>
      </c>
      <c r="B995" s="75" t="s">
        <v>946</v>
      </c>
      <c r="C995" s="75">
        <v>6</v>
      </c>
      <c r="D995" s="75" t="s">
        <v>1592</v>
      </c>
      <c r="E995" s="75" t="s">
        <v>203</v>
      </c>
      <c r="F995" s="75" t="s">
        <v>25</v>
      </c>
      <c r="G995" s="75" t="s">
        <v>1597</v>
      </c>
      <c r="H995" s="75">
        <v>6</v>
      </c>
      <c r="I995" s="76">
        <v>45827</v>
      </c>
      <c r="J995" s="76">
        <v>45821</v>
      </c>
      <c r="K995" s="76">
        <v>45827</v>
      </c>
      <c r="L995" s="75" t="s">
        <v>3006</v>
      </c>
    </row>
    <row r="996" spans="1:12" ht="21" customHeight="1">
      <c r="A996" s="75" t="s">
        <v>2332</v>
      </c>
      <c r="B996" s="75" t="s">
        <v>946</v>
      </c>
      <c r="C996" s="75">
        <v>7</v>
      </c>
      <c r="D996" s="75" t="s">
        <v>1592</v>
      </c>
      <c r="E996" s="75" t="s">
        <v>203</v>
      </c>
      <c r="F996" s="75" t="s">
        <v>25</v>
      </c>
      <c r="G996" s="75" t="s">
        <v>1597</v>
      </c>
      <c r="H996" s="75">
        <v>6</v>
      </c>
      <c r="I996" s="76">
        <v>45827</v>
      </c>
      <c r="J996" s="76">
        <v>45821</v>
      </c>
      <c r="K996" s="76">
        <v>45827</v>
      </c>
      <c r="L996" s="75" t="s">
        <v>3006</v>
      </c>
    </row>
    <row r="997" spans="1:12" ht="21" customHeight="1">
      <c r="A997" s="75" t="s">
        <v>2333</v>
      </c>
      <c r="B997" s="75" t="s">
        <v>946</v>
      </c>
      <c r="C997" s="75">
        <v>8</v>
      </c>
      <c r="D997" s="75" t="s">
        <v>1592</v>
      </c>
      <c r="E997" s="75" t="s">
        <v>203</v>
      </c>
      <c r="F997" s="75" t="s">
        <v>25</v>
      </c>
      <c r="G997" s="75" t="s">
        <v>1597</v>
      </c>
      <c r="H997" s="75">
        <v>6</v>
      </c>
      <c r="I997" s="76">
        <v>45827</v>
      </c>
      <c r="J997" s="76">
        <v>45821</v>
      </c>
      <c r="K997" s="76">
        <v>45827</v>
      </c>
      <c r="L997" s="75" t="s">
        <v>3006</v>
      </c>
    </row>
    <row r="998" spans="1:12" ht="21" customHeight="1">
      <c r="A998" s="75" t="s">
        <v>2334</v>
      </c>
      <c r="B998" s="75" t="s">
        <v>946</v>
      </c>
      <c r="C998" s="75">
        <v>9</v>
      </c>
      <c r="D998" s="75" t="s">
        <v>1592</v>
      </c>
      <c r="E998" s="75" t="s">
        <v>203</v>
      </c>
      <c r="F998" s="75" t="s">
        <v>25</v>
      </c>
      <c r="G998" s="75" t="s">
        <v>1597</v>
      </c>
      <c r="H998" s="75">
        <v>6</v>
      </c>
      <c r="I998" s="76">
        <v>45827</v>
      </c>
      <c r="J998" s="76">
        <v>45821</v>
      </c>
      <c r="K998" s="76">
        <v>45827</v>
      </c>
      <c r="L998" s="75" t="s">
        <v>3006</v>
      </c>
    </row>
    <row r="999" spans="1:12" ht="21" customHeight="1">
      <c r="A999" s="75" t="s">
        <v>2335</v>
      </c>
      <c r="B999" s="75" t="s">
        <v>946</v>
      </c>
      <c r="C999" s="75">
        <v>10</v>
      </c>
      <c r="D999" s="75" t="s">
        <v>1592</v>
      </c>
      <c r="E999" s="75" t="s">
        <v>203</v>
      </c>
      <c r="F999" s="75" t="s">
        <v>25</v>
      </c>
      <c r="G999" s="75" t="s">
        <v>1597</v>
      </c>
      <c r="H999" s="75">
        <v>6</v>
      </c>
      <c r="I999" s="76">
        <v>45827</v>
      </c>
      <c r="J999" s="76">
        <v>45821</v>
      </c>
      <c r="K999" s="76">
        <v>45827</v>
      </c>
      <c r="L999" s="75" t="s">
        <v>3006</v>
      </c>
    </row>
    <row r="1000" spans="1:12" ht="21" customHeight="1">
      <c r="A1000" s="75" t="s">
        <v>2336</v>
      </c>
      <c r="B1000" s="75" t="s">
        <v>946</v>
      </c>
      <c r="C1000" s="75">
        <v>11</v>
      </c>
      <c r="D1000" s="75" t="s">
        <v>1592</v>
      </c>
      <c r="E1000" s="75" t="s">
        <v>203</v>
      </c>
      <c r="F1000" s="75" t="s">
        <v>25</v>
      </c>
      <c r="G1000" s="75" t="s">
        <v>1597</v>
      </c>
      <c r="H1000" s="75">
        <v>6</v>
      </c>
      <c r="I1000" s="76">
        <v>45827</v>
      </c>
      <c r="J1000" s="76">
        <v>45821</v>
      </c>
      <c r="K1000" s="76">
        <v>45827</v>
      </c>
      <c r="L1000" s="75" t="s">
        <v>3006</v>
      </c>
    </row>
    <row r="1001" spans="1:12" ht="21" customHeight="1">
      <c r="A1001" s="75" t="s">
        <v>2337</v>
      </c>
      <c r="B1001" s="75" t="s">
        <v>946</v>
      </c>
      <c r="C1001" s="75">
        <v>12</v>
      </c>
      <c r="D1001" s="75" t="s">
        <v>1592</v>
      </c>
      <c r="E1001" s="75" t="s">
        <v>203</v>
      </c>
      <c r="F1001" s="75" t="s">
        <v>25</v>
      </c>
      <c r="G1001" s="75" t="s">
        <v>1597</v>
      </c>
      <c r="H1001" s="75">
        <v>6</v>
      </c>
      <c r="I1001" s="76">
        <v>45827</v>
      </c>
      <c r="J1001" s="76">
        <v>45821</v>
      </c>
      <c r="K1001" s="76">
        <v>45827</v>
      </c>
      <c r="L1001" s="75" t="s">
        <v>3006</v>
      </c>
    </row>
    <row r="1002" spans="1:12" ht="21" customHeight="1">
      <c r="A1002" s="75" t="s">
        <v>2338</v>
      </c>
      <c r="B1002" s="75" t="s">
        <v>946</v>
      </c>
      <c r="C1002" s="75">
        <v>13</v>
      </c>
      <c r="D1002" s="75" t="s">
        <v>1592</v>
      </c>
      <c r="E1002" s="75" t="s">
        <v>203</v>
      </c>
      <c r="F1002" s="75" t="s">
        <v>25</v>
      </c>
      <c r="G1002" s="75" t="s">
        <v>1597</v>
      </c>
      <c r="H1002" s="75">
        <v>6</v>
      </c>
      <c r="I1002" s="76">
        <v>45827</v>
      </c>
      <c r="J1002" s="76">
        <v>45821</v>
      </c>
      <c r="K1002" s="76">
        <v>45827</v>
      </c>
      <c r="L1002" s="75" t="s">
        <v>3006</v>
      </c>
    </row>
    <row r="1003" spans="1:12" ht="21" customHeight="1">
      <c r="A1003" s="75" t="s">
        <v>2339</v>
      </c>
      <c r="B1003" s="75" t="s">
        <v>946</v>
      </c>
      <c r="C1003" s="75">
        <v>14</v>
      </c>
      <c r="D1003" s="75" t="s">
        <v>1592</v>
      </c>
      <c r="E1003" s="75" t="s">
        <v>203</v>
      </c>
      <c r="F1003" s="75" t="s">
        <v>25</v>
      </c>
      <c r="G1003" s="75" t="s">
        <v>1597</v>
      </c>
      <c r="H1003" s="75">
        <v>6</v>
      </c>
      <c r="I1003" s="76">
        <v>45827</v>
      </c>
      <c r="J1003" s="76">
        <v>45821</v>
      </c>
      <c r="K1003" s="76">
        <v>45827</v>
      </c>
      <c r="L1003" s="75" t="s">
        <v>3006</v>
      </c>
    </row>
    <row r="1004" spans="1:12" ht="21" customHeight="1">
      <c r="A1004" s="75" t="s">
        <v>2340</v>
      </c>
      <c r="B1004" s="75" t="s">
        <v>946</v>
      </c>
      <c r="C1004" s="75">
        <v>15</v>
      </c>
      <c r="D1004" s="75" t="s">
        <v>1592</v>
      </c>
      <c r="E1004" s="75" t="s">
        <v>203</v>
      </c>
      <c r="F1004" s="75" t="s">
        <v>25</v>
      </c>
      <c r="G1004" s="75" t="s">
        <v>1597</v>
      </c>
      <c r="H1004" s="75">
        <v>6</v>
      </c>
      <c r="I1004" s="76">
        <v>45827</v>
      </c>
      <c r="J1004" s="76">
        <v>45821</v>
      </c>
      <c r="K1004" s="76">
        <v>45827</v>
      </c>
      <c r="L1004" s="75" t="s">
        <v>3006</v>
      </c>
    </row>
    <row r="1005" spans="1:12" ht="21" customHeight="1">
      <c r="A1005" s="75" t="s">
        <v>2341</v>
      </c>
      <c r="B1005" s="75" t="s">
        <v>946</v>
      </c>
      <c r="C1005" s="75">
        <v>16</v>
      </c>
      <c r="D1005" s="75" t="s">
        <v>1592</v>
      </c>
      <c r="E1005" s="75" t="s">
        <v>203</v>
      </c>
      <c r="F1005" s="75" t="s">
        <v>25</v>
      </c>
      <c r="G1005" s="75" t="s">
        <v>1597</v>
      </c>
      <c r="H1005" s="75">
        <v>6</v>
      </c>
      <c r="I1005" s="76">
        <v>45827</v>
      </c>
      <c r="J1005" s="76">
        <v>45821</v>
      </c>
      <c r="K1005" s="76">
        <v>45827</v>
      </c>
      <c r="L1005" s="75" t="s">
        <v>3006</v>
      </c>
    </row>
    <row r="1006" spans="1:12" ht="21" customHeight="1">
      <c r="A1006" s="75" t="s">
        <v>2342</v>
      </c>
      <c r="B1006" s="75" t="s">
        <v>946</v>
      </c>
      <c r="C1006" s="75">
        <v>17</v>
      </c>
      <c r="D1006" s="75" t="s">
        <v>1592</v>
      </c>
      <c r="E1006" s="75" t="s">
        <v>203</v>
      </c>
      <c r="F1006" s="75" t="s">
        <v>25</v>
      </c>
      <c r="G1006" s="75" t="s">
        <v>1597</v>
      </c>
      <c r="H1006" s="75">
        <v>6</v>
      </c>
      <c r="I1006" s="76">
        <v>45827</v>
      </c>
      <c r="J1006" s="76">
        <v>45821</v>
      </c>
      <c r="K1006" s="76">
        <v>45827</v>
      </c>
      <c r="L1006" s="75" t="s">
        <v>3006</v>
      </c>
    </row>
    <row r="1007" spans="1:12" ht="21" customHeight="1">
      <c r="A1007" s="75" t="s">
        <v>2343</v>
      </c>
      <c r="B1007" s="75" t="s">
        <v>946</v>
      </c>
      <c r="C1007" s="75">
        <v>18</v>
      </c>
      <c r="D1007" s="75" t="s">
        <v>1592</v>
      </c>
      <c r="E1007" s="75" t="s">
        <v>203</v>
      </c>
      <c r="F1007" s="75" t="s">
        <v>25</v>
      </c>
      <c r="G1007" s="75" t="s">
        <v>1597</v>
      </c>
      <c r="H1007" s="75">
        <v>6</v>
      </c>
      <c r="I1007" s="76">
        <v>45827</v>
      </c>
      <c r="J1007" s="76">
        <v>45821</v>
      </c>
      <c r="K1007" s="76">
        <v>45827</v>
      </c>
      <c r="L1007" s="75" t="s">
        <v>3006</v>
      </c>
    </row>
    <row r="1008" spans="1:12" ht="21" customHeight="1">
      <c r="A1008" s="75" t="s">
        <v>2344</v>
      </c>
      <c r="B1008" s="75" t="s">
        <v>946</v>
      </c>
      <c r="C1008" s="75">
        <v>19</v>
      </c>
      <c r="D1008" s="75" t="s">
        <v>1592</v>
      </c>
      <c r="E1008" s="75" t="s">
        <v>203</v>
      </c>
      <c r="F1008" s="75" t="s">
        <v>25</v>
      </c>
      <c r="G1008" s="75" t="s">
        <v>1597</v>
      </c>
      <c r="H1008" s="75">
        <v>6</v>
      </c>
      <c r="I1008" s="76">
        <v>45827</v>
      </c>
      <c r="J1008" s="76">
        <v>45821</v>
      </c>
      <c r="K1008" s="76">
        <v>45827</v>
      </c>
      <c r="L1008" s="75" t="s">
        <v>3006</v>
      </c>
    </row>
    <row r="1009" spans="1:14" ht="21" customHeight="1">
      <c r="A1009" s="75" t="s">
        <v>2345</v>
      </c>
      <c r="B1009" s="75" t="s">
        <v>946</v>
      </c>
      <c r="C1009" s="75">
        <v>20</v>
      </c>
      <c r="D1009" s="75" t="s">
        <v>1592</v>
      </c>
      <c r="E1009" s="75" t="s">
        <v>203</v>
      </c>
      <c r="F1009" s="75" t="s">
        <v>25</v>
      </c>
      <c r="G1009" s="75" t="s">
        <v>1597</v>
      </c>
      <c r="H1009" s="75">
        <v>6</v>
      </c>
      <c r="I1009" s="76">
        <v>45827</v>
      </c>
      <c r="J1009" s="76">
        <v>45821</v>
      </c>
      <c r="K1009" s="76">
        <v>45827</v>
      </c>
      <c r="L1009" s="75" t="s">
        <v>3006</v>
      </c>
    </row>
    <row r="1010" spans="1:14" ht="21" customHeight="1">
      <c r="A1010" s="75" t="s">
        <v>2346</v>
      </c>
      <c r="B1010" s="75" t="s">
        <v>946</v>
      </c>
      <c r="C1010" s="75">
        <v>21</v>
      </c>
      <c r="D1010" s="75" t="s">
        <v>1592</v>
      </c>
      <c r="E1010" s="75" t="s">
        <v>203</v>
      </c>
      <c r="F1010" s="75" t="s">
        <v>25</v>
      </c>
      <c r="G1010" s="75" t="s">
        <v>1597</v>
      </c>
      <c r="H1010" s="75">
        <v>6</v>
      </c>
      <c r="I1010" s="76">
        <v>45827</v>
      </c>
      <c r="J1010" s="76">
        <v>45821</v>
      </c>
      <c r="K1010" s="76">
        <v>45827</v>
      </c>
      <c r="L1010" s="75" t="s">
        <v>3006</v>
      </c>
    </row>
    <row r="1011" spans="1:14" ht="21" customHeight="1">
      <c r="A1011" s="75" t="s">
        <v>2347</v>
      </c>
      <c r="B1011" s="75" t="s">
        <v>946</v>
      </c>
      <c r="C1011" s="75">
        <v>22</v>
      </c>
      <c r="D1011" s="75" t="s">
        <v>1592</v>
      </c>
      <c r="E1011" s="75" t="s">
        <v>203</v>
      </c>
      <c r="F1011" s="75" t="s">
        <v>25</v>
      </c>
      <c r="G1011" s="75" t="s">
        <v>1597</v>
      </c>
      <c r="H1011" s="75">
        <v>6</v>
      </c>
      <c r="I1011" s="76">
        <v>45827</v>
      </c>
      <c r="J1011" s="76">
        <v>45821</v>
      </c>
      <c r="K1011" s="76">
        <v>45827</v>
      </c>
      <c r="L1011" s="75" t="s">
        <v>3006</v>
      </c>
    </row>
    <row r="1012" spans="1:14" ht="21" customHeight="1">
      <c r="A1012" s="75" t="s">
        <v>2348</v>
      </c>
      <c r="B1012" s="75" t="s">
        <v>946</v>
      </c>
      <c r="C1012" s="75">
        <v>23</v>
      </c>
      <c r="D1012" s="75" t="s">
        <v>1592</v>
      </c>
      <c r="E1012" s="75" t="s">
        <v>203</v>
      </c>
      <c r="F1012" s="75" t="s">
        <v>25</v>
      </c>
      <c r="G1012" s="75" t="s">
        <v>1597</v>
      </c>
      <c r="H1012" s="75">
        <v>6</v>
      </c>
      <c r="I1012" s="76">
        <v>45827</v>
      </c>
      <c r="J1012" s="76">
        <v>45821</v>
      </c>
      <c r="K1012" s="76">
        <v>45827</v>
      </c>
      <c r="L1012" s="75" t="s">
        <v>3006</v>
      </c>
    </row>
    <row r="1013" spans="1:14" ht="21" customHeight="1">
      <c r="A1013" s="75" t="s">
        <v>2349</v>
      </c>
      <c r="B1013" s="75" t="s">
        <v>946</v>
      </c>
      <c r="C1013" s="75">
        <v>24</v>
      </c>
      <c r="D1013" s="75" t="s">
        <v>1592</v>
      </c>
      <c r="E1013" s="75" t="s">
        <v>203</v>
      </c>
      <c r="F1013" s="75" t="s">
        <v>25</v>
      </c>
      <c r="G1013" s="75" t="s">
        <v>1597</v>
      </c>
      <c r="H1013" s="75">
        <v>6</v>
      </c>
      <c r="I1013" s="76">
        <v>45827</v>
      </c>
      <c r="J1013" s="76">
        <v>45821</v>
      </c>
      <c r="K1013" s="76">
        <v>45827</v>
      </c>
      <c r="L1013" s="75" t="s">
        <v>3006</v>
      </c>
    </row>
    <row r="1014" spans="1:14" ht="21" customHeight="1">
      <c r="A1014" s="75" t="s">
        <v>2350</v>
      </c>
      <c r="B1014" s="75" t="s">
        <v>946</v>
      </c>
      <c r="C1014" s="75">
        <v>25</v>
      </c>
      <c r="D1014" s="75" t="s">
        <v>1592</v>
      </c>
      <c r="E1014" s="75" t="s">
        <v>203</v>
      </c>
      <c r="F1014" s="75" t="s">
        <v>25</v>
      </c>
      <c r="G1014" s="75" t="s">
        <v>1597</v>
      </c>
      <c r="H1014" s="75">
        <v>6</v>
      </c>
      <c r="I1014" s="76">
        <v>45827</v>
      </c>
      <c r="J1014" s="76">
        <v>45821</v>
      </c>
      <c r="K1014" s="76">
        <v>45827</v>
      </c>
      <c r="L1014" s="75" t="s">
        <v>3006</v>
      </c>
    </row>
    <row r="1015" spans="1:14" ht="21" customHeight="1">
      <c r="A1015" s="75" t="s">
        <v>2351</v>
      </c>
      <c r="B1015" s="75" t="s">
        <v>946</v>
      </c>
      <c r="C1015" s="75">
        <v>26</v>
      </c>
      <c r="D1015" s="75" t="s">
        <v>1592</v>
      </c>
      <c r="E1015" s="75" t="s">
        <v>203</v>
      </c>
      <c r="F1015" s="75" t="s">
        <v>25</v>
      </c>
      <c r="G1015" s="75" t="s">
        <v>1597</v>
      </c>
      <c r="H1015" s="75">
        <v>6</v>
      </c>
      <c r="I1015" s="76">
        <v>45827</v>
      </c>
      <c r="J1015" s="76">
        <v>45821</v>
      </c>
      <c r="K1015" s="76">
        <v>45827</v>
      </c>
      <c r="L1015" s="75" t="s">
        <v>3006</v>
      </c>
    </row>
    <row r="1016" spans="1:14" ht="21" customHeight="1">
      <c r="A1016" s="75" t="s">
        <v>2352</v>
      </c>
      <c r="B1016" s="75" t="s">
        <v>946</v>
      </c>
      <c r="C1016" s="75">
        <v>27</v>
      </c>
      <c r="D1016" s="75" t="s">
        <v>1592</v>
      </c>
      <c r="E1016" s="75" t="s">
        <v>203</v>
      </c>
      <c r="F1016" s="75" t="s">
        <v>25</v>
      </c>
      <c r="G1016" s="75" t="s">
        <v>1597</v>
      </c>
      <c r="H1016" s="75">
        <v>6</v>
      </c>
      <c r="I1016" s="76">
        <v>45827</v>
      </c>
      <c r="J1016" s="76">
        <v>45821</v>
      </c>
      <c r="K1016" s="76">
        <v>45827</v>
      </c>
      <c r="L1016" s="75" t="s">
        <v>3006</v>
      </c>
    </row>
    <row r="1017" spans="1:14" ht="21" customHeight="1">
      <c r="A1017" s="75" t="s">
        <v>2353</v>
      </c>
      <c r="B1017" s="75" t="s">
        <v>946</v>
      </c>
      <c r="C1017" s="75">
        <v>28</v>
      </c>
      <c r="D1017" s="75" t="s">
        <v>1592</v>
      </c>
      <c r="E1017" s="75" t="s">
        <v>203</v>
      </c>
      <c r="F1017" s="75" t="s">
        <v>25</v>
      </c>
      <c r="G1017" s="75" t="s">
        <v>1597</v>
      </c>
      <c r="H1017" s="75">
        <v>6</v>
      </c>
      <c r="I1017" s="76">
        <v>45827</v>
      </c>
      <c r="J1017" s="76">
        <v>45821</v>
      </c>
      <c r="K1017" s="76">
        <v>45827</v>
      </c>
      <c r="L1017" s="75" t="s">
        <v>3006</v>
      </c>
    </row>
    <row r="1018" spans="1:14" ht="21" customHeight="1">
      <c r="A1018" s="75" t="s">
        <v>3085</v>
      </c>
      <c r="B1018" s="75" t="s">
        <v>954</v>
      </c>
      <c r="C1018" s="75">
        <v>1</v>
      </c>
      <c r="D1018" s="75" t="s">
        <v>1592</v>
      </c>
      <c r="E1018" s="75" t="s">
        <v>203</v>
      </c>
      <c r="F1018" s="75" t="s">
        <v>25</v>
      </c>
      <c r="G1018" s="75" t="s">
        <v>1597</v>
      </c>
      <c r="H1018" s="75">
        <v>6</v>
      </c>
      <c r="I1018" s="76">
        <v>45827</v>
      </c>
      <c r="J1018" s="76">
        <v>45821</v>
      </c>
      <c r="K1018" s="76">
        <v>45827</v>
      </c>
      <c r="L1018" s="75" t="s">
        <v>3086</v>
      </c>
    </row>
    <row r="1019" spans="1:14" ht="21" customHeight="1">
      <c r="A1019" s="75" t="s">
        <v>3087</v>
      </c>
      <c r="B1019" s="75" t="s">
        <v>975</v>
      </c>
      <c r="C1019" s="75" t="s">
        <v>1672</v>
      </c>
      <c r="E1019" s="75" t="s">
        <v>41</v>
      </c>
      <c r="F1019" s="75" t="s">
        <v>25</v>
      </c>
      <c r="G1019" s="75" t="s">
        <v>1937</v>
      </c>
      <c r="H1019" s="75">
        <v>14</v>
      </c>
      <c r="I1019" s="76">
        <v>45814</v>
      </c>
      <c r="J1019" s="76">
        <v>45813</v>
      </c>
      <c r="K1019" s="76">
        <v>45828</v>
      </c>
      <c r="L1019" s="75" t="s">
        <v>3088</v>
      </c>
      <c r="N1019" s="75">
        <v>0</v>
      </c>
    </row>
    <row r="1020" spans="1:14" ht="21" customHeight="1">
      <c r="A1020" s="75" t="s">
        <v>3089</v>
      </c>
      <c r="B1020" s="75" t="s">
        <v>975</v>
      </c>
      <c r="C1020" s="75" t="s">
        <v>2485</v>
      </c>
      <c r="E1020" s="75" t="s">
        <v>41</v>
      </c>
      <c r="F1020" s="75" t="s">
        <v>25</v>
      </c>
      <c r="G1020" s="75" t="s">
        <v>3090</v>
      </c>
      <c r="H1020" s="75">
        <v>14</v>
      </c>
      <c r="I1020" s="76">
        <v>45814</v>
      </c>
      <c r="J1020" s="76">
        <v>45813</v>
      </c>
      <c r="K1020" s="76">
        <v>45828</v>
      </c>
      <c r="L1020" s="75" t="s">
        <v>3091</v>
      </c>
      <c r="N1020" s="75">
        <v>0</v>
      </c>
    </row>
    <row r="1021" spans="1:14" ht="21" customHeight="1">
      <c r="A1021" s="75" t="s">
        <v>3092</v>
      </c>
      <c r="B1021" s="75" t="s">
        <v>975</v>
      </c>
      <c r="C1021" s="75" t="s">
        <v>2504</v>
      </c>
      <c r="E1021" s="75" t="s">
        <v>41</v>
      </c>
      <c r="F1021" s="75" t="s">
        <v>25</v>
      </c>
      <c r="G1021" s="75" t="s">
        <v>2505</v>
      </c>
      <c r="H1021" s="75">
        <v>14</v>
      </c>
      <c r="I1021" s="76">
        <v>45814</v>
      </c>
      <c r="J1021" s="76">
        <v>45813</v>
      </c>
      <c r="K1021" s="76">
        <v>45828</v>
      </c>
      <c r="L1021" s="75" t="s">
        <v>3088</v>
      </c>
      <c r="N1021" s="75">
        <v>0</v>
      </c>
    </row>
    <row r="1022" spans="1:14" ht="21" customHeight="1">
      <c r="A1022" s="75" t="s">
        <v>3093</v>
      </c>
      <c r="B1022" s="75" t="s">
        <v>974</v>
      </c>
      <c r="C1022" s="75">
        <v>1</v>
      </c>
      <c r="E1022" s="75" t="s">
        <v>144</v>
      </c>
      <c r="F1022" s="75" t="s">
        <v>25</v>
      </c>
      <c r="G1022" s="75" t="s">
        <v>1699</v>
      </c>
      <c r="H1022" s="75">
        <v>14</v>
      </c>
      <c r="I1022" s="76">
        <v>45824</v>
      </c>
      <c r="J1022" s="76">
        <v>45813</v>
      </c>
      <c r="K1022" s="76">
        <v>45828</v>
      </c>
      <c r="L1022" s="75" t="s">
        <v>2385</v>
      </c>
      <c r="N1022" s="75">
        <v>0</v>
      </c>
    </row>
    <row r="1023" spans="1:14" ht="21" customHeight="1">
      <c r="A1023" s="75" t="s">
        <v>3094</v>
      </c>
      <c r="B1023" s="75" t="s">
        <v>986</v>
      </c>
      <c r="C1023" s="75">
        <v>3</v>
      </c>
      <c r="E1023" s="75" t="s">
        <v>140</v>
      </c>
      <c r="F1023" s="75" t="s">
        <v>25</v>
      </c>
      <c r="G1023" s="75" t="s">
        <v>1937</v>
      </c>
      <c r="H1023" s="75">
        <v>14</v>
      </c>
      <c r="I1023" s="76">
        <v>45826</v>
      </c>
      <c r="J1023" s="76">
        <v>45812</v>
      </c>
      <c r="K1023" s="76">
        <v>45828</v>
      </c>
      <c r="L1023" s="75" t="s">
        <v>2550</v>
      </c>
      <c r="N1023" s="75">
        <v>0</v>
      </c>
    </row>
    <row r="1024" spans="1:14" ht="21" customHeight="1">
      <c r="A1024" s="75" t="s">
        <v>3095</v>
      </c>
      <c r="B1024" s="75" t="s">
        <v>987</v>
      </c>
      <c r="C1024" s="75">
        <v>1</v>
      </c>
      <c r="E1024" s="75" t="s">
        <v>70</v>
      </c>
      <c r="F1024" s="75" t="s">
        <v>25</v>
      </c>
      <c r="G1024" s="75" t="s">
        <v>1662</v>
      </c>
      <c r="H1024" s="75">
        <v>14</v>
      </c>
      <c r="I1024" s="76">
        <v>45826</v>
      </c>
      <c r="J1024" s="76">
        <v>45814</v>
      </c>
      <c r="K1024" s="76">
        <v>45828</v>
      </c>
      <c r="L1024" s="75" t="s">
        <v>3096</v>
      </c>
      <c r="N1024" s="75">
        <v>0</v>
      </c>
    </row>
    <row r="1025" spans="1:14" ht="21" customHeight="1">
      <c r="A1025" s="75" t="s">
        <v>3097</v>
      </c>
      <c r="B1025" s="75" t="s">
        <v>987</v>
      </c>
      <c r="C1025" s="75">
        <v>2</v>
      </c>
      <c r="E1025" s="75" t="s">
        <v>70</v>
      </c>
      <c r="F1025" s="75" t="s">
        <v>25</v>
      </c>
      <c r="G1025" s="75" t="s">
        <v>1662</v>
      </c>
      <c r="H1025" s="75">
        <v>14</v>
      </c>
      <c r="I1025" s="76">
        <v>45826</v>
      </c>
      <c r="J1025" s="76">
        <v>45814</v>
      </c>
      <c r="K1025" s="76">
        <v>45828</v>
      </c>
      <c r="L1025" s="75" t="s">
        <v>3096</v>
      </c>
      <c r="N1025" s="75">
        <v>0</v>
      </c>
    </row>
    <row r="1026" spans="1:14" ht="21" customHeight="1">
      <c r="A1026" s="75" t="s">
        <v>1865</v>
      </c>
      <c r="B1026" s="75" t="s">
        <v>1010</v>
      </c>
      <c r="C1026" s="75">
        <v>1</v>
      </c>
      <c r="E1026" s="75" t="s">
        <v>1866</v>
      </c>
      <c r="F1026" s="75" t="s">
        <v>919</v>
      </c>
      <c r="G1026" s="75" t="s">
        <v>1699</v>
      </c>
      <c r="H1026" s="75">
        <v>14</v>
      </c>
      <c r="I1026" s="76">
        <v>45827</v>
      </c>
      <c r="J1026" s="76">
        <v>45815</v>
      </c>
      <c r="K1026" s="76">
        <v>45831</v>
      </c>
      <c r="L1026" s="75" t="s">
        <v>2968</v>
      </c>
      <c r="N1026" s="75">
        <v>0</v>
      </c>
    </row>
    <row r="1027" spans="1:14" ht="21" customHeight="1">
      <c r="A1027" s="75" t="s">
        <v>3098</v>
      </c>
      <c r="B1027" s="75" t="s">
        <v>1018</v>
      </c>
      <c r="C1027" s="75">
        <v>1</v>
      </c>
      <c r="E1027" s="75" t="s">
        <v>163</v>
      </c>
      <c r="F1027" s="75" t="s">
        <v>25</v>
      </c>
      <c r="G1027" s="75" t="s">
        <v>1699</v>
      </c>
      <c r="H1027" s="75">
        <v>14</v>
      </c>
      <c r="I1027" s="76">
        <v>45818</v>
      </c>
      <c r="J1027" s="76">
        <v>45817</v>
      </c>
      <c r="K1027" s="76">
        <v>45832</v>
      </c>
      <c r="L1027" s="75" t="s">
        <v>2639</v>
      </c>
      <c r="N1027" s="75">
        <v>0</v>
      </c>
    </row>
    <row r="1028" spans="1:14" ht="21" customHeight="1">
      <c r="A1028" s="75" t="s">
        <v>3099</v>
      </c>
      <c r="B1028" s="75" t="s">
        <v>1030</v>
      </c>
      <c r="C1028" s="75">
        <v>1</v>
      </c>
      <c r="E1028" s="75" t="s">
        <v>1031</v>
      </c>
      <c r="F1028" s="75" t="s">
        <v>25</v>
      </c>
      <c r="G1028" s="75" t="s">
        <v>1699</v>
      </c>
      <c r="H1028" s="75">
        <v>14</v>
      </c>
      <c r="I1028" s="76">
        <v>45819</v>
      </c>
      <c r="J1028" s="76">
        <v>45818</v>
      </c>
      <c r="K1028" s="76">
        <v>45832</v>
      </c>
      <c r="L1028" s="75" t="s">
        <v>3049</v>
      </c>
      <c r="N1028" s="75">
        <v>0</v>
      </c>
    </row>
    <row r="1029" spans="1:14" ht="21" customHeight="1">
      <c r="A1029" s="75" t="s">
        <v>3100</v>
      </c>
      <c r="B1029" s="75" t="s">
        <v>1027</v>
      </c>
      <c r="C1029" s="75">
        <v>1</v>
      </c>
      <c r="E1029" s="75" t="s">
        <v>437</v>
      </c>
      <c r="F1029" s="75" t="s">
        <v>25</v>
      </c>
      <c r="G1029" s="75" t="s">
        <v>1699</v>
      </c>
      <c r="H1029" s="75">
        <v>14</v>
      </c>
      <c r="I1029" s="76">
        <v>45824</v>
      </c>
      <c r="J1029" s="76">
        <v>45817</v>
      </c>
      <c r="K1029" s="76">
        <v>45832</v>
      </c>
      <c r="L1029" s="75" t="s">
        <v>2426</v>
      </c>
      <c r="N1029" s="75">
        <v>0</v>
      </c>
    </row>
    <row r="1030" spans="1:14" ht="21" customHeight="1">
      <c r="A1030" s="75" t="s">
        <v>1871</v>
      </c>
      <c r="B1030" s="75" t="s">
        <v>1035</v>
      </c>
      <c r="C1030" s="75">
        <v>1</v>
      </c>
      <c r="E1030" s="75" t="s">
        <v>1821</v>
      </c>
      <c r="F1030" s="75" t="s">
        <v>919</v>
      </c>
      <c r="G1030" s="75" t="s">
        <v>1699</v>
      </c>
      <c r="H1030" s="75">
        <v>14</v>
      </c>
      <c r="I1030" s="76">
        <v>45828</v>
      </c>
      <c r="J1030" s="76">
        <v>45818</v>
      </c>
      <c r="K1030" s="76">
        <v>45832</v>
      </c>
      <c r="L1030" s="75" t="s">
        <v>2968</v>
      </c>
      <c r="N1030" s="75">
        <v>0</v>
      </c>
    </row>
    <row r="1031" spans="1:14" ht="21" customHeight="1">
      <c r="A1031" s="75" t="s">
        <v>1679</v>
      </c>
      <c r="B1031" s="75" t="s">
        <v>1055</v>
      </c>
      <c r="C1031" s="75">
        <v>1</v>
      </c>
      <c r="E1031" s="75" t="s">
        <v>59</v>
      </c>
      <c r="G1031" s="75" t="s">
        <v>1597</v>
      </c>
      <c r="H1031" s="75">
        <v>14</v>
      </c>
      <c r="I1031" s="76">
        <v>45819</v>
      </c>
      <c r="J1031" s="76">
        <v>45818</v>
      </c>
      <c r="K1031" s="76">
        <v>45833</v>
      </c>
      <c r="L1031" s="75" t="s">
        <v>3101</v>
      </c>
      <c r="N1031" s="75">
        <v>0</v>
      </c>
    </row>
    <row r="1032" spans="1:14" ht="21" customHeight="1">
      <c r="A1032" s="75" t="s">
        <v>3102</v>
      </c>
      <c r="B1032" s="75" t="s">
        <v>1040</v>
      </c>
      <c r="C1032" s="75">
        <v>1</v>
      </c>
      <c r="E1032" s="75" t="s">
        <v>1041</v>
      </c>
      <c r="F1032" s="75" t="s">
        <v>25</v>
      </c>
      <c r="G1032" s="75" t="s">
        <v>1699</v>
      </c>
      <c r="H1032" s="75">
        <v>14</v>
      </c>
      <c r="I1032" s="76">
        <v>45820</v>
      </c>
      <c r="J1032" s="76">
        <v>45819</v>
      </c>
      <c r="K1032" s="76">
        <v>45833</v>
      </c>
      <c r="L1032" s="75" t="s">
        <v>3103</v>
      </c>
      <c r="M1032" s="75" t="s">
        <v>3104</v>
      </c>
      <c r="N1032" s="75">
        <v>0</v>
      </c>
    </row>
    <row r="1033" spans="1:14" ht="21" customHeight="1">
      <c r="A1033" s="75" t="s">
        <v>3105</v>
      </c>
      <c r="B1033" s="75" t="s">
        <v>1048</v>
      </c>
      <c r="C1033" s="75">
        <v>1</v>
      </c>
      <c r="E1033" s="75" t="s">
        <v>144</v>
      </c>
      <c r="F1033" s="75" t="s">
        <v>25</v>
      </c>
      <c r="G1033" s="75" t="s">
        <v>1699</v>
      </c>
      <c r="H1033" s="75">
        <v>14</v>
      </c>
      <c r="I1033" s="76">
        <v>45820</v>
      </c>
      <c r="J1033" s="76">
        <v>45818</v>
      </c>
      <c r="K1033" s="76">
        <v>45833</v>
      </c>
      <c r="L1033" s="75" t="s">
        <v>2685</v>
      </c>
      <c r="M1033" s="75" t="s">
        <v>3104</v>
      </c>
      <c r="N1033" s="75">
        <v>0</v>
      </c>
    </row>
    <row r="1034" spans="1:14" ht="21" customHeight="1">
      <c r="A1034" s="75" t="s">
        <v>3106</v>
      </c>
      <c r="B1034" s="75" t="s">
        <v>1051</v>
      </c>
      <c r="C1034" s="75">
        <v>1</v>
      </c>
      <c r="E1034" s="75" t="s">
        <v>1052</v>
      </c>
      <c r="F1034" s="75" t="s">
        <v>25</v>
      </c>
      <c r="G1034" s="75" t="s">
        <v>1699</v>
      </c>
      <c r="H1034" s="75">
        <v>14</v>
      </c>
      <c r="I1034" s="76">
        <v>45820</v>
      </c>
      <c r="J1034" s="76">
        <v>45818</v>
      </c>
      <c r="K1034" s="76">
        <v>45833</v>
      </c>
      <c r="L1034" s="75" t="s">
        <v>3107</v>
      </c>
      <c r="M1034" s="75" t="s">
        <v>3104</v>
      </c>
      <c r="N1034" s="75">
        <v>0</v>
      </c>
    </row>
    <row r="1035" spans="1:14" ht="21" customHeight="1">
      <c r="A1035" s="75" t="s">
        <v>3108</v>
      </c>
      <c r="B1035" s="75" t="s">
        <v>1062</v>
      </c>
      <c r="C1035" s="75">
        <v>1</v>
      </c>
      <c r="E1035" s="75" t="s">
        <v>183</v>
      </c>
      <c r="F1035" s="75" t="s">
        <v>25</v>
      </c>
      <c r="G1035" s="75" t="s">
        <v>1699</v>
      </c>
      <c r="H1035" s="75">
        <v>14</v>
      </c>
      <c r="I1035" s="76">
        <v>45820</v>
      </c>
      <c r="J1035" s="76">
        <v>45818</v>
      </c>
      <c r="K1035" s="76">
        <v>45833</v>
      </c>
      <c r="L1035" s="75" t="s">
        <v>3109</v>
      </c>
      <c r="N1035" s="75">
        <v>0</v>
      </c>
    </row>
    <row r="1036" spans="1:14" ht="21" customHeight="1">
      <c r="A1036" s="75" t="s">
        <v>3110</v>
      </c>
      <c r="B1036" s="75" t="s">
        <v>1062</v>
      </c>
      <c r="C1036" s="75">
        <v>2</v>
      </c>
      <c r="E1036" s="75" t="s">
        <v>183</v>
      </c>
      <c r="F1036" s="75" t="s">
        <v>25</v>
      </c>
      <c r="G1036" s="75" t="s">
        <v>1699</v>
      </c>
      <c r="H1036" s="75">
        <v>14</v>
      </c>
      <c r="I1036" s="76">
        <v>45820</v>
      </c>
      <c r="J1036" s="76">
        <v>45818</v>
      </c>
      <c r="K1036" s="76">
        <v>45833</v>
      </c>
      <c r="L1036" s="75" t="s">
        <v>3109</v>
      </c>
      <c r="N1036" s="75">
        <v>0</v>
      </c>
    </row>
    <row r="1037" spans="1:14" ht="21" customHeight="1">
      <c r="A1037" s="75" t="s">
        <v>3111</v>
      </c>
      <c r="B1037" s="75" t="s">
        <v>1062</v>
      </c>
      <c r="C1037" s="75">
        <v>3</v>
      </c>
      <c r="E1037" s="75" t="s">
        <v>183</v>
      </c>
      <c r="F1037" s="75" t="s">
        <v>25</v>
      </c>
      <c r="G1037" s="75" t="s">
        <v>1699</v>
      </c>
      <c r="H1037" s="75">
        <v>14</v>
      </c>
      <c r="I1037" s="76">
        <v>45820</v>
      </c>
      <c r="J1037" s="76">
        <v>45818</v>
      </c>
      <c r="K1037" s="76">
        <v>45833</v>
      </c>
      <c r="L1037" s="75" t="s">
        <v>3109</v>
      </c>
      <c r="N1037" s="75">
        <v>0</v>
      </c>
    </row>
    <row r="1038" spans="1:14" ht="21" customHeight="1">
      <c r="A1038" s="75" t="s">
        <v>3112</v>
      </c>
      <c r="B1038" s="75" t="s">
        <v>1051</v>
      </c>
      <c r="C1038" s="75">
        <v>2</v>
      </c>
      <c r="E1038" s="75" t="s">
        <v>1052</v>
      </c>
      <c r="F1038" s="75" t="s">
        <v>25</v>
      </c>
      <c r="G1038" s="75" t="s">
        <v>1699</v>
      </c>
      <c r="H1038" s="75">
        <v>14</v>
      </c>
      <c r="I1038" s="76">
        <v>45821</v>
      </c>
      <c r="J1038" s="76">
        <v>45819</v>
      </c>
      <c r="K1038" s="76">
        <v>45833</v>
      </c>
      <c r="L1038" s="75" t="s">
        <v>3107</v>
      </c>
      <c r="M1038" s="75" t="s">
        <v>3104</v>
      </c>
      <c r="N1038" s="75">
        <v>0</v>
      </c>
    </row>
    <row r="1039" spans="1:14" ht="21" customHeight="1">
      <c r="A1039" s="75" t="s">
        <v>2365</v>
      </c>
      <c r="B1039" s="75" t="s">
        <v>1058</v>
      </c>
      <c r="C1039" s="75">
        <v>1</v>
      </c>
      <c r="E1039" s="75" t="s">
        <v>1059</v>
      </c>
      <c r="F1039" s="75" t="s">
        <v>25</v>
      </c>
      <c r="G1039" s="75" t="s">
        <v>1695</v>
      </c>
      <c r="H1039" s="75">
        <v>14</v>
      </c>
      <c r="I1039" s="76">
        <v>45821</v>
      </c>
      <c r="J1039" s="76">
        <v>45819</v>
      </c>
      <c r="K1039" s="76">
        <v>45833</v>
      </c>
      <c r="L1039" s="75" t="s">
        <v>3113</v>
      </c>
      <c r="N1039" s="75">
        <v>0</v>
      </c>
    </row>
    <row r="1040" spans="1:14" ht="21" customHeight="1">
      <c r="A1040" s="75" t="s">
        <v>3114</v>
      </c>
      <c r="B1040" s="75" t="s">
        <v>1049</v>
      </c>
      <c r="C1040" s="75">
        <v>1</v>
      </c>
      <c r="E1040" s="75" t="s">
        <v>1024</v>
      </c>
      <c r="F1040" s="75" t="s">
        <v>1026</v>
      </c>
      <c r="G1040" s="75" t="s">
        <v>1695</v>
      </c>
      <c r="H1040" s="75">
        <v>14</v>
      </c>
      <c r="I1040" s="76">
        <v>45824</v>
      </c>
      <c r="J1040" s="76">
        <v>45817</v>
      </c>
      <c r="K1040" s="76">
        <v>45833</v>
      </c>
      <c r="L1040" s="75" t="s">
        <v>2861</v>
      </c>
      <c r="N1040" s="75">
        <v>0</v>
      </c>
    </row>
    <row r="1041" spans="1:14" ht="21" customHeight="1">
      <c r="A1041" s="75" t="s">
        <v>3115</v>
      </c>
      <c r="B1041" s="75" t="s">
        <v>1049</v>
      </c>
      <c r="C1041" s="75">
        <v>2</v>
      </c>
      <c r="E1041" s="75" t="s">
        <v>1024</v>
      </c>
      <c r="F1041" s="75" t="s">
        <v>1026</v>
      </c>
      <c r="G1041" s="75" t="s">
        <v>1695</v>
      </c>
      <c r="H1041" s="75">
        <v>14</v>
      </c>
      <c r="I1041" s="76">
        <v>45824</v>
      </c>
      <c r="J1041" s="76">
        <v>45817</v>
      </c>
      <c r="K1041" s="76">
        <v>45833</v>
      </c>
      <c r="L1041" s="75" t="s">
        <v>2861</v>
      </c>
      <c r="N1041" s="75">
        <v>0</v>
      </c>
    </row>
    <row r="1042" spans="1:14" ht="21" customHeight="1">
      <c r="A1042" s="75" t="s">
        <v>3116</v>
      </c>
      <c r="B1042" s="75" t="s">
        <v>1044</v>
      </c>
      <c r="C1042" s="75">
        <v>1</v>
      </c>
      <c r="E1042" s="75" t="s">
        <v>1045</v>
      </c>
      <c r="F1042" s="75" t="s">
        <v>25</v>
      </c>
      <c r="G1042" s="75" t="s">
        <v>1699</v>
      </c>
      <c r="H1042" s="75">
        <v>14</v>
      </c>
      <c r="I1042" s="76">
        <v>45829</v>
      </c>
      <c r="J1042" s="76">
        <v>45818</v>
      </c>
      <c r="K1042" s="76">
        <v>45833</v>
      </c>
      <c r="L1042" s="75" t="s">
        <v>2469</v>
      </c>
      <c r="N1042" s="75">
        <v>0</v>
      </c>
    </row>
    <row r="1043" spans="1:14" ht="21" customHeight="1">
      <c r="A1043" s="75" t="s">
        <v>1687</v>
      </c>
      <c r="B1043" s="75" t="s">
        <v>1083</v>
      </c>
      <c r="C1043" s="75">
        <v>1</v>
      </c>
      <c r="E1043" s="75" t="s">
        <v>59</v>
      </c>
      <c r="F1043" s="75" t="s">
        <v>25</v>
      </c>
      <c r="G1043" s="75" t="s">
        <v>1597</v>
      </c>
      <c r="H1043" s="75">
        <v>14</v>
      </c>
      <c r="I1043" s="76">
        <v>45820</v>
      </c>
      <c r="J1043" s="76">
        <v>45819</v>
      </c>
      <c r="K1043" s="76">
        <v>45834</v>
      </c>
      <c r="L1043" s="75" t="s">
        <v>3117</v>
      </c>
      <c r="N1043" s="75">
        <v>0</v>
      </c>
    </row>
    <row r="1044" spans="1:14" ht="21" customHeight="1">
      <c r="A1044" s="75" t="s">
        <v>3118</v>
      </c>
      <c r="B1044" s="75" t="s">
        <v>1071</v>
      </c>
      <c r="C1044" s="75">
        <v>1</v>
      </c>
      <c r="E1044" s="75" t="s">
        <v>1041</v>
      </c>
      <c r="F1044" s="75" t="s">
        <v>25</v>
      </c>
      <c r="G1044" s="75" t="s">
        <v>1699</v>
      </c>
      <c r="H1044" s="75">
        <v>14</v>
      </c>
      <c r="I1044" s="76">
        <v>45821</v>
      </c>
      <c r="J1044" s="76">
        <v>45820</v>
      </c>
      <c r="K1044" s="76">
        <v>45834</v>
      </c>
      <c r="L1044" s="75" t="s">
        <v>3119</v>
      </c>
      <c r="N1044" s="75">
        <v>0</v>
      </c>
    </row>
    <row r="1045" spans="1:14" ht="21" customHeight="1">
      <c r="A1045" s="75" t="s">
        <v>1874</v>
      </c>
      <c r="B1045" s="75" t="s">
        <v>1064</v>
      </c>
      <c r="C1045" s="75">
        <v>1</v>
      </c>
      <c r="E1045" s="75" t="s">
        <v>236</v>
      </c>
      <c r="F1045" s="75" t="s">
        <v>238</v>
      </c>
      <c r="G1045" s="75" t="s">
        <v>1758</v>
      </c>
      <c r="H1045" s="75">
        <v>14</v>
      </c>
      <c r="I1045" s="76">
        <v>45826</v>
      </c>
      <c r="J1045" s="76">
        <v>45812</v>
      </c>
      <c r="K1045" s="76">
        <v>45834</v>
      </c>
      <c r="L1045" s="75" t="s">
        <v>2968</v>
      </c>
      <c r="N1045" s="75">
        <v>0</v>
      </c>
    </row>
    <row r="1046" spans="1:14" ht="21" customHeight="1">
      <c r="A1046" s="75" t="s">
        <v>3120</v>
      </c>
      <c r="B1046" s="75" t="s">
        <v>1095</v>
      </c>
      <c r="C1046" s="75">
        <v>1</v>
      </c>
      <c r="E1046" s="75" t="s">
        <v>597</v>
      </c>
      <c r="F1046" s="75" t="s">
        <v>25</v>
      </c>
      <c r="G1046" s="75" t="s">
        <v>1699</v>
      </c>
      <c r="H1046" s="75">
        <v>14</v>
      </c>
      <c r="I1046" s="76">
        <v>45827</v>
      </c>
      <c r="J1046" s="76">
        <v>45820</v>
      </c>
      <c r="K1046" s="76">
        <v>45834</v>
      </c>
      <c r="L1046" s="75" t="s">
        <v>2861</v>
      </c>
      <c r="N1046" s="75">
        <v>0</v>
      </c>
    </row>
    <row r="1047" spans="1:14" ht="21" customHeight="1">
      <c r="A1047" s="75" t="s">
        <v>1875</v>
      </c>
      <c r="B1047" s="75" t="s">
        <v>1063</v>
      </c>
      <c r="C1047" s="75">
        <v>1</v>
      </c>
      <c r="E1047" s="75" t="s">
        <v>236</v>
      </c>
      <c r="F1047" s="75" t="s">
        <v>238</v>
      </c>
      <c r="G1047" s="75" t="s">
        <v>1699</v>
      </c>
      <c r="H1047" s="75">
        <v>14</v>
      </c>
      <c r="I1047" s="76">
        <v>45830</v>
      </c>
      <c r="J1047" s="76">
        <v>45817</v>
      </c>
      <c r="K1047" s="76">
        <v>45834</v>
      </c>
      <c r="L1047" s="75" t="s">
        <v>2968</v>
      </c>
      <c r="N1047" s="75">
        <v>0</v>
      </c>
    </row>
    <row r="1048" spans="1:14" ht="21" customHeight="1">
      <c r="A1048" s="75" t="s">
        <v>1878</v>
      </c>
      <c r="B1048" s="75" t="s">
        <v>1079</v>
      </c>
      <c r="C1048" s="75">
        <v>1</v>
      </c>
      <c r="E1048" s="75" t="s">
        <v>236</v>
      </c>
      <c r="F1048" s="75" t="s">
        <v>238</v>
      </c>
      <c r="G1048" s="75" t="s">
        <v>1699</v>
      </c>
      <c r="H1048" s="75">
        <v>14</v>
      </c>
      <c r="I1048" s="76">
        <v>45830</v>
      </c>
      <c r="J1048" s="76">
        <v>45819</v>
      </c>
      <c r="K1048" s="76">
        <v>45834</v>
      </c>
      <c r="L1048" s="75" t="s">
        <v>2968</v>
      </c>
      <c r="N1048" s="75">
        <v>0</v>
      </c>
    </row>
    <row r="1049" spans="1:14" ht="21" customHeight="1">
      <c r="A1049" s="75" t="s">
        <v>1879</v>
      </c>
      <c r="B1049" s="75" t="s">
        <v>1080</v>
      </c>
      <c r="C1049" s="75">
        <v>1</v>
      </c>
      <c r="E1049" s="75" t="s">
        <v>236</v>
      </c>
      <c r="F1049" s="75" t="s">
        <v>238</v>
      </c>
      <c r="G1049" s="75" t="s">
        <v>1758</v>
      </c>
      <c r="H1049" s="75">
        <v>14</v>
      </c>
      <c r="I1049" s="76">
        <v>45830</v>
      </c>
      <c r="J1049" s="76">
        <v>45818</v>
      </c>
      <c r="K1049" s="76">
        <v>45834</v>
      </c>
      <c r="L1049" s="75" t="s">
        <v>2968</v>
      </c>
      <c r="N1049" s="75">
        <v>0</v>
      </c>
    </row>
    <row r="1050" spans="1:14" ht="21" customHeight="1">
      <c r="A1050" s="75" t="s">
        <v>1880</v>
      </c>
      <c r="B1050" s="75" t="s">
        <v>1080</v>
      </c>
      <c r="C1050" s="75">
        <v>2</v>
      </c>
      <c r="E1050" s="75" t="s">
        <v>236</v>
      </c>
      <c r="F1050" s="75" t="s">
        <v>238</v>
      </c>
      <c r="G1050" s="75" t="s">
        <v>1758</v>
      </c>
      <c r="H1050" s="75">
        <v>14</v>
      </c>
      <c r="I1050" s="76">
        <v>45830</v>
      </c>
      <c r="J1050" s="76">
        <v>45818</v>
      </c>
      <c r="K1050" s="76">
        <v>45834</v>
      </c>
      <c r="L1050" s="75" t="s">
        <v>2968</v>
      </c>
      <c r="N1050" s="75">
        <v>0</v>
      </c>
    </row>
    <row r="1051" spans="1:14" ht="21" customHeight="1">
      <c r="A1051" s="75" t="s">
        <v>3121</v>
      </c>
      <c r="B1051" s="75" t="s">
        <v>1081</v>
      </c>
      <c r="C1051" s="75">
        <v>1</v>
      </c>
      <c r="E1051" s="75" t="s">
        <v>180</v>
      </c>
      <c r="F1051" s="75" t="s">
        <v>25</v>
      </c>
      <c r="G1051" s="75" t="s">
        <v>1695</v>
      </c>
      <c r="H1051" s="75">
        <v>14</v>
      </c>
      <c r="I1051" s="76">
        <v>45832</v>
      </c>
      <c r="J1051" s="76">
        <v>45818</v>
      </c>
      <c r="K1051" s="76">
        <v>45834</v>
      </c>
      <c r="L1051" s="75" t="s">
        <v>2816</v>
      </c>
      <c r="N1051" s="75">
        <v>0</v>
      </c>
    </row>
    <row r="1052" spans="1:14" ht="21" customHeight="1">
      <c r="A1052" s="75" t="s">
        <v>3122</v>
      </c>
      <c r="B1052" s="75" t="s">
        <v>1081</v>
      </c>
      <c r="C1052" s="75">
        <v>2</v>
      </c>
      <c r="E1052" s="75" t="s">
        <v>180</v>
      </c>
      <c r="F1052" s="75" t="s">
        <v>25</v>
      </c>
      <c r="G1052" s="75" t="s">
        <v>1695</v>
      </c>
      <c r="H1052" s="75">
        <v>14</v>
      </c>
      <c r="I1052" s="76">
        <v>45832</v>
      </c>
      <c r="J1052" s="76">
        <v>45818</v>
      </c>
      <c r="K1052" s="76">
        <v>45834</v>
      </c>
      <c r="L1052" s="75" t="s">
        <v>2816</v>
      </c>
      <c r="N1052" s="75">
        <v>0</v>
      </c>
    </row>
    <row r="1053" spans="1:14" ht="21" customHeight="1">
      <c r="A1053" s="75" t="s">
        <v>3123</v>
      </c>
      <c r="B1053" s="75" t="s">
        <v>1087</v>
      </c>
      <c r="C1053" s="75">
        <v>4</v>
      </c>
      <c r="E1053" s="75" t="s">
        <v>1088</v>
      </c>
      <c r="F1053" s="75" t="s">
        <v>25</v>
      </c>
      <c r="G1053" s="75" t="s">
        <v>1695</v>
      </c>
      <c r="H1053" s="75">
        <v>14</v>
      </c>
      <c r="I1053" s="76">
        <v>45832</v>
      </c>
      <c r="J1053" s="76">
        <v>45818</v>
      </c>
      <c r="K1053" s="76">
        <v>45834</v>
      </c>
      <c r="L1053" s="75" t="s">
        <v>2816</v>
      </c>
      <c r="N1053" s="75">
        <v>0</v>
      </c>
    </row>
    <row r="1054" spans="1:14" ht="21" customHeight="1">
      <c r="A1054" s="75" t="s">
        <v>3124</v>
      </c>
      <c r="B1054" s="75" t="s">
        <v>1087</v>
      </c>
      <c r="C1054" s="75">
        <v>5</v>
      </c>
      <c r="E1054" s="75" t="s">
        <v>1088</v>
      </c>
      <c r="F1054" s="75" t="s">
        <v>25</v>
      </c>
      <c r="G1054" s="75" t="s">
        <v>1695</v>
      </c>
      <c r="H1054" s="75">
        <v>14</v>
      </c>
      <c r="I1054" s="76">
        <v>45832</v>
      </c>
      <c r="J1054" s="76">
        <v>45818</v>
      </c>
      <c r="K1054" s="76">
        <v>45834</v>
      </c>
      <c r="L1054" s="75" t="s">
        <v>2816</v>
      </c>
      <c r="N1054" s="75">
        <v>0</v>
      </c>
    </row>
    <row r="1055" spans="1:14" ht="21" customHeight="1">
      <c r="A1055" s="75" t="s">
        <v>3125</v>
      </c>
      <c r="B1055" s="75" t="s">
        <v>1103</v>
      </c>
      <c r="C1055" s="75">
        <v>1</v>
      </c>
      <c r="E1055" s="75" t="s">
        <v>437</v>
      </c>
      <c r="F1055" s="75" t="s">
        <v>25</v>
      </c>
      <c r="G1055" s="75" t="s">
        <v>1699</v>
      </c>
      <c r="H1055" s="75">
        <v>14</v>
      </c>
      <c r="I1055" s="76">
        <v>45821</v>
      </c>
      <c r="J1055" s="76">
        <v>45819</v>
      </c>
      <c r="K1055" s="76">
        <v>45835</v>
      </c>
      <c r="L1055" s="75" t="s">
        <v>3126</v>
      </c>
    </row>
    <row r="1056" spans="1:14" ht="21" customHeight="1">
      <c r="A1056" s="75" t="s">
        <v>3127</v>
      </c>
      <c r="B1056" s="75" t="s">
        <v>1103</v>
      </c>
      <c r="C1056" s="75">
        <v>2</v>
      </c>
      <c r="E1056" s="75" t="s">
        <v>437</v>
      </c>
      <c r="F1056" s="75" t="s">
        <v>25</v>
      </c>
      <c r="G1056" s="75" t="s">
        <v>1699</v>
      </c>
      <c r="H1056" s="75">
        <v>14</v>
      </c>
      <c r="I1056" s="76">
        <v>45821</v>
      </c>
      <c r="J1056" s="76">
        <v>45819</v>
      </c>
      <c r="K1056" s="76">
        <v>45835</v>
      </c>
      <c r="L1056" s="75" t="s">
        <v>3128</v>
      </c>
    </row>
    <row r="1057" spans="1:12" ht="21" customHeight="1">
      <c r="A1057" s="75" t="s">
        <v>3129</v>
      </c>
      <c r="B1057" s="75" t="s">
        <v>1105</v>
      </c>
      <c r="C1057" s="75">
        <v>1</v>
      </c>
      <c r="E1057" s="75" t="s">
        <v>437</v>
      </c>
      <c r="F1057" s="75" t="s">
        <v>25</v>
      </c>
      <c r="G1057" s="75" t="s">
        <v>1699</v>
      </c>
      <c r="H1057" s="75">
        <v>14</v>
      </c>
      <c r="I1057" s="76">
        <v>45821</v>
      </c>
      <c r="J1057" s="76">
        <v>45819</v>
      </c>
      <c r="K1057" s="76">
        <v>45835</v>
      </c>
      <c r="L1057" s="75" t="s">
        <v>3126</v>
      </c>
    </row>
    <row r="1058" spans="1:12" ht="21" customHeight="1">
      <c r="A1058" s="75" t="s">
        <v>3130</v>
      </c>
      <c r="B1058" s="75" t="s">
        <v>1105</v>
      </c>
      <c r="C1058" s="75">
        <v>2</v>
      </c>
      <c r="E1058" s="75" t="s">
        <v>437</v>
      </c>
      <c r="F1058" s="75" t="s">
        <v>25</v>
      </c>
      <c r="G1058" s="75" t="s">
        <v>1699</v>
      </c>
      <c r="H1058" s="75">
        <v>14</v>
      </c>
      <c r="I1058" s="76">
        <v>45821</v>
      </c>
      <c r="J1058" s="76">
        <v>45819</v>
      </c>
      <c r="K1058" s="76">
        <v>45835</v>
      </c>
      <c r="L1058" s="75" t="s">
        <v>3128</v>
      </c>
    </row>
    <row r="1059" spans="1:12" ht="21" customHeight="1">
      <c r="A1059" s="75" t="s">
        <v>3131</v>
      </c>
      <c r="B1059" s="75" t="s">
        <v>1106</v>
      </c>
      <c r="C1059" s="75">
        <v>1</v>
      </c>
      <c r="E1059" s="75" t="s">
        <v>437</v>
      </c>
      <c r="F1059" s="75" t="s">
        <v>25</v>
      </c>
      <c r="G1059" s="75" t="s">
        <v>1699</v>
      </c>
      <c r="H1059" s="75">
        <v>14</v>
      </c>
      <c r="I1059" s="76">
        <v>45821</v>
      </c>
      <c r="J1059" s="76">
        <v>45819</v>
      </c>
      <c r="K1059" s="76">
        <v>45835</v>
      </c>
      <c r="L1059" s="75" t="s">
        <v>3132</v>
      </c>
    </row>
    <row r="1060" spans="1:12" ht="21" customHeight="1">
      <c r="A1060" s="75" t="s">
        <v>3133</v>
      </c>
      <c r="B1060" s="75" t="s">
        <v>1106</v>
      </c>
      <c r="C1060" s="75">
        <v>2</v>
      </c>
      <c r="E1060" s="75" t="s">
        <v>437</v>
      </c>
      <c r="F1060" s="75" t="s">
        <v>25</v>
      </c>
      <c r="G1060" s="75" t="s">
        <v>1699</v>
      </c>
      <c r="H1060" s="75">
        <v>14</v>
      </c>
      <c r="I1060" s="76">
        <v>45821</v>
      </c>
      <c r="J1060" s="76">
        <v>45819</v>
      </c>
      <c r="K1060" s="76">
        <v>45835</v>
      </c>
      <c r="L1060" s="75" t="s">
        <v>3132</v>
      </c>
    </row>
    <row r="1061" spans="1:12" ht="21" customHeight="1">
      <c r="A1061" s="75" t="s">
        <v>3134</v>
      </c>
      <c r="B1061" s="75" t="s">
        <v>1106</v>
      </c>
      <c r="C1061" s="75">
        <v>3</v>
      </c>
      <c r="E1061" s="75" t="s">
        <v>437</v>
      </c>
      <c r="F1061" s="75" t="s">
        <v>25</v>
      </c>
      <c r="G1061" s="75" t="s">
        <v>1699</v>
      </c>
      <c r="H1061" s="75">
        <v>14</v>
      </c>
      <c r="I1061" s="76">
        <v>45821</v>
      </c>
      <c r="J1061" s="76">
        <v>45819</v>
      </c>
      <c r="K1061" s="76">
        <v>45835</v>
      </c>
      <c r="L1061" s="75" t="s">
        <v>3132</v>
      </c>
    </row>
    <row r="1062" spans="1:12" ht="21" customHeight="1">
      <c r="A1062" s="75" t="s">
        <v>1692</v>
      </c>
      <c r="B1062" s="75" t="s">
        <v>1109</v>
      </c>
      <c r="C1062" s="75">
        <v>1</v>
      </c>
      <c r="E1062" s="75" t="s">
        <v>59</v>
      </c>
      <c r="F1062" s="75" t="s">
        <v>25</v>
      </c>
      <c r="G1062" s="75" t="s">
        <v>1597</v>
      </c>
      <c r="H1062" s="75">
        <v>14</v>
      </c>
      <c r="I1062" s="76">
        <v>45821</v>
      </c>
      <c r="J1062" s="76">
        <v>45820</v>
      </c>
      <c r="K1062" s="76">
        <v>45835</v>
      </c>
      <c r="L1062" s="75" t="s">
        <v>3135</v>
      </c>
    </row>
    <row r="1063" spans="1:12" ht="21" customHeight="1">
      <c r="A1063" s="75" t="s">
        <v>3136</v>
      </c>
      <c r="B1063" s="75" t="s">
        <v>1100</v>
      </c>
      <c r="C1063" s="75">
        <v>1</v>
      </c>
      <c r="E1063" s="75" t="s">
        <v>1041</v>
      </c>
      <c r="F1063" s="75" t="s">
        <v>25</v>
      </c>
      <c r="G1063" s="75" t="s">
        <v>1699</v>
      </c>
      <c r="H1063" s="75">
        <v>14</v>
      </c>
      <c r="I1063" s="76">
        <v>45822</v>
      </c>
      <c r="J1063" s="76">
        <v>45821</v>
      </c>
      <c r="K1063" s="76">
        <v>45835</v>
      </c>
      <c r="L1063" s="75" t="s">
        <v>3119</v>
      </c>
    </row>
    <row r="1064" spans="1:12" ht="21" customHeight="1">
      <c r="A1064" s="75" t="s">
        <v>3137</v>
      </c>
      <c r="B1064" s="75" t="s">
        <v>1101</v>
      </c>
      <c r="C1064" s="75">
        <v>1</v>
      </c>
      <c r="E1064" s="75" t="s">
        <v>144</v>
      </c>
      <c r="F1064" s="75" t="s">
        <v>25</v>
      </c>
      <c r="G1064" s="75" t="s">
        <v>1699</v>
      </c>
      <c r="H1064" s="75">
        <v>14</v>
      </c>
      <c r="I1064" s="76">
        <v>45822</v>
      </c>
      <c r="J1064" s="76">
        <v>45820</v>
      </c>
      <c r="K1064" s="76">
        <v>45835</v>
      </c>
      <c r="L1064" s="75" t="s">
        <v>3138</v>
      </c>
    </row>
    <row r="1065" spans="1:12" ht="21" customHeight="1">
      <c r="A1065" s="75" t="s">
        <v>3139</v>
      </c>
      <c r="B1065" s="75" t="s">
        <v>1103</v>
      </c>
      <c r="C1065" s="75">
        <v>3</v>
      </c>
      <c r="E1065" s="75" t="s">
        <v>437</v>
      </c>
      <c r="F1065" s="75" t="s">
        <v>25</v>
      </c>
      <c r="G1065" s="75" t="s">
        <v>1695</v>
      </c>
      <c r="H1065" s="75">
        <v>14</v>
      </c>
      <c r="I1065" s="76">
        <v>45826</v>
      </c>
      <c r="J1065" s="76">
        <v>45819</v>
      </c>
      <c r="K1065" s="76">
        <v>45835</v>
      </c>
      <c r="L1065" s="75" t="s">
        <v>3086</v>
      </c>
    </row>
    <row r="1066" spans="1:12" ht="21" customHeight="1">
      <c r="A1066" s="75" t="s">
        <v>3140</v>
      </c>
      <c r="B1066" s="75" t="s">
        <v>1105</v>
      </c>
      <c r="C1066" s="75">
        <v>3</v>
      </c>
      <c r="E1066" s="75" t="s">
        <v>437</v>
      </c>
      <c r="F1066" s="75" t="s">
        <v>25</v>
      </c>
      <c r="G1066" s="75" t="s">
        <v>1695</v>
      </c>
      <c r="H1066" s="75">
        <v>14</v>
      </c>
      <c r="I1066" s="76">
        <v>45826</v>
      </c>
      <c r="J1066" s="76">
        <v>45819</v>
      </c>
      <c r="K1066" s="76">
        <v>45835</v>
      </c>
      <c r="L1066" s="75" t="s">
        <v>3086</v>
      </c>
    </row>
    <row r="1067" spans="1:12" ht="21" customHeight="1">
      <c r="A1067" s="75" t="s">
        <v>3141</v>
      </c>
      <c r="B1067" s="75" t="s">
        <v>1102</v>
      </c>
      <c r="C1067" s="75">
        <v>1</v>
      </c>
      <c r="E1067" s="75" t="s">
        <v>597</v>
      </c>
      <c r="F1067" s="75" t="s">
        <v>25</v>
      </c>
      <c r="G1067" s="75" t="s">
        <v>1699</v>
      </c>
      <c r="H1067" s="75">
        <v>14</v>
      </c>
      <c r="I1067" s="76">
        <v>45831</v>
      </c>
      <c r="J1067" s="76">
        <v>45821</v>
      </c>
      <c r="K1067" s="76">
        <v>45835</v>
      </c>
      <c r="L1067" s="75" t="s">
        <v>2469</v>
      </c>
    </row>
    <row r="1068" spans="1:12" ht="21" customHeight="1">
      <c r="A1068" s="75" t="s">
        <v>3142</v>
      </c>
      <c r="B1068" s="75" t="s">
        <v>1102</v>
      </c>
      <c r="C1068" s="75">
        <v>2</v>
      </c>
      <c r="E1068" s="75" t="s">
        <v>597</v>
      </c>
      <c r="F1068" s="75" t="s">
        <v>25</v>
      </c>
      <c r="G1068" s="75" t="s">
        <v>1699</v>
      </c>
      <c r="H1068" s="75">
        <v>14</v>
      </c>
      <c r="I1068" s="76">
        <v>45831</v>
      </c>
      <c r="J1068" s="76">
        <v>45821</v>
      </c>
      <c r="K1068" s="76">
        <v>45835</v>
      </c>
      <c r="L1068" s="75" t="s">
        <v>2469</v>
      </c>
    </row>
    <row r="1069" spans="1:12" ht="21" customHeight="1">
      <c r="A1069" s="75" t="s">
        <v>3143</v>
      </c>
      <c r="B1069" s="75" t="s">
        <v>1102</v>
      </c>
      <c r="C1069" s="75">
        <v>3</v>
      </c>
      <c r="E1069" s="75" t="s">
        <v>597</v>
      </c>
      <c r="F1069" s="75" t="s">
        <v>25</v>
      </c>
      <c r="G1069" s="75" t="s">
        <v>1699</v>
      </c>
      <c r="H1069" s="75">
        <v>14</v>
      </c>
      <c r="I1069" s="76">
        <v>45831</v>
      </c>
      <c r="J1069" s="76">
        <v>45821</v>
      </c>
      <c r="K1069" s="76">
        <v>45835</v>
      </c>
      <c r="L1069" s="75" t="s">
        <v>2469</v>
      </c>
    </row>
    <row r="1070" spans="1:12" ht="21" customHeight="1">
      <c r="A1070" s="75" t="s">
        <v>1891</v>
      </c>
      <c r="B1070" s="75" t="s">
        <v>1112</v>
      </c>
      <c r="C1070" s="75">
        <v>1</v>
      </c>
      <c r="E1070" s="75" t="s">
        <v>236</v>
      </c>
      <c r="F1070" s="75" t="s">
        <v>238</v>
      </c>
      <c r="G1070" s="75" t="s">
        <v>1699</v>
      </c>
      <c r="H1070" s="75">
        <v>14</v>
      </c>
      <c r="I1070" s="76">
        <v>45831</v>
      </c>
      <c r="J1070" s="76">
        <v>45820</v>
      </c>
      <c r="K1070" s="76">
        <v>45835</v>
      </c>
      <c r="L1070" s="75" t="s">
        <v>2968</v>
      </c>
    </row>
  </sheetData>
  <autoFilter ref="A1:N1070" xr:uid="{00000000-0001-0000-0500-000000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N1972"/>
  <sheetViews>
    <sheetView zoomScale="70" zoomScaleNormal="70" workbookViewId="0">
      <pane xSplit="1" ySplit="1" topLeftCell="J1920" activePane="bottomRight" state="frozen"/>
      <selection pane="bottomRight" activeCell="M1940" sqref="M1940"/>
      <selection pane="bottomLeft" activeCell="P9" sqref="P9"/>
      <selection pane="topRight" activeCell="P9" sqref="P9"/>
    </sheetView>
  </sheetViews>
  <sheetFormatPr defaultColWidth="9.140625" defaultRowHeight="21" customHeight="1"/>
  <cols>
    <col min="1" max="2" width="14.85546875" style="75" bestFit="1" customWidth="1"/>
    <col min="3" max="3" width="4.5703125" style="75" bestFit="1" customWidth="1"/>
    <col min="4" max="4" width="10.42578125" style="75" bestFit="1" customWidth="1"/>
    <col min="5" max="5" width="12.85546875" style="75" bestFit="1" customWidth="1"/>
    <col min="6" max="6" width="7.5703125" style="75" bestFit="1" customWidth="1"/>
    <col min="7" max="7" width="10" style="75" bestFit="1" customWidth="1"/>
    <col min="8" max="8" width="8.85546875" style="75" bestFit="1" customWidth="1"/>
    <col min="9" max="9" width="13.5703125" style="75" bestFit="1" customWidth="1"/>
    <col min="10" max="10" width="13.42578125" style="75" bestFit="1" customWidth="1"/>
    <col min="11" max="11" width="13" style="75" bestFit="1" customWidth="1"/>
    <col min="12" max="12" width="96.42578125" style="75" customWidth="1"/>
    <col min="13" max="13" width="65.5703125" style="75" bestFit="1" customWidth="1"/>
    <col min="14" max="14" width="53" style="75" bestFit="1" customWidth="1"/>
    <col min="15" max="16384" width="9.140625" style="75"/>
  </cols>
  <sheetData>
    <row r="1" spans="1:14" ht="21" customHeight="1">
      <c r="A1" s="73" t="s">
        <v>1583</v>
      </c>
      <c r="B1" s="73" t="s">
        <v>1583</v>
      </c>
      <c r="C1" s="73"/>
      <c r="D1" s="73" t="s">
        <v>1584</v>
      </c>
      <c r="E1" s="73" t="s">
        <v>1585</v>
      </c>
      <c r="F1" s="73" t="s">
        <v>3</v>
      </c>
      <c r="G1" s="73" t="s">
        <v>1586</v>
      </c>
      <c r="H1" s="73" t="s">
        <v>7</v>
      </c>
      <c r="I1" s="73" t="s">
        <v>1693</v>
      </c>
      <c r="J1" s="73" t="s">
        <v>1588</v>
      </c>
      <c r="K1" s="73" t="s">
        <v>5</v>
      </c>
      <c r="L1" s="73" t="s">
        <v>1589</v>
      </c>
      <c r="M1" s="73" t="s">
        <v>1590</v>
      </c>
      <c r="N1" s="73" t="s">
        <v>13</v>
      </c>
    </row>
    <row r="2" spans="1:14" ht="21" customHeight="1">
      <c r="A2" s="75" t="s">
        <v>3144</v>
      </c>
      <c r="B2" s="75" t="s">
        <v>22</v>
      </c>
      <c r="C2" s="75" t="s">
        <v>1672</v>
      </c>
      <c r="D2" s="75" t="s">
        <v>1592</v>
      </c>
      <c r="E2" s="75" t="s">
        <v>23</v>
      </c>
      <c r="F2" s="75" t="s">
        <v>25</v>
      </c>
      <c r="G2" s="75" t="s">
        <v>1597</v>
      </c>
      <c r="H2" s="75">
        <v>7</v>
      </c>
      <c r="I2" s="76">
        <v>45754</v>
      </c>
      <c r="J2" s="76">
        <v>45748</v>
      </c>
      <c r="K2" s="76">
        <v>45755</v>
      </c>
      <c r="L2" s="75" t="s">
        <v>3145</v>
      </c>
      <c r="N2" s="75">
        <v>0</v>
      </c>
    </row>
    <row r="3" spans="1:14" ht="21" customHeight="1">
      <c r="A3" s="75" t="s">
        <v>3146</v>
      </c>
      <c r="B3" s="75" t="s">
        <v>30</v>
      </c>
      <c r="C3" s="75">
        <v>1</v>
      </c>
      <c r="E3" s="75" t="s">
        <v>31</v>
      </c>
      <c r="F3" s="75" t="s">
        <v>25</v>
      </c>
      <c r="G3" s="75" t="s">
        <v>1695</v>
      </c>
      <c r="H3" s="75">
        <v>7</v>
      </c>
      <c r="I3" s="76">
        <v>45757</v>
      </c>
      <c r="J3" s="76">
        <v>45750</v>
      </c>
      <c r="K3" s="76">
        <v>45758</v>
      </c>
      <c r="L3" s="75" t="s">
        <v>3147</v>
      </c>
      <c r="N3" s="75">
        <v>0</v>
      </c>
    </row>
    <row r="4" spans="1:14" ht="21" customHeight="1">
      <c r="A4" s="75" t="s">
        <v>3148</v>
      </c>
      <c r="B4" s="75" t="s">
        <v>35</v>
      </c>
      <c r="C4" s="75">
        <v>6</v>
      </c>
      <c r="D4" s="75" t="s">
        <v>1592</v>
      </c>
      <c r="E4" s="75" t="s">
        <v>36</v>
      </c>
      <c r="F4" s="75" t="s">
        <v>25</v>
      </c>
      <c r="G4" s="75" t="s">
        <v>1758</v>
      </c>
      <c r="H4" s="75">
        <v>6</v>
      </c>
      <c r="I4" s="76">
        <v>45761</v>
      </c>
      <c r="J4" s="76">
        <v>45755</v>
      </c>
      <c r="K4" s="76">
        <v>45761</v>
      </c>
      <c r="L4" s="75" t="s">
        <v>3149</v>
      </c>
      <c r="M4" s="75" t="s">
        <v>3150</v>
      </c>
      <c r="N4" s="75" t="s">
        <v>3151</v>
      </c>
    </row>
    <row r="5" spans="1:14" ht="21" customHeight="1">
      <c r="A5" s="75" t="s">
        <v>3152</v>
      </c>
      <c r="B5" s="75" t="s">
        <v>46</v>
      </c>
      <c r="C5" s="75" t="s">
        <v>3153</v>
      </c>
      <c r="D5" s="75" t="s">
        <v>1592</v>
      </c>
      <c r="E5" s="75" t="s">
        <v>36</v>
      </c>
      <c r="F5" s="75" t="s">
        <v>25</v>
      </c>
      <c r="G5" s="75" t="s">
        <v>3154</v>
      </c>
      <c r="H5" s="75">
        <v>6</v>
      </c>
      <c r="I5" s="76">
        <v>45768</v>
      </c>
      <c r="J5" s="76">
        <v>45761</v>
      </c>
      <c r="K5" s="76">
        <v>45768</v>
      </c>
      <c r="L5" s="75" t="s">
        <v>3155</v>
      </c>
      <c r="M5" s="75" t="s">
        <v>3156</v>
      </c>
      <c r="N5" s="75">
        <v>0</v>
      </c>
    </row>
    <row r="6" spans="1:14" ht="21" customHeight="1">
      <c r="A6" s="75" t="s">
        <v>3157</v>
      </c>
      <c r="B6" s="75" t="s">
        <v>46</v>
      </c>
      <c r="C6" s="75" t="s">
        <v>3158</v>
      </c>
      <c r="D6" s="75" t="s">
        <v>1592</v>
      </c>
      <c r="E6" s="75" t="s">
        <v>36</v>
      </c>
      <c r="F6" s="75" t="s">
        <v>25</v>
      </c>
      <c r="G6" s="75" t="s">
        <v>3154</v>
      </c>
      <c r="H6" s="75">
        <v>6</v>
      </c>
      <c r="I6" s="76">
        <v>45768</v>
      </c>
      <c r="J6" s="76">
        <v>45761</v>
      </c>
      <c r="K6" s="76">
        <v>45768</v>
      </c>
      <c r="L6" s="75" t="s">
        <v>3155</v>
      </c>
      <c r="M6" s="75" t="s">
        <v>3156</v>
      </c>
      <c r="N6" s="75">
        <v>0</v>
      </c>
    </row>
    <row r="7" spans="1:14" ht="21" customHeight="1">
      <c r="A7" s="75" t="s">
        <v>3159</v>
      </c>
      <c r="B7" s="75" t="s">
        <v>54</v>
      </c>
      <c r="C7" s="75" t="s">
        <v>2485</v>
      </c>
      <c r="E7" s="75" t="s">
        <v>55</v>
      </c>
      <c r="F7" s="75" t="s">
        <v>25</v>
      </c>
      <c r="G7" s="75" t="s">
        <v>3001</v>
      </c>
      <c r="H7" s="75">
        <v>7</v>
      </c>
      <c r="I7" s="76">
        <v>45769</v>
      </c>
      <c r="J7" s="76">
        <v>45763</v>
      </c>
      <c r="K7" s="76">
        <v>45770</v>
      </c>
      <c r="L7" s="75" t="s">
        <v>3160</v>
      </c>
      <c r="M7" s="75" t="s">
        <v>3161</v>
      </c>
      <c r="N7" s="75" t="s">
        <v>3162</v>
      </c>
    </row>
    <row r="8" spans="1:14" ht="21" customHeight="1">
      <c r="A8" s="75" t="s">
        <v>3163</v>
      </c>
      <c r="B8" s="75" t="s">
        <v>54</v>
      </c>
      <c r="C8" s="75" t="s">
        <v>3004</v>
      </c>
      <c r="E8" s="75" t="s">
        <v>55</v>
      </c>
      <c r="F8" s="75" t="s">
        <v>25</v>
      </c>
      <c r="G8" s="75" t="s">
        <v>3001</v>
      </c>
      <c r="H8" s="75">
        <v>7</v>
      </c>
      <c r="I8" s="76">
        <v>45769</v>
      </c>
      <c r="J8" s="76">
        <v>45763</v>
      </c>
      <c r="K8" s="76">
        <v>45770</v>
      </c>
      <c r="L8" s="75" t="s">
        <v>3160</v>
      </c>
      <c r="M8" s="75" t="s">
        <v>3161</v>
      </c>
      <c r="N8" s="75" t="s">
        <v>3162</v>
      </c>
    </row>
    <row r="9" spans="1:14" ht="21" customHeight="1">
      <c r="A9" s="75" t="s">
        <v>3164</v>
      </c>
      <c r="B9" s="75" t="s">
        <v>63</v>
      </c>
      <c r="C9" s="75" t="s">
        <v>2504</v>
      </c>
      <c r="E9" s="75" t="s">
        <v>64</v>
      </c>
      <c r="F9" s="75" t="s">
        <v>25</v>
      </c>
      <c r="G9" s="75" t="s">
        <v>2505</v>
      </c>
      <c r="H9" s="75">
        <v>7</v>
      </c>
      <c r="I9" s="76">
        <v>45769</v>
      </c>
      <c r="J9" s="76">
        <v>45763</v>
      </c>
      <c r="K9" s="76">
        <v>45770</v>
      </c>
      <c r="L9" s="75" t="s">
        <v>3165</v>
      </c>
      <c r="N9" s="75" t="s">
        <v>3151</v>
      </c>
    </row>
    <row r="10" spans="1:14" ht="21" customHeight="1">
      <c r="A10" s="75" t="s">
        <v>3166</v>
      </c>
      <c r="B10" s="75" t="s">
        <v>69</v>
      </c>
      <c r="C10" s="75">
        <v>1</v>
      </c>
      <c r="E10" s="75" t="s">
        <v>70</v>
      </c>
      <c r="F10" s="75" t="s">
        <v>25</v>
      </c>
      <c r="G10" s="75" t="s">
        <v>3167</v>
      </c>
      <c r="H10" s="75">
        <v>7</v>
      </c>
      <c r="I10" s="76">
        <v>45771</v>
      </c>
      <c r="J10" s="76">
        <v>45729</v>
      </c>
      <c r="K10" s="76">
        <v>45772</v>
      </c>
      <c r="L10" s="75" t="s">
        <v>3168</v>
      </c>
      <c r="M10" s="75" t="s">
        <v>3169</v>
      </c>
      <c r="N10" s="75" t="s">
        <v>3170</v>
      </c>
    </row>
    <row r="11" spans="1:14" ht="21" customHeight="1">
      <c r="A11" s="75" t="s">
        <v>3171</v>
      </c>
      <c r="B11" s="75" t="s">
        <v>69</v>
      </c>
      <c r="C11" s="75">
        <v>2</v>
      </c>
      <c r="E11" s="75" t="s">
        <v>70</v>
      </c>
      <c r="F11" s="75" t="s">
        <v>25</v>
      </c>
      <c r="G11" s="75" t="s">
        <v>3172</v>
      </c>
      <c r="H11" s="75">
        <v>7</v>
      </c>
      <c r="I11" s="76">
        <v>45771</v>
      </c>
      <c r="J11" s="76">
        <v>45735</v>
      </c>
      <c r="K11" s="76">
        <v>45772</v>
      </c>
      <c r="L11" s="75" t="s">
        <v>3168</v>
      </c>
      <c r="M11" s="75" t="s">
        <v>3173</v>
      </c>
      <c r="N11" s="75" t="s">
        <v>3170</v>
      </c>
    </row>
    <row r="12" spans="1:14" ht="21" customHeight="1">
      <c r="A12" s="75" t="s">
        <v>3174</v>
      </c>
      <c r="B12" s="75" t="s">
        <v>84</v>
      </c>
      <c r="C12" s="75" t="s">
        <v>2485</v>
      </c>
      <c r="E12" s="75" t="s">
        <v>59</v>
      </c>
      <c r="F12" s="75" t="s">
        <v>25</v>
      </c>
      <c r="G12" s="75" t="s">
        <v>3154</v>
      </c>
      <c r="H12" s="75">
        <v>14</v>
      </c>
      <c r="I12" s="76">
        <v>45782</v>
      </c>
      <c r="J12" s="76">
        <v>45769</v>
      </c>
      <c r="K12" s="76">
        <v>45784</v>
      </c>
      <c r="L12" s="75" t="s">
        <v>3175</v>
      </c>
      <c r="M12" s="75" t="s">
        <v>3150</v>
      </c>
      <c r="N12" s="75" t="s">
        <v>3176</v>
      </c>
    </row>
    <row r="13" spans="1:14" ht="21" customHeight="1">
      <c r="A13" s="75" t="s">
        <v>3177</v>
      </c>
      <c r="B13" s="75" t="s">
        <v>97</v>
      </c>
      <c r="C13" s="75" t="s">
        <v>2485</v>
      </c>
      <c r="E13" s="75" t="s">
        <v>59</v>
      </c>
      <c r="F13" s="75" t="s">
        <v>25</v>
      </c>
      <c r="G13" s="75" t="s">
        <v>3154</v>
      </c>
      <c r="H13" s="75">
        <v>14</v>
      </c>
      <c r="I13" s="76">
        <v>45784</v>
      </c>
      <c r="J13" s="76">
        <v>45771</v>
      </c>
      <c r="K13" s="76">
        <v>45786</v>
      </c>
      <c r="L13" s="75" t="s">
        <v>3175</v>
      </c>
      <c r="M13" s="75" t="s">
        <v>3150</v>
      </c>
      <c r="N13" s="75" t="s">
        <v>3176</v>
      </c>
    </row>
    <row r="14" spans="1:14" ht="21" customHeight="1">
      <c r="A14" s="75" t="s">
        <v>3178</v>
      </c>
      <c r="B14" s="75" t="s">
        <v>99</v>
      </c>
      <c r="C14" s="75" t="s">
        <v>2485</v>
      </c>
      <c r="E14" s="75" t="s">
        <v>59</v>
      </c>
      <c r="F14" s="75" t="s">
        <v>25</v>
      </c>
      <c r="G14" s="75" t="s">
        <v>3154</v>
      </c>
      <c r="H14" s="75">
        <v>14</v>
      </c>
      <c r="I14" s="76">
        <v>45784</v>
      </c>
      <c r="J14" s="76">
        <v>45771</v>
      </c>
      <c r="K14" s="76">
        <v>45786</v>
      </c>
      <c r="L14" s="75" t="s">
        <v>3175</v>
      </c>
      <c r="M14" s="75" t="s">
        <v>3150</v>
      </c>
      <c r="N14" s="75" t="s">
        <v>3176</v>
      </c>
    </row>
    <row r="15" spans="1:14" ht="21" customHeight="1">
      <c r="A15" s="75" t="s">
        <v>3179</v>
      </c>
      <c r="B15" s="75" t="s">
        <v>147</v>
      </c>
      <c r="C15" s="75">
        <v>1</v>
      </c>
      <c r="E15" s="75" t="s">
        <v>31</v>
      </c>
      <c r="F15" s="75" t="s">
        <v>25</v>
      </c>
      <c r="G15" s="75" t="s">
        <v>1695</v>
      </c>
      <c r="H15" s="75">
        <v>7</v>
      </c>
      <c r="I15" s="76">
        <v>45785</v>
      </c>
      <c r="J15" s="76">
        <v>45778</v>
      </c>
      <c r="K15" s="76">
        <v>45786</v>
      </c>
      <c r="L15" s="75" t="s">
        <v>3180</v>
      </c>
      <c r="M15" s="75" t="s">
        <v>3181</v>
      </c>
      <c r="N15" s="75" t="s">
        <v>3182</v>
      </c>
    </row>
    <row r="16" spans="1:14" ht="21" customHeight="1">
      <c r="A16" s="75" t="s">
        <v>3183</v>
      </c>
      <c r="B16" s="75" t="s">
        <v>150</v>
      </c>
      <c r="C16" s="75">
        <v>1</v>
      </c>
      <c r="E16" s="75" t="s">
        <v>31</v>
      </c>
      <c r="F16" s="75" t="s">
        <v>25</v>
      </c>
      <c r="G16" s="75" t="s">
        <v>1695</v>
      </c>
      <c r="H16" s="75">
        <v>7</v>
      </c>
      <c r="I16" s="76">
        <v>45785</v>
      </c>
      <c r="J16" s="76">
        <v>45778</v>
      </c>
      <c r="K16" s="76">
        <v>45786</v>
      </c>
      <c r="L16" s="75" t="s">
        <v>915</v>
      </c>
      <c r="M16" s="75" t="s">
        <v>3181</v>
      </c>
      <c r="N16" s="75" t="s">
        <v>3182</v>
      </c>
    </row>
    <row r="17" spans="1:14" ht="21" customHeight="1">
      <c r="A17" s="75" t="s">
        <v>3184</v>
      </c>
      <c r="B17" s="75" t="s">
        <v>101</v>
      </c>
      <c r="C17" s="75" t="s">
        <v>2485</v>
      </c>
      <c r="E17" s="75" t="s">
        <v>102</v>
      </c>
      <c r="F17" s="75" t="s">
        <v>25</v>
      </c>
      <c r="G17" s="75" t="s">
        <v>3154</v>
      </c>
      <c r="H17" s="75">
        <v>7</v>
      </c>
      <c r="I17" s="76">
        <v>45788</v>
      </c>
      <c r="J17" s="76">
        <v>45782</v>
      </c>
      <c r="K17" s="76">
        <v>45789</v>
      </c>
      <c r="L17" s="75" t="s">
        <v>3155</v>
      </c>
      <c r="M17" s="75" t="s">
        <v>3150</v>
      </c>
      <c r="N17" s="75" t="s">
        <v>3176</v>
      </c>
    </row>
    <row r="18" spans="1:14" ht="21" customHeight="1">
      <c r="A18" s="75" t="s">
        <v>3185</v>
      </c>
      <c r="B18" s="75" t="s">
        <v>104</v>
      </c>
      <c r="C18" s="75" t="s">
        <v>1672</v>
      </c>
      <c r="E18" s="75" t="s">
        <v>105</v>
      </c>
      <c r="F18" s="75" t="s">
        <v>25</v>
      </c>
      <c r="G18" s="75" t="s">
        <v>1597</v>
      </c>
      <c r="H18" s="75">
        <v>6</v>
      </c>
      <c r="I18" s="76">
        <v>45789</v>
      </c>
      <c r="J18" s="76">
        <v>45782</v>
      </c>
      <c r="K18" s="76">
        <v>45789</v>
      </c>
      <c r="L18" s="75" t="s">
        <v>3186</v>
      </c>
      <c r="M18" s="75" t="s">
        <v>3187</v>
      </c>
      <c r="N18" s="75" t="s">
        <v>3188</v>
      </c>
    </row>
    <row r="19" spans="1:14" ht="21" customHeight="1">
      <c r="A19" s="75" t="s">
        <v>3189</v>
      </c>
      <c r="B19" s="75" t="s">
        <v>104</v>
      </c>
      <c r="C19" s="75" t="s">
        <v>2485</v>
      </c>
      <c r="E19" s="75" t="s">
        <v>105</v>
      </c>
      <c r="F19" s="75" t="s">
        <v>25</v>
      </c>
      <c r="G19" s="75" t="s">
        <v>3154</v>
      </c>
      <c r="H19" s="75">
        <v>6</v>
      </c>
      <c r="I19" s="76">
        <v>45789</v>
      </c>
      <c r="J19" s="76">
        <v>45782</v>
      </c>
      <c r="K19" s="76">
        <v>45789</v>
      </c>
      <c r="L19" s="75" t="s">
        <v>3186</v>
      </c>
      <c r="M19" s="75" t="s">
        <v>3187</v>
      </c>
      <c r="N19" s="75" t="s">
        <v>3188</v>
      </c>
    </row>
    <row r="20" spans="1:14" ht="21" customHeight="1">
      <c r="A20" s="75" t="s">
        <v>3190</v>
      </c>
      <c r="B20" s="75" t="s">
        <v>108</v>
      </c>
      <c r="C20" s="75" t="s">
        <v>2485</v>
      </c>
      <c r="E20" s="75" t="s">
        <v>59</v>
      </c>
      <c r="G20" s="75" t="s">
        <v>3154</v>
      </c>
      <c r="H20" s="75">
        <v>14</v>
      </c>
      <c r="I20" s="76">
        <v>45788</v>
      </c>
      <c r="J20" s="76">
        <v>45775</v>
      </c>
      <c r="K20" s="76">
        <v>45790</v>
      </c>
      <c r="L20" s="75" t="s">
        <v>3175</v>
      </c>
      <c r="M20" s="75" t="s">
        <v>3150</v>
      </c>
      <c r="N20" s="75">
        <v>0</v>
      </c>
    </row>
    <row r="21" spans="1:14" ht="21" customHeight="1">
      <c r="A21" s="75" t="s">
        <v>3191</v>
      </c>
      <c r="B21" s="75" t="s">
        <v>109</v>
      </c>
      <c r="C21" s="75" t="s">
        <v>2485</v>
      </c>
      <c r="E21" s="75" t="s">
        <v>59</v>
      </c>
      <c r="G21" s="75" t="s">
        <v>3154</v>
      </c>
      <c r="H21" s="75">
        <v>14</v>
      </c>
      <c r="I21" s="76">
        <v>45788</v>
      </c>
      <c r="J21" s="76">
        <v>45775</v>
      </c>
      <c r="K21" s="76">
        <v>45790</v>
      </c>
      <c r="L21" s="75" t="s">
        <v>3175</v>
      </c>
      <c r="M21" s="75" t="s">
        <v>3150</v>
      </c>
      <c r="N21" s="75">
        <v>0</v>
      </c>
    </row>
    <row r="22" spans="1:14" ht="21" customHeight="1">
      <c r="A22" s="75" t="s">
        <v>3192</v>
      </c>
      <c r="B22" s="75" t="s">
        <v>110</v>
      </c>
      <c r="C22" s="75" t="s">
        <v>3193</v>
      </c>
      <c r="E22" s="75" t="s">
        <v>111</v>
      </c>
      <c r="F22" s="75" t="s">
        <v>25</v>
      </c>
      <c r="G22" s="75" t="s">
        <v>3001</v>
      </c>
      <c r="H22" s="75">
        <v>7</v>
      </c>
      <c r="I22" s="76">
        <v>45789</v>
      </c>
      <c r="J22" s="76">
        <v>45782</v>
      </c>
      <c r="K22" s="76">
        <v>45790</v>
      </c>
      <c r="L22" s="75" t="s">
        <v>3194</v>
      </c>
      <c r="M22" s="75" t="s">
        <v>3195</v>
      </c>
      <c r="N22" s="75">
        <v>0</v>
      </c>
    </row>
    <row r="23" spans="1:14" ht="21" customHeight="1">
      <c r="A23" s="75" t="s">
        <v>3196</v>
      </c>
      <c r="B23" s="75" t="s">
        <v>115</v>
      </c>
      <c r="C23" s="75">
        <v>1</v>
      </c>
      <c r="E23" s="75" t="s">
        <v>116</v>
      </c>
      <c r="F23" s="75" t="s">
        <v>25</v>
      </c>
      <c r="G23" s="75" t="s">
        <v>1758</v>
      </c>
      <c r="H23" s="75">
        <v>7</v>
      </c>
      <c r="I23" s="76">
        <v>45790</v>
      </c>
      <c r="J23" s="76">
        <v>45783</v>
      </c>
      <c r="K23" s="76">
        <v>45791</v>
      </c>
      <c r="L23" s="75" t="s">
        <v>3197</v>
      </c>
      <c r="M23" s="75" t="s">
        <v>3187</v>
      </c>
      <c r="N23" s="75" t="s">
        <v>3198</v>
      </c>
    </row>
    <row r="24" spans="1:14" ht="21" customHeight="1">
      <c r="A24" s="75" t="s">
        <v>3199</v>
      </c>
      <c r="B24" s="75" t="s">
        <v>119</v>
      </c>
      <c r="C24" s="75">
        <v>1</v>
      </c>
      <c r="E24" s="75" t="s">
        <v>120</v>
      </c>
      <c r="F24" s="75" t="s">
        <v>25</v>
      </c>
      <c r="G24" s="75" t="s">
        <v>1699</v>
      </c>
      <c r="H24" s="75">
        <v>7</v>
      </c>
      <c r="I24" s="76">
        <v>45790</v>
      </c>
      <c r="J24" s="76">
        <v>45783</v>
      </c>
      <c r="K24" s="76">
        <v>45791</v>
      </c>
      <c r="L24" s="75" t="s">
        <v>3155</v>
      </c>
      <c r="M24" s="75" t="s">
        <v>3200</v>
      </c>
      <c r="N24" s="75">
        <v>0</v>
      </c>
    </row>
    <row r="25" spans="1:14" ht="21" customHeight="1">
      <c r="A25" s="75" t="s">
        <v>3201</v>
      </c>
      <c r="B25" s="75" t="s">
        <v>119</v>
      </c>
      <c r="C25" s="75">
        <v>2</v>
      </c>
      <c r="E25" s="75" t="s">
        <v>120</v>
      </c>
      <c r="F25" s="75" t="s">
        <v>25</v>
      </c>
      <c r="G25" s="75" t="s">
        <v>1699</v>
      </c>
      <c r="H25" s="75">
        <v>7</v>
      </c>
      <c r="I25" s="76">
        <v>45790</v>
      </c>
      <c r="J25" s="76">
        <v>45783</v>
      </c>
      <c r="K25" s="76">
        <v>45791</v>
      </c>
      <c r="L25" s="75" t="s">
        <v>3202</v>
      </c>
      <c r="M25" s="75" t="s">
        <v>3203</v>
      </c>
      <c r="N25" s="75">
        <v>0</v>
      </c>
    </row>
    <row r="26" spans="1:14" ht="21" customHeight="1">
      <c r="A26" s="75" t="s">
        <v>3204</v>
      </c>
      <c r="B26" s="75" t="s">
        <v>119</v>
      </c>
      <c r="C26" s="75" t="s">
        <v>2485</v>
      </c>
      <c r="E26" s="75" t="s">
        <v>120</v>
      </c>
      <c r="F26" s="75" t="s">
        <v>25</v>
      </c>
      <c r="G26" s="75" t="s">
        <v>3001</v>
      </c>
      <c r="H26" s="75">
        <v>7</v>
      </c>
      <c r="I26" s="76">
        <v>45790</v>
      </c>
      <c r="J26" s="76">
        <v>45783</v>
      </c>
      <c r="K26" s="76">
        <v>45791</v>
      </c>
      <c r="L26" s="75" t="s">
        <v>3205</v>
      </c>
      <c r="M26" s="75" t="s">
        <v>3206</v>
      </c>
      <c r="N26" s="75">
        <v>0</v>
      </c>
    </row>
    <row r="27" spans="1:14" ht="21" customHeight="1">
      <c r="A27" s="75" t="s">
        <v>3207</v>
      </c>
      <c r="B27" s="75" t="s">
        <v>119</v>
      </c>
      <c r="C27" s="75" t="s">
        <v>3004</v>
      </c>
      <c r="E27" s="75" t="s">
        <v>120</v>
      </c>
      <c r="F27" s="75" t="s">
        <v>25</v>
      </c>
      <c r="G27" s="75" t="s">
        <v>3001</v>
      </c>
      <c r="H27" s="75">
        <v>7</v>
      </c>
      <c r="I27" s="76">
        <v>45790</v>
      </c>
      <c r="J27" s="76">
        <v>45783</v>
      </c>
      <c r="K27" s="76">
        <v>45791</v>
      </c>
      <c r="L27" s="75" t="s">
        <v>3208</v>
      </c>
      <c r="M27" s="75" t="s">
        <v>3209</v>
      </c>
      <c r="N27" s="75">
        <v>0</v>
      </c>
    </row>
    <row r="28" spans="1:14" ht="21" customHeight="1">
      <c r="A28" s="75" t="s">
        <v>3210</v>
      </c>
      <c r="B28" s="75" t="s">
        <v>123</v>
      </c>
      <c r="C28" s="75" t="s">
        <v>2485</v>
      </c>
      <c r="E28" s="75" t="s">
        <v>59</v>
      </c>
      <c r="F28" s="75" t="s">
        <v>25</v>
      </c>
      <c r="G28" s="75" t="s">
        <v>3154</v>
      </c>
      <c r="H28" s="75">
        <v>14</v>
      </c>
      <c r="I28" s="76">
        <v>45790</v>
      </c>
      <c r="J28" s="76">
        <v>45777</v>
      </c>
      <c r="K28" s="76">
        <v>45792</v>
      </c>
      <c r="L28" s="75" t="s">
        <v>3175</v>
      </c>
      <c r="M28" s="75" t="s">
        <v>3150</v>
      </c>
      <c r="N28" s="75">
        <v>0</v>
      </c>
    </row>
    <row r="29" spans="1:14" ht="21" customHeight="1">
      <c r="A29" s="75" t="s">
        <v>3211</v>
      </c>
      <c r="B29" s="75" t="s">
        <v>125</v>
      </c>
      <c r="C29" s="75" t="s">
        <v>3212</v>
      </c>
      <c r="D29" s="75" t="s">
        <v>1592</v>
      </c>
      <c r="E29" s="75" t="s">
        <v>23</v>
      </c>
      <c r="F29" s="75" t="s">
        <v>25</v>
      </c>
      <c r="G29" s="75" t="s">
        <v>3154</v>
      </c>
      <c r="H29" s="75">
        <v>7</v>
      </c>
      <c r="I29" s="76">
        <v>45791</v>
      </c>
      <c r="J29" s="76">
        <v>45785</v>
      </c>
      <c r="K29" s="76">
        <v>45792</v>
      </c>
      <c r="L29" s="75" t="s">
        <v>3213</v>
      </c>
      <c r="M29" s="75" t="s">
        <v>3206</v>
      </c>
      <c r="N29" s="75">
        <v>0</v>
      </c>
    </row>
    <row r="30" spans="1:14" ht="21" customHeight="1">
      <c r="A30" s="75" t="s">
        <v>3214</v>
      </c>
      <c r="B30" s="75" t="s">
        <v>125</v>
      </c>
      <c r="C30" s="75" t="s">
        <v>3215</v>
      </c>
      <c r="D30" s="75" t="s">
        <v>1592</v>
      </c>
      <c r="E30" s="75" t="s">
        <v>23</v>
      </c>
      <c r="F30" s="75" t="s">
        <v>25</v>
      </c>
      <c r="G30" s="75" t="s">
        <v>3154</v>
      </c>
      <c r="H30" s="75">
        <v>7</v>
      </c>
      <c r="I30" s="76">
        <v>45791</v>
      </c>
      <c r="J30" s="76">
        <v>45785</v>
      </c>
      <c r="K30" s="76">
        <v>45792</v>
      </c>
      <c r="L30" s="75" t="s">
        <v>3213</v>
      </c>
      <c r="M30" s="75" t="s">
        <v>3206</v>
      </c>
      <c r="N30" s="75">
        <v>0</v>
      </c>
    </row>
    <row r="31" spans="1:14" ht="21" customHeight="1">
      <c r="A31" s="75" t="s">
        <v>3216</v>
      </c>
      <c r="B31" s="75" t="s">
        <v>125</v>
      </c>
      <c r="C31" s="75" t="s">
        <v>3153</v>
      </c>
      <c r="D31" s="75" t="s">
        <v>1592</v>
      </c>
      <c r="E31" s="75" t="s">
        <v>23</v>
      </c>
      <c r="F31" s="75" t="s">
        <v>25</v>
      </c>
      <c r="G31" s="75" t="s">
        <v>3154</v>
      </c>
      <c r="H31" s="75">
        <v>7</v>
      </c>
      <c r="I31" s="76">
        <v>45791</v>
      </c>
      <c r="J31" s="76">
        <v>45785</v>
      </c>
      <c r="K31" s="76">
        <v>45792</v>
      </c>
      <c r="L31" s="75" t="s">
        <v>3213</v>
      </c>
      <c r="M31" s="75" t="s">
        <v>3206</v>
      </c>
      <c r="N31" s="75">
        <v>0</v>
      </c>
    </row>
    <row r="32" spans="1:14" ht="21" customHeight="1">
      <c r="A32" s="75" t="s">
        <v>3217</v>
      </c>
      <c r="B32" s="75" t="s">
        <v>157</v>
      </c>
      <c r="C32" s="75" t="s">
        <v>2485</v>
      </c>
      <c r="E32" s="75" t="s">
        <v>59</v>
      </c>
      <c r="G32" s="75" t="s">
        <v>3154</v>
      </c>
      <c r="H32" s="75">
        <v>14</v>
      </c>
      <c r="I32" s="76">
        <v>45795</v>
      </c>
      <c r="J32" s="76">
        <v>45782</v>
      </c>
      <c r="K32" s="76">
        <v>45797</v>
      </c>
      <c r="L32" s="75" t="s">
        <v>3218</v>
      </c>
      <c r="M32" s="75" t="s">
        <v>3219</v>
      </c>
      <c r="N32" s="75">
        <v>0</v>
      </c>
    </row>
    <row r="33" spans="1:14" ht="21" customHeight="1">
      <c r="A33" s="75" t="s">
        <v>3220</v>
      </c>
      <c r="B33" s="75" t="s">
        <v>159</v>
      </c>
      <c r="C33" s="75" t="s">
        <v>2485</v>
      </c>
      <c r="E33" s="75" t="s">
        <v>59</v>
      </c>
      <c r="F33" s="75" t="s">
        <v>25</v>
      </c>
      <c r="G33" s="75" t="s">
        <v>3154</v>
      </c>
      <c r="H33" s="75">
        <v>14</v>
      </c>
      <c r="I33" s="76">
        <v>45795</v>
      </c>
      <c r="J33" s="76">
        <v>45782</v>
      </c>
      <c r="K33" s="76">
        <v>45797</v>
      </c>
      <c r="L33" s="75" t="s">
        <v>3221</v>
      </c>
      <c r="M33" s="75" t="s">
        <v>3222</v>
      </c>
      <c r="N33" s="75">
        <v>0</v>
      </c>
    </row>
    <row r="34" spans="1:14" ht="21" customHeight="1">
      <c r="A34" s="75" t="s">
        <v>3223</v>
      </c>
      <c r="B34" s="75" t="s">
        <v>162</v>
      </c>
      <c r="C34" s="75" t="s">
        <v>2485</v>
      </c>
      <c r="E34" s="75" t="s">
        <v>163</v>
      </c>
      <c r="F34" s="75" t="s">
        <v>25</v>
      </c>
      <c r="G34" s="75" t="s">
        <v>3001</v>
      </c>
      <c r="H34" s="75">
        <v>7</v>
      </c>
      <c r="I34" s="76">
        <v>45796</v>
      </c>
      <c r="J34" s="76">
        <v>45789</v>
      </c>
      <c r="K34" s="76">
        <v>45797</v>
      </c>
      <c r="L34" s="75" t="s">
        <v>3224</v>
      </c>
      <c r="M34" s="75" t="s">
        <v>3225</v>
      </c>
      <c r="N34" s="75">
        <v>0</v>
      </c>
    </row>
    <row r="35" spans="1:14" ht="21" customHeight="1">
      <c r="A35" s="75" t="s">
        <v>3226</v>
      </c>
      <c r="B35" s="75" t="s">
        <v>166</v>
      </c>
      <c r="C35" s="75" t="s">
        <v>2504</v>
      </c>
      <c r="D35" s="75" t="s">
        <v>1592</v>
      </c>
      <c r="E35" s="75" t="s">
        <v>127</v>
      </c>
      <c r="F35" s="75" t="s">
        <v>25</v>
      </c>
      <c r="G35" s="75" t="s">
        <v>2505</v>
      </c>
      <c r="H35" s="75">
        <v>6</v>
      </c>
      <c r="I35" s="76">
        <v>45797</v>
      </c>
      <c r="J35" s="76">
        <v>45791</v>
      </c>
      <c r="K35" s="76">
        <v>45797</v>
      </c>
      <c r="L35" s="75" t="s">
        <v>3224</v>
      </c>
      <c r="M35" s="75" t="s">
        <v>3225</v>
      </c>
      <c r="N35" s="75">
        <v>0</v>
      </c>
    </row>
    <row r="36" spans="1:14" ht="21" customHeight="1">
      <c r="A36" s="75" t="s">
        <v>3227</v>
      </c>
      <c r="B36" s="75" t="s">
        <v>168</v>
      </c>
      <c r="C36" s="75" t="s">
        <v>3228</v>
      </c>
      <c r="D36" s="75" t="s">
        <v>1592</v>
      </c>
      <c r="E36" s="75" t="s">
        <v>169</v>
      </c>
      <c r="F36" s="75" t="s">
        <v>25</v>
      </c>
      <c r="G36" s="75" t="s">
        <v>3090</v>
      </c>
      <c r="H36" s="75">
        <v>6</v>
      </c>
      <c r="I36" s="76">
        <v>45797</v>
      </c>
      <c r="J36" s="76">
        <v>45791</v>
      </c>
      <c r="K36" s="76">
        <v>45797</v>
      </c>
      <c r="L36" s="75" t="s">
        <v>3224</v>
      </c>
      <c r="M36" s="75" t="s">
        <v>3225</v>
      </c>
      <c r="N36" s="75">
        <v>0</v>
      </c>
    </row>
    <row r="37" spans="1:14" ht="21" customHeight="1">
      <c r="A37" s="75" t="s">
        <v>3229</v>
      </c>
      <c r="B37" s="75" t="s">
        <v>186</v>
      </c>
      <c r="C37" s="75">
        <v>1</v>
      </c>
      <c r="E37" s="75" t="s">
        <v>55</v>
      </c>
      <c r="F37" s="75" t="s">
        <v>25</v>
      </c>
      <c r="G37" s="75" t="s">
        <v>1699</v>
      </c>
      <c r="H37" s="75">
        <v>7</v>
      </c>
      <c r="I37" s="76">
        <v>45797</v>
      </c>
      <c r="J37" s="76">
        <v>45791</v>
      </c>
      <c r="K37" s="76">
        <v>45798</v>
      </c>
      <c r="L37" s="75" t="s">
        <v>3213</v>
      </c>
      <c r="M37" s="75" t="s">
        <v>3206</v>
      </c>
      <c r="N37" s="75">
        <v>0</v>
      </c>
    </row>
    <row r="38" spans="1:14" ht="21" customHeight="1">
      <c r="A38" s="75" t="s">
        <v>3230</v>
      </c>
      <c r="B38" s="75" t="s">
        <v>186</v>
      </c>
      <c r="C38" s="75">
        <v>2</v>
      </c>
      <c r="E38" s="75" t="s">
        <v>55</v>
      </c>
      <c r="F38" s="75" t="s">
        <v>25</v>
      </c>
      <c r="G38" s="75" t="s">
        <v>1699</v>
      </c>
      <c r="H38" s="75">
        <v>7</v>
      </c>
      <c r="I38" s="76">
        <v>45797</v>
      </c>
      <c r="J38" s="76">
        <v>45791</v>
      </c>
      <c r="K38" s="76">
        <v>45798</v>
      </c>
      <c r="L38" s="75" t="s">
        <v>3213</v>
      </c>
      <c r="M38" s="75" t="s">
        <v>3206</v>
      </c>
      <c r="N38" s="75">
        <v>0</v>
      </c>
    </row>
    <row r="39" spans="1:14" ht="21" customHeight="1">
      <c r="A39" s="75" t="s">
        <v>3231</v>
      </c>
      <c r="B39" s="75" t="s">
        <v>186</v>
      </c>
      <c r="C39" s="75" t="s">
        <v>2485</v>
      </c>
      <c r="E39" s="75" t="s">
        <v>55</v>
      </c>
      <c r="F39" s="75" t="s">
        <v>25</v>
      </c>
      <c r="G39" s="75" t="s">
        <v>3001</v>
      </c>
      <c r="H39" s="75">
        <v>7</v>
      </c>
      <c r="I39" s="76">
        <v>45797</v>
      </c>
      <c r="J39" s="76">
        <v>45791</v>
      </c>
      <c r="K39" s="76">
        <v>45798</v>
      </c>
      <c r="L39" s="75" t="s">
        <v>3213</v>
      </c>
      <c r="M39" s="75" t="s">
        <v>3206</v>
      </c>
      <c r="N39" s="75">
        <v>0</v>
      </c>
    </row>
    <row r="40" spans="1:14" ht="21" customHeight="1">
      <c r="A40" s="75" t="s">
        <v>3232</v>
      </c>
      <c r="B40" s="75" t="s">
        <v>186</v>
      </c>
      <c r="C40" s="75" t="s">
        <v>3004</v>
      </c>
      <c r="E40" s="75" t="s">
        <v>55</v>
      </c>
      <c r="F40" s="75" t="s">
        <v>25</v>
      </c>
      <c r="G40" s="75" t="s">
        <v>3001</v>
      </c>
      <c r="H40" s="75">
        <v>7</v>
      </c>
      <c r="I40" s="76">
        <v>45797</v>
      </c>
      <c r="J40" s="76">
        <v>45791</v>
      </c>
      <c r="K40" s="76">
        <v>45798</v>
      </c>
      <c r="L40" s="75" t="s">
        <v>3213</v>
      </c>
      <c r="M40" s="75" t="s">
        <v>3206</v>
      </c>
      <c r="N40" s="75">
        <v>0</v>
      </c>
    </row>
    <row r="41" spans="1:14" ht="21" customHeight="1">
      <c r="A41" s="75" t="s">
        <v>3233</v>
      </c>
      <c r="B41" s="75" t="s">
        <v>195</v>
      </c>
      <c r="C41" s="75" t="s">
        <v>1672</v>
      </c>
      <c r="D41" s="75" t="s">
        <v>1592</v>
      </c>
      <c r="E41" s="75" t="s">
        <v>127</v>
      </c>
      <c r="F41" s="75" t="s">
        <v>25</v>
      </c>
      <c r="G41" s="75" t="s">
        <v>1699</v>
      </c>
      <c r="H41" s="75">
        <v>6</v>
      </c>
      <c r="I41" s="76">
        <v>45798</v>
      </c>
      <c r="J41" s="76">
        <v>45792</v>
      </c>
      <c r="K41" s="76">
        <v>45798</v>
      </c>
      <c r="L41" s="75" t="s">
        <v>3155</v>
      </c>
      <c r="M41" s="75" t="s">
        <v>3156</v>
      </c>
      <c r="N41" s="75">
        <v>0</v>
      </c>
    </row>
    <row r="42" spans="1:14" ht="21" customHeight="1">
      <c r="A42" s="75" t="s">
        <v>3234</v>
      </c>
      <c r="B42" s="75" t="s">
        <v>197</v>
      </c>
      <c r="C42" s="75" t="s">
        <v>2485</v>
      </c>
      <c r="E42" s="75" t="s">
        <v>59</v>
      </c>
      <c r="F42" s="75" t="s">
        <v>25</v>
      </c>
      <c r="G42" s="75" t="s">
        <v>3154</v>
      </c>
      <c r="H42" s="75">
        <v>14</v>
      </c>
      <c r="I42" s="76">
        <v>45798</v>
      </c>
      <c r="J42" s="76">
        <v>45785</v>
      </c>
      <c r="K42" s="76">
        <v>45800</v>
      </c>
      <c r="L42" s="75" t="s">
        <v>3235</v>
      </c>
      <c r="M42" s="75" t="s">
        <v>3150</v>
      </c>
      <c r="N42" s="75" t="s">
        <v>3236</v>
      </c>
    </row>
    <row r="43" spans="1:14" ht="21" customHeight="1">
      <c r="A43" s="75" t="s">
        <v>3237</v>
      </c>
      <c r="B43" s="75" t="s">
        <v>202</v>
      </c>
      <c r="C43" s="75" t="s">
        <v>3238</v>
      </c>
      <c r="D43" s="75" t="s">
        <v>1592</v>
      </c>
      <c r="E43" s="75" t="s">
        <v>203</v>
      </c>
      <c r="F43" s="75" t="s">
        <v>25</v>
      </c>
      <c r="G43" s="75" t="s">
        <v>1593</v>
      </c>
      <c r="H43" s="75">
        <v>6</v>
      </c>
      <c r="I43" s="76">
        <v>45803</v>
      </c>
      <c r="J43" s="76">
        <v>45797</v>
      </c>
      <c r="K43" s="76">
        <v>45803</v>
      </c>
      <c r="L43" s="75" t="s">
        <v>3239</v>
      </c>
      <c r="M43" s="75" t="s">
        <v>3240</v>
      </c>
    </row>
    <row r="44" spans="1:14" ht="21" customHeight="1">
      <c r="A44" s="75" t="s">
        <v>3241</v>
      </c>
      <c r="B44" s="75" t="s">
        <v>202</v>
      </c>
      <c r="C44" s="75" t="s">
        <v>3242</v>
      </c>
      <c r="D44" s="75" t="s">
        <v>1592</v>
      </c>
      <c r="E44" s="75" t="s">
        <v>203</v>
      </c>
      <c r="F44" s="75" t="s">
        <v>25</v>
      </c>
      <c r="G44" s="75" t="s">
        <v>1593</v>
      </c>
      <c r="H44" s="75">
        <v>6</v>
      </c>
      <c r="I44" s="76">
        <v>45803</v>
      </c>
      <c r="J44" s="76">
        <v>45797</v>
      </c>
      <c r="K44" s="76">
        <v>45803</v>
      </c>
      <c r="L44" s="75" t="s">
        <v>3239</v>
      </c>
      <c r="M44" s="75" t="s">
        <v>3240</v>
      </c>
    </row>
    <row r="45" spans="1:14" ht="21" customHeight="1">
      <c r="A45" s="75" t="s">
        <v>3243</v>
      </c>
      <c r="B45" s="75" t="s">
        <v>202</v>
      </c>
      <c r="C45" s="75" t="s">
        <v>3244</v>
      </c>
      <c r="D45" s="75" t="s">
        <v>1592</v>
      </c>
      <c r="E45" s="75" t="s">
        <v>203</v>
      </c>
      <c r="F45" s="75" t="s">
        <v>25</v>
      </c>
      <c r="G45" s="75" t="s">
        <v>1593</v>
      </c>
      <c r="H45" s="75">
        <v>6</v>
      </c>
      <c r="I45" s="76">
        <v>45803</v>
      </c>
      <c r="J45" s="76">
        <v>45797</v>
      </c>
      <c r="K45" s="76">
        <v>45803</v>
      </c>
      <c r="L45" s="75" t="s">
        <v>3239</v>
      </c>
      <c r="M45" s="75" t="s">
        <v>3240</v>
      </c>
    </row>
    <row r="46" spans="1:14" ht="21" customHeight="1">
      <c r="A46" s="75" t="s">
        <v>3245</v>
      </c>
      <c r="B46" s="75" t="s">
        <v>202</v>
      </c>
      <c r="C46" s="75" t="s">
        <v>3246</v>
      </c>
      <c r="D46" s="75" t="s">
        <v>1592</v>
      </c>
      <c r="E46" s="75" t="s">
        <v>203</v>
      </c>
      <c r="F46" s="75" t="s">
        <v>25</v>
      </c>
      <c r="G46" s="75" t="s">
        <v>1593</v>
      </c>
      <c r="H46" s="75">
        <v>6</v>
      </c>
      <c r="I46" s="76">
        <v>45803</v>
      </c>
      <c r="J46" s="76">
        <v>45797</v>
      </c>
      <c r="K46" s="76">
        <v>45803</v>
      </c>
      <c r="L46" s="75" t="s">
        <v>3239</v>
      </c>
      <c r="M46" s="75" t="s">
        <v>3240</v>
      </c>
    </row>
    <row r="47" spans="1:14" ht="21" customHeight="1">
      <c r="A47" s="75" t="s">
        <v>3247</v>
      </c>
      <c r="B47" s="75" t="s">
        <v>202</v>
      </c>
      <c r="C47" s="75" t="s">
        <v>3248</v>
      </c>
      <c r="D47" s="75" t="s">
        <v>1592</v>
      </c>
      <c r="E47" s="75" t="s">
        <v>203</v>
      </c>
      <c r="F47" s="75" t="s">
        <v>25</v>
      </c>
      <c r="G47" s="75" t="s">
        <v>1593</v>
      </c>
      <c r="H47" s="75">
        <v>6</v>
      </c>
      <c r="I47" s="76">
        <v>45803</v>
      </c>
      <c r="J47" s="76">
        <v>45797</v>
      </c>
      <c r="K47" s="76">
        <v>45803</v>
      </c>
      <c r="L47" s="75" t="s">
        <v>3239</v>
      </c>
      <c r="M47" s="75" t="s">
        <v>3240</v>
      </c>
    </row>
    <row r="48" spans="1:14" ht="21" customHeight="1">
      <c r="A48" s="75" t="s">
        <v>3249</v>
      </c>
      <c r="B48" s="75" t="s">
        <v>202</v>
      </c>
      <c r="C48" s="75" t="s">
        <v>3250</v>
      </c>
      <c r="D48" s="75" t="s">
        <v>1592</v>
      </c>
      <c r="E48" s="75" t="s">
        <v>203</v>
      </c>
      <c r="F48" s="75" t="s">
        <v>25</v>
      </c>
      <c r="G48" s="75" t="s">
        <v>1593</v>
      </c>
      <c r="H48" s="75">
        <v>6</v>
      </c>
      <c r="I48" s="76">
        <v>45803</v>
      </c>
      <c r="J48" s="76">
        <v>45797</v>
      </c>
      <c r="K48" s="76">
        <v>45803</v>
      </c>
      <c r="L48" s="75" t="s">
        <v>3239</v>
      </c>
      <c r="M48" s="75" t="s">
        <v>3240</v>
      </c>
    </row>
    <row r="49" spans="1:14" ht="21" customHeight="1">
      <c r="A49" s="75" t="s">
        <v>3251</v>
      </c>
      <c r="B49" s="75" t="s">
        <v>202</v>
      </c>
      <c r="C49" s="75" t="s">
        <v>3252</v>
      </c>
      <c r="D49" s="75" t="s">
        <v>1592</v>
      </c>
      <c r="E49" s="75" t="s">
        <v>203</v>
      </c>
      <c r="F49" s="75" t="s">
        <v>25</v>
      </c>
      <c r="G49" s="75" t="s">
        <v>1593</v>
      </c>
      <c r="H49" s="75">
        <v>6</v>
      </c>
      <c r="I49" s="76">
        <v>45803</v>
      </c>
      <c r="J49" s="76">
        <v>45797</v>
      </c>
      <c r="K49" s="76">
        <v>45803</v>
      </c>
      <c r="L49" s="75" t="s">
        <v>3239</v>
      </c>
      <c r="M49" s="75" t="s">
        <v>3240</v>
      </c>
    </row>
    <row r="50" spans="1:14" ht="21" customHeight="1">
      <c r="A50" s="75" t="s">
        <v>3253</v>
      </c>
      <c r="B50" s="75" t="s">
        <v>202</v>
      </c>
      <c r="C50" s="75" t="s">
        <v>3254</v>
      </c>
      <c r="D50" s="75" t="s">
        <v>1592</v>
      </c>
      <c r="E50" s="75" t="s">
        <v>203</v>
      </c>
      <c r="F50" s="75" t="s">
        <v>25</v>
      </c>
      <c r="G50" s="75" t="s">
        <v>1593</v>
      </c>
      <c r="H50" s="75">
        <v>6</v>
      </c>
      <c r="I50" s="76">
        <v>45803</v>
      </c>
      <c r="J50" s="76">
        <v>45797</v>
      </c>
      <c r="K50" s="76">
        <v>45803</v>
      </c>
      <c r="L50" s="75" t="s">
        <v>3239</v>
      </c>
      <c r="M50" s="75" t="s">
        <v>3240</v>
      </c>
    </row>
    <row r="51" spans="1:14" ht="21" customHeight="1">
      <c r="A51" s="75" t="s">
        <v>3255</v>
      </c>
      <c r="B51" s="75" t="s">
        <v>206</v>
      </c>
      <c r="C51" s="75" t="s">
        <v>2549</v>
      </c>
      <c r="D51" s="75" t="s">
        <v>1592</v>
      </c>
      <c r="E51" s="75" t="s">
        <v>203</v>
      </c>
      <c r="F51" s="75" t="s">
        <v>25</v>
      </c>
      <c r="G51" s="75" t="s">
        <v>1593</v>
      </c>
      <c r="H51" s="75">
        <v>6</v>
      </c>
      <c r="I51" s="76">
        <v>45803</v>
      </c>
      <c r="J51" s="76">
        <v>45797</v>
      </c>
      <c r="K51" s="76">
        <v>45803</v>
      </c>
      <c r="L51" s="75" t="s">
        <v>3239</v>
      </c>
      <c r="M51" s="75" t="s">
        <v>3240</v>
      </c>
    </row>
    <row r="52" spans="1:14" ht="21" customHeight="1">
      <c r="A52" s="75" t="s">
        <v>3256</v>
      </c>
      <c r="B52" s="75" t="s">
        <v>206</v>
      </c>
      <c r="C52" s="75" t="s">
        <v>2552</v>
      </c>
      <c r="D52" s="75" t="s">
        <v>1592</v>
      </c>
      <c r="E52" s="75" t="s">
        <v>203</v>
      </c>
      <c r="F52" s="75" t="s">
        <v>25</v>
      </c>
      <c r="G52" s="75" t="s">
        <v>1593</v>
      </c>
      <c r="H52" s="75">
        <v>6</v>
      </c>
      <c r="I52" s="76">
        <v>45803</v>
      </c>
      <c r="J52" s="76">
        <v>45797</v>
      </c>
      <c r="K52" s="76">
        <v>45803</v>
      </c>
      <c r="L52" s="75" t="s">
        <v>3239</v>
      </c>
      <c r="M52" s="75" t="s">
        <v>3257</v>
      </c>
    </row>
    <row r="53" spans="1:14" ht="21" customHeight="1">
      <c r="A53" s="75" t="s">
        <v>3258</v>
      </c>
      <c r="B53" s="75" t="s">
        <v>206</v>
      </c>
      <c r="C53" s="75" t="s">
        <v>2554</v>
      </c>
      <c r="D53" s="75" t="s">
        <v>1592</v>
      </c>
      <c r="E53" s="75" t="s">
        <v>203</v>
      </c>
      <c r="F53" s="75" t="s">
        <v>25</v>
      </c>
      <c r="G53" s="75" t="s">
        <v>1593</v>
      </c>
      <c r="H53" s="75">
        <v>6</v>
      </c>
      <c r="I53" s="76">
        <v>45803</v>
      </c>
      <c r="J53" s="76">
        <v>45797</v>
      </c>
      <c r="K53" s="76">
        <v>45803</v>
      </c>
      <c r="L53" s="75" t="s">
        <v>3239</v>
      </c>
      <c r="M53" s="75" t="s">
        <v>3257</v>
      </c>
    </row>
    <row r="54" spans="1:14" ht="21" customHeight="1">
      <c r="A54" s="75" t="s">
        <v>3259</v>
      </c>
      <c r="B54" s="75" t="s">
        <v>206</v>
      </c>
      <c r="C54" s="75" t="s">
        <v>2556</v>
      </c>
      <c r="D54" s="75" t="s">
        <v>1592</v>
      </c>
      <c r="E54" s="75" t="s">
        <v>203</v>
      </c>
      <c r="F54" s="75" t="s">
        <v>25</v>
      </c>
      <c r="G54" s="75" t="s">
        <v>1593</v>
      </c>
      <c r="H54" s="75">
        <v>6</v>
      </c>
      <c r="I54" s="76">
        <v>45803</v>
      </c>
      <c r="J54" s="76">
        <v>45797</v>
      </c>
      <c r="K54" s="76">
        <v>45803</v>
      </c>
      <c r="L54" s="75" t="s">
        <v>3239</v>
      </c>
      <c r="M54" s="75" t="s">
        <v>3257</v>
      </c>
    </row>
    <row r="55" spans="1:14" ht="21" customHeight="1">
      <c r="A55" s="75" t="s">
        <v>3260</v>
      </c>
      <c r="B55" s="75" t="s">
        <v>206</v>
      </c>
      <c r="C55" s="75" t="s">
        <v>2558</v>
      </c>
      <c r="D55" s="75" t="s">
        <v>1592</v>
      </c>
      <c r="E55" s="75" t="s">
        <v>203</v>
      </c>
      <c r="F55" s="75" t="s">
        <v>25</v>
      </c>
      <c r="G55" s="75" t="s">
        <v>1593</v>
      </c>
      <c r="H55" s="75">
        <v>6</v>
      </c>
      <c r="I55" s="76">
        <v>45803</v>
      </c>
      <c r="J55" s="76">
        <v>45797</v>
      </c>
      <c r="K55" s="76">
        <v>45803</v>
      </c>
      <c r="L55" s="75" t="s">
        <v>3239</v>
      </c>
      <c r="M55" s="75" t="s">
        <v>3257</v>
      </c>
    </row>
    <row r="56" spans="1:14" ht="21" customHeight="1">
      <c r="A56" s="75" t="s">
        <v>3261</v>
      </c>
      <c r="B56" s="75" t="s">
        <v>327</v>
      </c>
      <c r="C56" s="75" t="s">
        <v>2485</v>
      </c>
      <c r="D56" s="75" t="s">
        <v>1592</v>
      </c>
      <c r="E56" s="75" t="s">
        <v>254</v>
      </c>
      <c r="F56" s="75" t="s">
        <v>25</v>
      </c>
      <c r="G56" s="75" t="s">
        <v>3154</v>
      </c>
      <c r="H56" s="75">
        <v>6</v>
      </c>
      <c r="I56" s="76">
        <v>45803</v>
      </c>
      <c r="J56" s="76">
        <v>45797</v>
      </c>
      <c r="K56" s="76">
        <v>45803</v>
      </c>
      <c r="L56" s="75" t="s">
        <v>3262</v>
      </c>
      <c r="M56" s="75" t="s">
        <v>3263</v>
      </c>
      <c r="N56" s="75">
        <v>0</v>
      </c>
    </row>
    <row r="57" spans="1:14" ht="21" customHeight="1">
      <c r="A57" s="75" t="s">
        <v>3264</v>
      </c>
      <c r="B57" s="75" t="s">
        <v>327</v>
      </c>
      <c r="C57" s="75" t="s">
        <v>3004</v>
      </c>
      <c r="D57" s="75" t="s">
        <v>1592</v>
      </c>
      <c r="E57" s="75" t="s">
        <v>254</v>
      </c>
      <c r="F57" s="75" t="s">
        <v>25</v>
      </c>
      <c r="G57" s="75" t="s">
        <v>3154</v>
      </c>
      <c r="H57" s="75">
        <v>6</v>
      </c>
      <c r="I57" s="76">
        <v>45803</v>
      </c>
      <c r="J57" s="76">
        <v>45797</v>
      </c>
      <c r="K57" s="76">
        <v>45803</v>
      </c>
      <c r="L57" s="75" t="s">
        <v>3262</v>
      </c>
      <c r="M57" s="75" t="s">
        <v>3263</v>
      </c>
      <c r="N57" s="75">
        <v>0</v>
      </c>
    </row>
    <row r="58" spans="1:14" ht="21" customHeight="1">
      <c r="A58" s="75" t="s">
        <v>3265</v>
      </c>
      <c r="B58" s="75" t="s">
        <v>327</v>
      </c>
      <c r="C58" s="75" t="s">
        <v>3228</v>
      </c>
      <c r="D58" s="75" t="s">
        <v>1592</v>
      </c>
      <c r="E58" s="75" t="s">
        <v>254</v>
      </c>
      <c r="F58" s="75" t="s">
        <v>25</v>
      </c>
      <c r="G58" s="75" t="s">
        <v>3154</v>
      </c>
      <c r="H58" s="75">
        <v>6</v>
      </c>
      <c r="I58" s="76">
        <v>45803</v>
      </c>
      <c r="J58" s="76">
        <v>45797</v>
      </c>
      <c r="K58" s="76">
        <v>45803</v>
      </c>
      <c r="L58" s="75" t="s">
        <v>3262</v>
      </c>
      <c r="M58" s="75" t="s">
        <v>3263</v>
      </c>
      <c r="N58" s="75">
        <v>0</v>
      </c>
    </row>
    <row r="59" spans="1:14" ht="21" customHeight="1">
      <c r="A59" s="75" t="s">
        <v>3266</v>
      </c>
      <c r="B59" s="75" t="s">
        <v>327</v>
      </c>
      <c r="C59" s="75" t="s">
        <v>3212</v>
      </c>
      <c r="D59" s="75" t="s">
        <v>1592</v>
      </c>
      <c r="E59" s="75" t="s">
        <v>254</v>
      </c>
      <c r="F59" s="75" t="s">
        <v>25</v>
      </c>
      <c r="G59" s="75" t="s">
        <v>3154</v>
      </c>
      <c r="H59" s="75">
        <v>6</v>
      </c>
      <c r="I59" s="76">
        <v>45803</v>
      </c>
      <c r="J59" s="76">
        <v>45796</v>
      </c>
      <c r="K59" s="76">
        <v>45803</v>
      </c>
      <c r="L59" s="75" t="s">
        <v>3262</v>
      </c>
      <c r="M59" s="75" t="s">
        <v>3263</v>
      </c>
      <c r="N59" s="75">
        <v>0</v>
      </c>
    </row>
    <row r="60" spans="1:14" ht="21" customHeight="1">
      <c r="A60" s="75" t="s">
        <v>3267</v>
      </c>
      <c r="B60" s="75" t="s">
        <v>331</v>
      </c>
      <c r="C60" s="75" t="s">
        <v>2485</v>
      </c>
      <c r="D60" s="75" t="s">
        <v>1592</v>
      </c>
      <c r="E60" s="75" t="s">
        <v>254</v>
      </c>
      <c r="F60" s="75" t="s">
        <v>25</v>
      </c>
      <c r="G60" s="75" t="s">
        <v>3154</v>
      </c>
      <c r="H60" s="75">
        <v>6</v>
      </c>
      <c r="I60" s="76">
        <v>45803</v>
      </c>
      <c r="J60" s="76">
        <v>45795</v>
      </c>
      <c r="K60" s="76">
        <v>45803</v>
      </c>
      <c r="L60" s="75" t="s">
        <v>3262</v>
      </c>
      <c r="M60" s="75" t="s">
        <v>3263</v>
      </c>
      <c r="N60" s="75">
        <v>0</v>
      </c>
    </row>
    <row r="61" spans="1:14" ht="21" customHeight="1">
      <c r="A61" s="75" t="s">
        <v>3268</v>
      </c>
      <c r="B61" s="75" t="s">
        <v>331</v>
      </c>
      <c r="C61" s="75" t="s">
        <v>3004</v>
      </c>
      <c r="D61" s="75" t="s">
        <v>1592</v>
      </c>
      <c r="E61" s="75" t="s">
        <v>254</v>
      </c>
      <c r="F61" s="75" t="s">
        <v>25</v>
      </c>
      <c r="G61" s="75" t="s">
        <v>3154</v>
      </c>
      <c r="H61" s="75">
        <v>6</v>
      </c>
      <c r="I61" s="76">
        <v>45803</v>
      </c>
      <c r="J61" s="76">
        <v>45795</v>
      </c>
      <c r="K61" s="76">
        <v>45803</v>
      </c>
      <c r="L61" s="75" t="s">
        <v>3262</v>
      </c>
      <c r="M61" s="75" t="s">
        <v>3263</v>
      </c>
      <c r="N61" s="75">
        <v>0</v>
      </c>
    </row>
    <row r="62" spans="1:14" ht="21" customHeight="1">
      <c r="A62" s="75" t="s">
        <v>3269</v>
      </c>
      <c r="B62" s="75" t="s">
        <v>331</v>
      </c>
      <c r="C62" s="75" t="s">
        <v>3228</v>
      </c>
      <c r="D62" s="75" t="s">
        <v>1592</v>
      </c>
      <c r="E62" s="75" t="s">
        <v>254</v>
      </c>
      <c r="F62" s="75" t="s">
        <v>25</v>
      </c>
      <c r="G62" s="75" t="s">
        <v>3154</v>
      </c>
      <c r="H62" s="75">
        <v>6</v>
      </c>
      <c r="I62" s="76">
        <v>45803</v>
      </c>
      <c r="J62" s="76">
        <v>45795</v>
      </c>
      <c r="K62" s="76">
        <v>45803</v>
      </c>
      <c r="L62" s="75" t="s">
        <v>3262</v>
      </c>
      <c r="M62" s="75" t="s">
        <v>3263</v>
      </c>
      <c r="N62" s="75">
        <v>0</v>
      </c>
    </row>
    <row r="63" spans="1:14" ht="21" customHeight="1">
      <c r="A63" s="75" t="s">
        <v>3270</v>
      </c>
      <c r="B63" s="75" t="s">
        <v>331</v>
      </c>
      <c r="C63" s="75" t="s">
        <v>3212</v>
      </c>
      <c r="D63" s="75" t="s">
        <v>1592</v>
      </c>
      <c r="E63" s="75" t="s">
        <v>254</v>
      </c>
      <c r="F63" s="75" t="s">
        <v>25</v>
      </c>
      <c r="G63" s="75" t="s">
        <v>3154</v>
      </c>
      <c r="H63" s="75">
        <v>6</v>
      </c>
      <c r="I63" s="76">
        <v>45803</v>
      </c>
      <c r="J63" s="76">
        <v>45796</v>
      </c>
      <c r="K63" s="76">
        <v>45803</v>
      </c>
      <c r="L63" s="75" t="s">
        <v>3262</v>
      </c>
      <c r="M63" s="75" t="s">
        <v>3263</v>
      </c>
      <c r="N63" s="75">
        <v>0</v>
      </c>
    </row>
    <row r="64" spans="1:14" ht="21" customHeight="1">
      <c r="A64" s="75" t="s">
        <v>3271</v>
      </c>
      <c r="B64" s="75" t="s">
        <v>331</v>
      </c>
      <c r="C64" s="75" t="s">
        <v>3215</v>
      </c>
      <c r="D64" s="75" t="s">
        <v>1592</v>
      </c>
      <c r="E64" s="75" t="s">
        <v>254</v>
      </c>
      <c r="F64" s="75" t="s">
        <v>25</v>
      </c>
      <c r="G64" s="75" t="s">
        <v>3154</v>
      </c>
      <c r="H64" s="75">
        <v>6</v>
      </c>
      <c r="I64" s="76">
        <v>45803</v>
      </c>
      <c r="J64" s="76">
        <v>45796</v>
      </c>
      <c r="K64" s="76">
        <v>45803</v>
      </c>
      <c r="L64" s="75" t="s">
        <v>3262</v>
      </c>
      <c r="M64" s="75" t="s">
        <v>3263</v>
      </c>
      <c r="N64" s="75">
        <v>0</v>
      </c>
    </row>
    <row r="65" spans="1:14" ht="21" customHeight="1">
      <c r="A65" s="75" t="s">
        <v>3272</v>
      </c>
      <c r="B65" s="75" t="s">
        <v>331</v>
      </c>
      <c r="C65" s="75" t="s">
        <v>3153</v>
      </c>
      <c r="D65" s="75" t="s">
        <v>1592</v>
      </c>
      <c r="E65" s="75" t="s">
        <v>254</v>
      </c>
      <c r="F65" s="75" t="s">
        <v>25</v>
      </c>
      <c r="G65" s="75" t="s">
        <v>3154</v>
      </c>
      <c r="H65" s="75">
        <v>6</v>
      </c>
      <c r="I65" s="76">
        <v>45803</v>
      </c>
      <c r="J65" s="76">
        <v>45796</v>
      </c>
      <c r="K65" s="76">
        <v>45803</v>
      </c>
      <c r="L65" s="75" t="s">
        <v>3262</v>
      </c>
      <c r="M65" s="75" t="s">
        <v>3263</v>
      </c>
      <c r="N65" s="75">
        <v>0</v>
      </c>
    </row>
    <row r="66" spans="1:14" ht="21" customHeight="1">
      <c r="A66" s="75" t="s">
        <v>3273</v>
      </c>
      <c r="B66" s="75" t="s">
        <v>208</v>
      </c>
      <c r="C66" s="75" t="s">
        <v>2549</v>
      </c>
      <c r="D66" s="75" t="s">
        <v>1592</v>
      </c>
      <c r="E66" s="75" t="s">
        <v>203</v>
      </c>
      <c r="F66" s="75" t="s">
        <v>25</v>
      </c>
      <c r="G66" s="75" t="s">
        <v>1593</v>
      </c>
      <c r="H66" s="75">
        <v>6</v>
      </c>
      <c r="I66" s="76">
        <v>45803</v>
      </c>
      <c r="J66" s="76">
        <v>45797</v>
      </c>
      <c r="K66" s="76">
        <v>45803</v>
      </c>
      <c r="L66" s="75" t="s">
        <v>3239</v>
      </c>
      <c r="M66" s="75" t="s">
        <v>3240</v>
      </c>
    </row>
    <row r="67" spans="1:14" ht="21" customHeight="1">
      <c r="A67" s="75" t="s">
        <v>3274</v>
      </c>
      <c r="B67" s="75" t="s">
        <v>208</v>
      </c>
      <c r="C67" s="75" t="s">
        <v>2552</v>
      </c>
      <c r="D67" s="75" t="s">
        <v>1592</v>
      </c>
      <c r="E67" s="75" t="s">
        <v>203</v>
      </c>
      <c r="F67" s="75" t="s">
        <v>25</v>
      </c>
      <c r="G67" s="75" t="s">
        <v>1593</v>
      </c>
      <c r="H67" s="75">
        <v>6</v>
      </c>
      <c r="I67" s="76">
        <v>45803</v>
      </c>
      <c r="J67" s="76">
        <v>45797</v>
      </c>
      <c r="K67" s="76">
        <v>45803</v>
      </c>
      <c r="L67" s="75" t="s">
        <v>3239</v>
      </c>
      <c r="M67" s="75" t="s">
        <v>3240</v>
      </c>
    </row>
    <row r="68" spans="1:14" ht="21" customHeight="1">
      <c r="A68" s="75" t="s">
        <v>3275</v>
      </c>
      <c r="B68" s="75" t="s">
        <v>210</v>
      </c>
      <c r="C68" s="75" t="s">
        <v>2549</v>
      </c>
      <c r="D68" s="75" t="s">
        <v>1592</v>
      </c>
      <c r="E68" s="75" t="s">
        <v>203</v>
      </c>
      <c r="F68" s="75" t="s">
        <v>25</v>
      </c>
      <c r="G68" s="75" t="s">
        <v>1593</v>
      </c>
      <c r="H68" s="75">
        <v>6</v>
      </c>
      <c r="I68" s="76">
        <v>45803</v>
      </c>
      <c r="J68" s="76">
        <v>45797</v>
      </c>
      <c r="K68" s="76">
        <v>45803</v>
      </c>
      <c r="L68" s="75" t="s">
        <v>3239</v>
      </c>
      <c r="M68" s="75" t="s">
        <v>3240</v>
      </c>
    </row>
    <row r="69" spans="1:14" ht="21" customHeight="1">
      <c r="A69" s="75" t="s">
        <v>3276</v>
      </c>
      <c r="B69" s="75" t="s">
        <v>223</v>
      </c>
      <c r="C69" s="75" t="s">
        <v>2554</v>
      </c>
      <c r="D69" s="75" t="s">
        <v>1592</v>
      </c>
      <c r="E69" s="75" t="s">
        <v>203</v>
      </c>
      <c r="F69" s="75" t="s">
        <v>25</v>
      </c>
      <c r="G69" s="75" t="s">
        <v>1593</v>
      </c>
      <c r="H69" s="75">
        <v>6</v>
      </c>
      <c r="I69" s="76">
        <v>45804</v>
      </c>
      <c r="J69" s="76">
        <v>45798</v>
      </c>
      <c r="K69" s="76">
        <v>45804</v>
      </c>
      <c r="L69" s="75" t="s">
        <v>3239</v>
      </c>
      <c r="M69" s="75" t="s">
        <v>3277</v>
      </c>
      <c r="N69" s="75" t="s">
        <v>3278</v>
      </c>
    </row>
    <row r="70" spans="1:14" ht="21" customHeight="1">
      <c r="A70" s="75" t="s">
        <v>3279</v>
      </c>
      <c r="B70" s="75" t="s">
        <v>225</v>
      </c>
      <c r="C70" s="75" t="s">
        <v>2549</v>
      </c>
      <c r="D70" s="75" t="s">
        <v>1592</v>
      </c>
      <c r="E70" s="75" t="s">
        <v>203</v>
      </c>
      <c r="F70" s="75" t="s">
        <v>25</v>
      </c>
      <c r="G70" s="75" t="s">
        <v>1593</v>
      </c>
      <c r="H70" s="75">
        <v>6</v>
      </c>
      <c r="I70" s="76">
        <v>45804</v>
      </c>
      <c r="J70" s="76">
        <v>45798</v>
      </c>
      <c r="K70" s="76">
        <v>45804</v>
      </c>
      <c r="L70" s="75" t="s">
        <v>3239</v>
      </c>
      <c r="M70" s="75" t="s">
        <v>3277</v>
      </c>
      <c r="N70" s="75" t="s">
        <v>3278</v>
      </c>
    </row>
    <row r="71" spans="1:14" ht="21" customHeight="1">
      <c r="A71" s="75" t="s">
        <v>3280</v>
      </c>
      <c r="B71" s="75" t="s">
        <v>225</v>
      </c>
      <c r="C71" s="75" t="s">
        <v>2552</v>
      </c>
      <c r="D71" s="75" t="s">
        <v>1592</v>
      </c>
      <c r="E71" s="75" t="s">
        <v>203</v>
      </c>
      <c r="F71" s="75" t="s">
        <v>25</v>
      </c>
      <c r="G71" s="75" t="s">
        <v>1593</v>
      </c>
      <c r="H71" s="75">
        <v>6</v>
      </c>
      <c r="I71" s="76">
        <v>45804</v>
      </c>
      <c r="J71" s="76">
        <v>45798</v>
      </c>
      <c r="K71" s="76">
        <v>45804</v>
      </c>
      <c r="L71" s="75" t="s">
        <v>3239</v>
      </c>
      <c r="M71" s="75" t="s">
        <v>3277</v>
      </c>
      <c r="N71" s="75" t="s">
        <v>3278</v>
      </c>
    </row>
    <row r="72" spans="1:14" ht="21" customHeight="1">
      <c r="A72" s="75" t="s">
        <v>3281</v>
      </c>
      <c r="B72" s="75" t="s">
        <v>225</v>
      </c>
      <c r="C72" s="75" t="s">
        <v>2554</v>
      </c>
      <c r="D72" s="75" t="s">
        <v>1592</v>
      </c>
      <c r="E72" s="75" t="s">
        <v>203</v>
      </c>
      <c r="F72" s="75" t="s">
        <v>25</v>
      </c>
      <c r="G72" s="75" t="s">
        <v>1593</v>
      </c>
      <c r="H72" s="75">
        <v>6</v>
      </c>
      <c r="I72" s="76">
        <v>45804</v>
      </c>
      <c r="J72" s="76">
        <v>45798</v>
      </c>
      <c r="K72" s="76">
        <v>45804</v>
      </c>
      <c r="L72" s="75" t="s">
        <v>3239</v>
      </c>
      <c r="M72" s="75" t="s">
        <v>3277</v>
      </c>
      <c r="N72" s="75" t="s">
        <v>3278</v>
      </c>
    </row>
    <row r="73" spans="1:14" ht="21" customHeight="1">
      <c r="A73" s="75" t="s">
        <v>3282</v>
      </c>
      <c r="B73" s="75" t="s">
        <v>225</v>
      </c>
      <c r="C73" s="75" t="s">
        <v>2556</v>
      </c>
      <c r="D73" s="75" t="s">
        <v>1592</v>
      </c>
      <c r="E73" s="75" t="s">
        <v>203</v>
      </c>
      <c r="F73" s="75" t="s">
        <v>25</v>
      </c>
      <c r="G73" s="75" t="s">
        <v>1593</v>
      </c>
      <c r="H73" s="75">
        <v>6</v>
      </c>
      <c r="I73" s="76">
        <v>45804</v>
      </c>
      <c r="J73" s="76">
        <v>45798</v>
      </c>
      <c r="K73" s="76">
        <v>45804</v>
      </c>
      <c r="L73" s="75" t="s">
        <v>3239</v>
      </c>
      <c r="M73" s="75" t="s">
        <v>3277</v>
      </c>
      <c r="N73" s="75" t="s">
        <v>3278</v>
      </c>
    </row>
    <row r="74" spans="1:14" ht="21" customHeight="1">
      <c r="A74" s="75" t="s">
        <v>3283</v>
      </c>
      <c r="B74" s="75" t="s">
        <v>225</v>
      </c>
      <c r="C74" s="75" t="s">
        <v>2558</v>
      </c>
      <c r="D74" s="75" t="s">
        <v>1592</v>
      </c>
      <c r="E74" s="75" t="s">
        <v>203</v>
      </c>
      <c r="F74" s="75" t="s">
        <v>25</v>
      </c>
      <c r="G74" s="75" t="s">
        <v>1593</v>
      </c>
      <c r="H74" s="75">
        <v>6</v>
      </c>
      <c r="I74" s="76">
        <v>45804</v>
      </c>
      <c r="J74" s="76">
        <v>45798</v>
      </c>
      <c r="K74" s="76">
        <v>45804</v>
      </c>
      <c r="L74" s="75" t="s">
        <v>3239</v>
      </c>
      <c r="M74" s="75" t="s">
        <v>3277</v>
      </c>
      <c r="N74" s="75" t="s">
        <v>3278</v>
      </c>
    </row>
    <row r="75" spans="1:14" ht="21" customHeight="1">
      <c r="A75" s="75" t="s">
        <v>3284</v>
      </c>
      <c r="B75" s="75" t="s">
        <v>386</v>
      </c>
      <c r="C75" s="75" t="s">
        <v>2485</v>
      </c>
      <c r="D75" s="75" t="s">
        <v>1592</v>
      </c>
      <c r="E75" s="75" t="s">
        <v>254</v>
      </c>
      <c r="F75" s="75" t="s">
        <v>25</v>
      </c>
      <c r="G75" s="75" t="s">
        <v>3154</v>
      </c>
      <c r="H75" s="75">
        <v>6</v>
      </c>
      <c r="I75" s="76">
        <v>45804</v>
      </c>
      <c r="J75" s="76">
        <v>45798</v>
      </c>
      <c r="K75" s="76">
        <v>45804</v>
      </c>
      <c r="L75" s="75" t="s">
        <v>3262</v>
      </c>
      <c r="M75" s="75" t="s">
        <v>3263</v>
      </c>
      <c r="N75" s="75">
        <v>0</v>
      </c>
    </row>
    <row r="76" spans="1:14" ht="21" customHeight="1">
      <c r="A76" s="75" t="s">
        <v>3285</v>
      </c>
      <c r="B76" s="75" t="s">
        <v>386</v>
      </c>
      <c r="C76" s="75" t="s">
        <v>3004</v>
      </c>
      <c r="D76" s="75" t="s">
        <v>1592</v>
      </c>
      <c r="E76" s="75" t="s">
        <v>254</v>
      </c>
      <c r="F76" s="75" t="s">
        <v>25</v>
      </c>
      <c r="G76" s="75" t="s">
        <v>3154</v>
      </c>
      <c r="H76" s="75">
        <v>6</v>
      </c>
      <c r="I76" s="76">
        <v>45804</v>
      </c>
      <c r="J76" s="76">
        <v>45798</v>
      </c>
      <c r="K76" s="76">
        <v>45804</v>
      </c>
      <c r="L76" s="75" t="s">
        <v>3262</v>
      </c>
      <c r="M76" s="75" t="s">
        <v>3263</v>
      </c>
      <c r="N76" s="75">
        <v>0</v>
      </c>
    </row>
    <row r="77" spans="1:14" ht="21" customHeight="1">
      <c r="A77" s="75" t="s">
        <v>3286</v>
      </c>
      <c r="B77" s="75" t="s">
        <v>386</v>
      </c>
      <c r="C77" s="75" t="s">
        <v>3228</v>
      </c>
      <c r="D77" s="75" t="s">
        <v>1592</v>
      </c>
      <c r="E77" s="75" t="s">
        <v>254</v>
      </c>
      <c r="F77" s="75" t="s">
        <v>25</v>
      </c>
      <c r="G77" s="75" t="s">
        <v>3154</v>
      </c>
      <c r="H77" s="75">
        <v>6</v>
      </c>
      <c r="I77" s="76">
        <v>45804</v>
      </c>
      <c r="J77" s="76">
        <v>45798</v>
      </c>
      <c r="K77" s="76">
        <v>45804</v>
      </c>
      <c r="L77" s="75" t="s">
        <v>3262</v>
      </c>
      <c r="M77" s="75" t="s">
        <v>3263</v>
      </c>
      <c r="N77" s="75">
        <v>0</v>
      </c>
    </row>
    <row r="78" spans="1:14" ht="21" customHeight="1">
      <c r="A78" s="75" t="s">
        <v>3287</v>
      </c>
      <c r="B78" s="75" t="s">
        <v>386</v>
      </c>
      <c r="C78" s="75" t="s">
        <v>3212</v>
      </c>
      <c r="D78" s="75" t="s">
        <v>1592</v>
      </c>
      <c r="E78" s="75" t="s">
        <v>254</v>
      </c>
      <c r="F78" s="75" t="s">
        <v>25</v>
      </c>
      <c r="G78" s="75" t="s">
        <v>3154</v>
      </c>
      <c r="H78" s="75">
        <v>6</v>
      </c>
      <c r="I78" s="76">
        <v>45804</v>
      </c>
      <c r="J78" s="76">
        <v>45798</v>
      </c>
      <c r="K78" s="76">
        <v>45804</v>
      </c>
      <c r="L78" s="75" t="s">
        <v>3262</v>
      </c>
      <c r="M78" s="75" t="s">
        <v>3263</v>
      </c>
      <c r="N78" s="75">
        <v>0</v>
      </c>
    </row>
    <row r="79" spans="1:14" ht="21" customHeight="1">
      <c r="A79" s="75" t="s">
        <v>3288</v>
      </c>
      <c r="B79" s="75" t="s">
        <v>386</v>
      </c>
      <c r="C79" s="75" t="s">
        <v>3215</v>
      </c>
      <c r="D79" s="75" t="s">
        <v>1592</v>
      </c>
      <c r="E79" s="75" t="s">
        <v>254</v>
      </c>
      <c r="F79" s="75" t="s">
        <v>25</v>
      </c>
      <c r="G79" s="75" t="s">
        <v>3154</v>
      </c>
      <c r="H79" s="75">
        <v>6</v>
      </c>
      <c r="I79" s="76">
        <v>45804</v>
      </c>
      <c r="J79" s="76">
        <v>45798</v>
      </c>
      <c r="K79" s="76">
        <v>45804</v>
      </c>
      <c r="L79" s="75" t="s">
        <v>3262</v>
      </c>
      <c r="M79" s="75" t="s">
        <v>3263</v>
      </c>
      <c r="N79" s="75">
        <v>0</v>
      </c>
    </row>
    <row r="80" spans="1:14" ht="21" customHeight="1">
      <c r="A80" s="75" t="s">
        <v>3289</v>
      </c>
      <c r="B80" s="75" t="s">
        <v>227</v>
      </c>
      <c r="C80" s="75" t="s">
        <v>2549</v>
      </c>
      <c r="D80" s="75" t="s">
        <v>1592</v>
      </c>
      <c r="E80" s="75" t="s">
        <v>203</v>
      </c>
      <c r="F80" s="75" t="s">
        <v>25</v>
      </c>
      <c r="G80" s="75" t="s">
        <v>1593</v>
      </c>
      <c r="H80" s="75">
        <v>6</v>
      </c>
      <c r="I80" s="76">
        <v>45804</v>
      </c>
      <c r="J80" s="76">
        <v>45798</v>
      </c>
      <c r="K80" s="76">
        <v>45804</v>
      </c>
      <c r="L80" s="75" t="s">
        <v>3239</v>
      </c>
      <c r="M80" s="75" t="s">
        <v>3277</v>
      </c>
      <c r="N80" s="75" t="s">
        <v>3278</v>
      </c>
    </row>
    <row r="81" spans="1:14" ht="21" customHeight="1">
      <c r="A81" s="75" t="s">
        <v>3290</v>
      </c>
      <c r="B81" s="75" t="s">
        <v>227</v>
      </c>
      <c r="C81" s="75" t="s">
        <v>2552</v>
      </c>
      <c r="D81" s="75" t="s">
        <v>1592</v>
      </c>
      <c r="E81" s="75" t="s">
        <v>203</v>
      </c>
      <c r="F81" s="75" t="s">
        <v>25</v>
      </c>
      <c r="G81" s="75" t="s">
        <v>1593</v>
      </c>
      <c r="H81" s="75">
        <v>6</v>
      </c>
      <c r="I81" s="76">
        <v>45804</v>
      </c>
      <c r="J81" s="76">
        <v>45798</v>
      </c>
      <c r="K81" s="76">
        <v>45804</v>
      </c>
      <c r="L81" s="75" t="s">
        <v>3239</v>
      </c>
      <c r="M81" s="75" t="s">
        <v>3277</v>
      </c>
      <c r="N81" s="75" t="s">
        <v>3278</v>
      </c>
    </row>
    <row r="82" spans="1:14" ht="21" customHeight="1">
      <c r="A82" s="75" t="s">
        <v>3291</v>
      </c>
      <c r="B82" s="75" t="s">
        <v>229</v>
      </c>
      <c r="C82" s="75" t="s">
        <v>2549</v>
      </c>
      <c r="D82" s="75" t="s">
        <v>1592</v>
      </c>
      <c r="E82" s="75" t="s">
        <v>203</v>
      </c>
      <c r="F82" s="75" t="s">
        <v>25</v>
      </c>
      <c r="G82" s="75" t="s">
        <v>1593</v>
      </c>
      <c r="H82" s="75">
        <v>6</v>
      </c>
      <c r="I82" s="76">
        <v>45804</v>
      </c>
      <c r="J82" s="76">
        <v>45798</v>
      </c>
      <c r="K82" s="76">
        <v>45804</v>
      </c>
      <c r="L82" s="75" t="s">
        <v>3239</v>
      </c>
      <c r="M82" s="75" t="s">
        <v>3277</v>
      </c>
      <c r="N82" s="75" t="s">
        <v>3278</v>
      </c>
    </row>
    <row r="83" spans="1:14" ht="21" customHeight="1">
      <c r="A83" s="75" t="s">
        <v>3292</v>
      </c>
      <c r="B83" s="75" t="s">
        <v>229</v>
      </c>
      <c r="C83" s="75" t="s">
        <v>2552</v>
      </c>
      <c r="D83" s="75" t="s">
        <v>1592</v>
      </c>
      <c r="E83" s="75" t="s">
        <v>203</v>
      </c>
      <c r="F83" s="75" t="s">
        <v>25</v>
      </c>
      <c r="G83" s="75" t="s">
        <v>1593</v>
      </c>
      <c r="H83" s="75">
        <v>6</v>
      </c>
      <c r="I83" s="76">
        <v>45804</v>
      </c>
      <c r="J83" s="76">
        <v>45798</v>
      </c>
      <c r="K83" s="76">
        <v>45804</v>
      </c>
      <c r="L83" s="75" t="s">
        <v>3239</v>
      </c>
      <c r="M83" s="75" t="s">
        <v>3277</v>
      </c>
      <c r="N83" s="75" t="s">
        <v>3278</v>
      </c>
    </row>
    <row r="84" spans="1:14" ht="21" customHeight="1">
      <c r="A84" s="75" t="s">
        <v>3293</v>
      </c>
      <c r="B84" s="75" t="s">
        <v>229</v>
      </c>
      <c r="C84" s="75" t="s">
        <v>2554</v>
      </c>
      <c r="D84" s="75" t="s">
        <v>1592</v>
      </c>
      <c r="E84" s="75" t="s">
        <v>203</v>
      </c>
      <c r="F84" s="75" t="s">
        <v>25</v>
      </c>
      <c r="G84" s="75" t="s">
        <v>1593</v>
      </c>
      <c r="H84" s="75">
        <v>6</v>
      </c>
      <c r="I84" s="76">
        <v>45804</v>
      </c>
      <c r="J84" s="76">
        <v>45798</v>
      </c>
      <c r="K84" s="76">
        <v>45804</v>
      </c>
      <c r="L84" s="75" t="s">
        <v>3239</v>
      </c>
      <c r="M84" s="75" t="s">
        <v>3277</v>
      </c>
      <c r="N84" s="75" t="s">
        <v>3278</v>
      </c>
    </row>
    <row r="85" spans="1:14" ht="21" customHeight="1">
      <c r="A85" s="75" t="s">
        <v>3294</v>
      </c>
      <c r="B85" s="75" t="s">
        <v>229</v>
      </c>
      <c r="C85" s="75" t="s">
        <v>2556</v>
      </c>
      <c r="D85" s="75" t="s">
        <v>1592</v>
      </c>
      <c r="E85" s="75" t="s">
        <v>203</v>
      </c>
      <c r="F85" s="75" t="s">
        <v>25</v>
      </c>
      <c r="G85" s="75" t="s">
        <v>1593</v>
      </c>
      <c r="H85" s="75">
        <v>6</v>
      </c>
      <c r="I85" s="76">
        <v>45804</v>
      </c>
      <c r="J85" s="76">
        <v>45798</v>
      </c>
      <c r="K85" s="76">
        <v>45804</v>
      </c>
      <c r="L85" s="75" t="s">
        <v>3239</v>
      </c>
      <c r="M85" s="75" t="s">
        <v>3277</v>
      </c>
      <c r="N85" s="75" t="s">
        <v>3278</v>
      </c>
    </row>
    <row r="86" spans="1:14" ht="21" customHeight="1">
      <c r="A86" s="75" t="s">
        <v>3295</v>
      </c>
      <c r="B86" s="75" t="s">
        <v>229</v>
      </c>
      <c r="C86" s="75" t="s">
        <v>2558</v>
      </c>
      <c r="D86" s="75" t="s">
        <v>1592</v>
      </c>
      <c r="E86" s="75" t="s">
        <v>203</v>
      </c>
      <c r="F86" s="75" t="s">
        <v>25</v>
      </c>
      <c r="G86" s="75" t="s">
        <v>1593</v>
      </c>
      <c r="H86" s="75">
        <v>6</v>
      </c>
      <c r="I86" s="76">
        <v>45804</v>
      </c>
      <c r="J86" s="76">
        <v>45798</v>
      </c>
      <c r="K86" s="76">
        <v>45804</v>
      </c>
      <c r="L86" s="75" t="s">
        <v>3239</v>
      </c>
      <c r="M86" s="75" t="s">
        <v>3277</v>
      </c>
      <c r="N86" s="75" t="s">
        <v>3278</v>
      </c>
    </row>
    <row r="87" spans="1:14" ht="21" customHeight="1">
      <c r="A87" s="75" t="s">
        <v>3296</v>
      </c>
      <c r="B87" s="75" t="s">
        <v>231</v>
      </c>
      <c r="C87" s="75" t="s">
        <v>2549</v>
      </c>
      <c r="D87" s="75" t="s">
        <v>1592</v>
      </c>
      <c r="E87" s="75" t="s">
        <v>203</v>
      </c>
      <c r="F87" s="75" t="s">
        <v>25</v>
      </c>
      <c r="G87" s="75" t="s">
        <v>1593</v>
      </c>
      <c r="H87" s="75">
        <v>6</v>
      </c>
      <c r="I87" s="76">
        <v>45804</v>
      </c>
      <c r="J87" s="76">
        <v>45798</v>
      </c>
      <c r="K87" s="76">
        <v>45804</v>
      </c>
      <c r="L87" s="75" t="s">
        <v>3239</v>
      </c>
      <c r="M87" s="75" t="s">
        <v>3277</v>
      </c>
      <c r="N87" s="75" t="s">
        <v>3278</v>
      </c>
    </row>
    <row r="88" spans="1:14" ht="21" customHeight="1">
      <c r="A88" s="75" t="s">
        <v>3297</v>
      </c>
      <c r="B88" s="75" t="s">
        <v>231</v>
      </c>
      <c r="C88" s="75" t="s">
        <v>2552</v>
      </c>
      <c r="D88" s="75" t="s">
        <v>1592</v>
      </c>
      <c r="E88" s="75" t="s">
        <v>203</v>
      </c>
      <c r="F88" s="75" t="s">
        <v>25</v>
      </c>
      <c r="G88" s="75" t="s">
        <v>1593</v>
      </c>
      <c r="H88" s="75">
        <v>6</v>
      </c>
      <c r="I88" s="76">
        <v>45804</v>
      </c>
      <c r="J88" s="76">
        <v>45798</v>
      </c>
      <c r="K88" s="76">
        <v>45804</v>
      </c>
      <c r="L88" s="75" t="s">
        <v>3239</v>
      </c>
      <c r="M88" s="75" t="s">
        <v>3277</v>
      </c>
      <c r="N88" s="75" t="s">
        <v>3278</v>
      </c>
    </row>
    <row r="89" spans="1:14" ht="21" customHeight="1">
      <c r="A89" s="75" t="s">
        <v>3298</v>
      </c>
      <c r="B89" s="75" t="s">
        <v>231</v>
      </c>
      <c r="C89" s="75" t="s">
        <v>2554</v>
      </c>
      <c r="D89" s="75" t="s">
        <v>1592</v>
      </c>
      <c r="E89" s="75" t="s">
        <v>203</v>
      </c>
      <c r="F89" s="75" t="s">
        <v>25</v>
      </c>
      <c r="G89" s="75" t="s">
        <v>1593</v>
      </c>
      <c r="H89" s="75">
        <v>6</v>
      </c>
      <c r="I89" s="76">
        <v>45804</v>
      </c>
      <c r="J89" s="76">
        <v>45798</v>
      </c>
      <c r="K89" s="76">
        <v>45804</v>
      </c>
      <c r="L89" s="75" t="s">
        <v>3239</v>
      </c>
      <c r="M89" s="75" t="s">
        <v>3277</v>
      </c>
      <c r="N89" s="75" t="s">
        <v>3278</v>
      </c>
    </row>
    <row r="90" spans="1:14" ht="21" customHeight="1">
      <c r="A90" s="75" t="s">
        <v>3299</v>
      </c>
      <c r="B90" s="75" t="s">
        <v>231</v>
      </c>
      <c r="C90" s="75" t="s">
        <v>2556</v>
      </c>
      <c r="D90" s="75" t="s">
        <v>1592</v>
      </c>
      <c r="E90" s="75" t="s">
        <v>203</v>
      </c>
      <c r="F90" s="75" t="s">
        <v>25</v>
      </c>
      <c r="G90" s="75" t="s">
        <v>1593</v>
      </c>
      <c r="H90" s="75">
        <v>6</v>
      </c>
      <c r="I90" s="76">
        <v>45804</v>
      </c>
      <c r="J90" s="76">
        <v>45798</v>
      </c>
      <c r="K90" s="76">
        <v>45804</v>
      </c>
      <c r="L90" s="75" t="s">
        <v>3239</v>
      </c>
      <c r="M90" s="75" t="s">
        <v>3277</v>
      </c>
      <c r="N90" s="75" t="s">
        <v>3278</v>
      </c>
    </row>
    <row r="91" spans="1:14" ht="21" customHeight="1">
      <c r="A91" s="75" t="s">
        <v>3300</v>
      </c>
      <c r="B91" s="75" t="s">
        <v>231</v>
      </c>
      <c r="C91" s="75" t="s">
        <v>2558</v>
      </c>
      <c r="D91" s="75" t="s">
        <v>1592</v>
      </c>
      <c r="E91" s="75" t="s">
        <v>203</v>
      </c>
      <c r="F91" s="75" t="s">
        <v>25</v>
      </c>
      <c r="G91" s="75" t="s">
        <v>1593</v>
      </c>
      <c r="H91" s="75">
        <v>6</v>
      </c>
      <c r="I91" s="76">
        <v>45804</v>
      </c>
      <c r="J91" s="76">
        <v>45798</v>
      </c>
      <c r="K91" s="76">
        <v>45804</v>
      </c>
      <c r="L91" s="75" t="s">
        <v>3239</v>
      </c>
      <c r="M91" s="75" t="s">
        <v>3277</v>
      </c>
      <c r="N91" s="75" t="s">
        <v>3278</v>
      </c>
    </row>
    <row r="92" spans="1:14" ht="21" customHeight="1">
      <c r="A92" s="75" t="s">
        <v>3301</v>
      </c>
      <c r="B92" s="75" t="s">
        <v>231</v>
      </c>
      <c r="C92" s="75" t="s">
        <v>2560</v>
      </c>
      <c r="D92" s="75" t="s">
        <v>1592</v>
      </c>
      <c r="E92" s="75" t="s">
        <v>203</v>
      </c>
      <c r="F92" s="75" t="s">
        <v>25</v>
      </c>
      <c r="G92" s="75" t="s">
        <v>1593</v>
      </c>
      <c r="H92" s="75">
        <v>6</v>
      </c>
      <c r="I92" s="76">
        <v>45804</v>
      </c>
      <c r="J92" s="76">
        <v>45798</v>
      </c>
      <c r="K92" s="76">
        <v>45804</v>
      </c>
      <c r="L92" s="75" t="s">
        <v>3239</v>
      </c>
      <c r="M92" s="75" t="s">
        <v>3277</v>
      </c>
      <c r="N92" s="75" t="s">
        <v>3278</v>
      </c>
    </row>
    <row r="93" spans="1:14" ht="21" customHeight="1">
      <c r="A93" s="75" t="s">
        <v>3302</v>
      </c>
      <c r="B93" s="75" t="s">
        <v>231</v>
      </c>
      <c r="C93" s="75" t="s">
        <v>2562</v>
      </c>
      <c r="D93" s="75" t="s">
        <v>1592</v>
      </c>
      <c r="E93" s="75" t="s">
        <v>203</v>
      </c>
      <c r="F93" s="75" t="s">
        <v>25</v>
      </c>
      <c r="G93" s="75" t="s">
        <v>1593</v>
      </c>
      <c r="H93" s="75">
        <v>6</v>
      </c>
      <c r="I93" s="76">
        <v>45804</v>
      </c>
      <c r="J93" s="76">
        <v>45798</v>
      </c>
      <c r="K93" s="76">
        <v>45804</v>
      </c>
      <c r="L93" s="75" t="s">
        <v>3239</v>
      </c>
      <c r="M93" s="75" t="s">
        <v>3277</v>
      </c>
      <c r="N93" s="75" t="s">
        <v>3278</v>
      </c>
    </row>
    <row r="94" spans="1:14" ht="21" customHeight="1">
      <c r="A94" s="75" t="s">
        <v>3303</v>
      </c>
      <c r="B94" s="75" t="s">
        <v>243</v>
      </c>
      <c r="C94" s="75">
        <v>1</v>
      </c>
      <c r="D94" s="75" t="s">
        <v>1592</v>
      </c>
      <c r="E94" s="75" t="s">
        <v>244</v>
      </c>
      <c r="F94" s="75" t="s">
        <v>25</v>
      </c>
      <c r="G94" s="75" t="s">
        <v>1597</v>
      </c>
      <c r="H94" s="75">
        <v>5</v>
      </c>
      <c r="I94" s="76">
        <v>45805</v>
      </c>
      <c r="J94" s="76">
        <v>45799</v>
      </c>
      <c r="K94" s="76">
        <v>45805</v>
      </c>
      <c r="L94" s="75" t="s">
        <v>3304</v>
      </c>
      <c r="M94" s="75" t="s">
        <v>3305</v>
      </c>
      <c r="N94" s="75">
        <v>0</v>
      </c>
    </row>
    <row r="95" spans="1:14" ht="21" customHeight="1">
      <c r="A95" s="75" t="s">
        <v>3306</v>
      </c>
      <c r="B95" s="75" t="s">
        <v>243</v>
      </c>
      <c r="C95" s="75">
        <v>3</v>
      </c>
      <c r="D95" s="75" t="s">
        <v>1592</v>
      </c>
      <c r="E95" s="75" t="s">
        <v>244</v>
      </c>
      <c r="F95" s="75" t="s">
        <v>25</v>
      </c>
      <c r="G95" s="75" t="s">
        <v>1597</v>
      </c>
      <c r="H95" s="75">
        <v>5</v>
      </c>
      <c r="I95" s="76">
        <v>45805</v>
      </c>
      <c r="J95" s="76">
        <v>45799</v>
      </c>
      <c r="K95" s="76">
        <v>45805</v>
      </c>
      <c r="L95" s="75" t="s">
        <v>3304</v>
      </c>
      <c r="M95" s="75" t="s">
        <v>3305</v>
      </c>
      <c r="N95" s="75">
        <v>0</v>
      </c>
    </row>
    <row r="96" spans="1:14" ht="21" customHeight="1">
      <c r="A96" s="75" t="s">
        <v>3307</v>
      </c>
      <c r="B96" s="75" t="s">
        <v>243</v>
      </c>
      <c r="C96" s="75">
        <v>5</v>
      </c>
      <c r="D96" s="75" t="s">
        <v>1592</v>
      </c>
      <c r="E96" s="75" t="s">
        <v>244</v>
      </c>
      <c r="F96" s="75" t="s">
        <v>25</v>
      </c>
      <c r="G96" s="75" t="s">
        <v>1597</v>
      </c>
      <c r="H96" s="75">
        <v>5</v>
      </c>
      <c r="I96" s="76">
        <v>45805</v>
      </c>
      <c r="J96" s="76">
        <v>45799</v>
      </c>
      <c r="K96" s="76">
        <v>45805</v>
      </c>
      <c r="L96" s="75" t="s">
        <v>3304</v>
      </c>
      <c r="M96" s="75" t="s">
        <v>3305</v>
      </c>
      <c r="N96" s="75">
        <v>0</v>
      </c>
    </row>
    <row r="97" spans="1:14" ht="21" customHeight="1">
      <c r="A97" s="75" t="s">
        <v>3308</v>
      </c>
      <c r="B97" s="75" t="s">
        <v>243</v>
      </c>
      <c r="C97" s="75">
        <v>7</v>
      </c>
      <c r="D97" s="75" t="s">
        <v>1592</v>
      </c>
      <c r="E97" s="75" t="s">
        <v>244</v>
      </c>
      <c r="F97" s="75" t="s">
        <v>25</v>
      </c>
      <c r="G97" s="75" t="s">
        <v>1758</v>
      </c>
      <c r="H97" s="75">
        <v>5</v>
      </c>
      <c r="I97" s="76">
        <v>45805</v>
      </c>
      <c r="J97" s="76">
        <v>45799</v>
      </c>
      <c r="K97" s="76">
        <v>45805</v>
      </c>
      <c r="L97" s="75" t="s">
        <v>3304</v>
      </c>
      <c r="M97" s="75" t="s">
        <v>3305</v>
      </c>
      <c r="N97" s="75">
        <v>0</v>
      </c>
    </row>
    <row r="98" spans="1:14" ht="21" customHeight="1">
      <c r="A98" s="75" t="s">
        <v>3309</v>
      </c>
      <c r="B98" s="75" t="s">
        <v>243</v>
      </c>
      <c r="C98" s="75">
        <v>9</v>
      </c>
      <c r="D98" s="75" t="s">
        <v>1592</v>
      </c>
      <c r="E98" s="75" t="s">
        <v>244</v>
      </c>
      <c r="F98" s="75" t="s">
        <v>25</v>
      </c>
      <c r="G98" s="75" t="s">
        <v>1758</v>
      </c>
      <c r="H98" s="75">
        <v>5</v>
      </c>
      <c r="I98" s="76">
        <v>45805</v>
      </c>
      <c r="J98" s="76">
        <v>45799</v>
      </c>
      <c r="K98" s="76">
        <v>45805</v>
      </c>
      <c r="L98" s="75" t="s">
        <v>3304</v>
      </c>
      <c r="M98" s="75" t="s">
        <v>3305</v>
      </c>
      <c r="N98" s="75">
        <v>0</v>
      </c>
    </row>
    <row r="99" spans="1:14" ht="21" customHeight="1">
      <c r="A99" s="75" t="s">
        <v>3310</v>
      </c>
      <c r="B99" s="75" t="s">
        <v>243</v>
      </c>
      <c r="C99" s="75">
        <v>10</v>
      </c>
      <c r="D99" s="75" t="s">
        <v>1592</v>
      </c>
      <c r="E99" s="75" t="s">
        <v>244</v>
      </c>
      <c r="F99" s="75" t="s">
        <v>25</v>
      </c>
      <c r="G99" s="75" t="s">
        <v>1758</v>
      </c>
      <c r="H99" s="75">
        <v>5</v>
      </c>
      <c r="I99" s="76">
        <v>45805</v>
      </c>
      <c r="J99" s="76">
        <v>45799</v>
      </c>
      <c r="K99" s="76">
        <v>45805</v>
      </c>
      <c r="L99" s="75" t="s">
        <v>3304</v>
      </c>
      <c r="M99" s="75" t="s">
        <v>3305</v>
      </c>
      <c r="N99" s="75">
        <v>0</v>
      </c>
    </row>
    <row r="100" spans="1:14" ht="21" customHeight="1">
      <c r="A100" s="75" t="s">
        <v>3311</v>
      </c>
      <c r="B100" s="75" t="s">
        <v>247</v>
      </c>
      <c r="C100" s="75" t="s">
        <v>2554</v>
      </c>
      <c r="E100" s="75" t="s">
        <v>248</v>
      </c>
      <c r="F100" s="75" t="s">
        <v>25</v>
      </c>
      <c r="G100" s="75" t="s">
        <v>1593</v>
      </c>
      <c r="H100" s="75">
        <v>6</v>
      </c>
      <c r="I100" s="76">
        <v>45805</v>
      </c>
      <c r="J100" s="76">
        <v>45799</v>
      </c>
      <c r="K100" s="76">
        <v>45805</v>
      </c>
      <c r="L100" s="75" t="s">
        <v>3239</v>
      </c>
      <c r="M100" s="75" t="s">
        <v>3312</v>
      </c>
      <c r="N100" s="75" t="s">
        <v>3313</v>
      </c>
    </row>
    <row r="101" spans="1:14" ht="21" customHeight="1">
      <c r="A101" s="75" t="s">
        <v>3314</v>
      </c>
      <c r="B101" s="75" t="s">
        <v>251</v>
      </c>
      <c r="C101" s="75" t="s">
        <v>2549</v>
      </c>
      <c r="E101" s="75" t="s">
        <v>248</v>
      </c>
      <c r="F101" s="75" t="s">
        <v>25</v>
      </c>
      <c r="G101" s="75" t="s">
        <v>1593</v>
      </c>
      <c r="H101" s="75">
        <v>6</v>
      </c>
      <c r="I101" s="76">
        <v>45805</v>
      </c>
      <c r="J101" s="76">
        <v>45799</v>
      </c>
      <c r="K101" s="76">
        <v>45805</v>
      </c>
      <c r="L101" s="75" t="s">
        <v>3239</v>
      </c>
      <c r="M101" s="75" t="s">
        <v>3312</v>
      </c>
      <c r="N101" s="75" t="s">
        <v>3313</v>
      </c>
    </row>
    <row r="102" spans="1:14" ht="21" customHeight="1">
      <c r="A102" s="75" t="s">
        <v>3315</v>
      </c>
      <c r="B102" s="75" t="s">
        <v>251</v>
      </c>
      <c r="C102" s="75" t="s">
        <v>2554</v>
      </c>
      <c r="E102" s="75" t="s">
        <v>248</v>
      </c>
      <c r="F102" s="75" t="s">
        <v>25</v>
      </c>
      <c r="G102" s="75" t="s">
        <v>1593</v>
      </c>
      <c r="H102" s="75">
        <v>6</v>
      </c>
      <c r="I102" s="76">
        <v>45805</v>
      </c>
      <c r="J102" s="76">
        <v>45799</v>
      </c>
      <c r="K102" s="76">
        <v>45805</v>
      </c>
      <c r="L102" s="75" t="s">
        <v>3239</v>
      </c>
      <c r="M102" s="75" t="s">
        <v>3312</v>
      </c>
      <c r="N102" s="75" t="s">
        <v>3313</v>
      </c>
    </row>
    <row r="103" spans="1:14" ht="21" customHeight="1">
      <c r="A103" s="75" t="s">
        <v>2440</v>
      </c>
      <c r="B103" s="75" t="s">
        <v>431</v>
      </c>
      <c r="C103" s="75">
        <v>1</v>
      </c>
      <c r="D103" s="75" t="s">
        <v>1592</v>
      </c>
      <c r="E103" s="75" t="s">
        <v>254</v>
      </c>
      <c r="F103" s="75" t="s">
        <v>25</v>
      </c>
      <c r="G103" s="75" t="s">
        <v>1597</v>
      </c>
      <c r="H103" s="75">
        <v>6</v>
      </c>
      <c r="I103" s="76">
        <v>45805</v>
      </c>
      <c r="J103" s="76">
        <v>45799</v>
      </c>
      <c r="K103" s="76">
        <v>45805</v>
      </c>
      <c r="L103" s="75" t="s">
        <v>3316</v>
      </c>
      <c r="N103" s="75">
        <v>0</v>
      </c>
    </row>
    <row r="104" spans="1:14" ht="21" customHeight="1">
      <c r="A104" s="75" t="s">
        <v>3317</v>
      </c>
      <c r="B104" s="75" t="s">
        <v>431</v>
      </c>
      <c r="C104" s="75" t="s">
        <v>2485</v>
      </c>
      <c r="D104" s="75" t="s">
        <v>1592</v>
      </c>
      <c r="E104" s="75" t="s">
        <v>254</v>
      </c>
      <c r="F104" s="75" t="s">
        <v>25</v>
      </c>
      <c r="G104" s="75" t="s">
        <v>3154</v>
      </c>
      <c r="H104" s="75">
        <v>6</v>
      </c>
      <c r="I104" s="76">
        <v>45805</v>
      </c>
      <c r="J104" s="76">
        <v>45799</v>
      </c>
      <c r="K104" s="76">
        <v>45805</v>
      </c>
      <c r="L104" s="75" t="s">
        <v>3318</v>
      </c>
      <c r="M104" s="75" t="s">
        <v>3263</v>
      </c>
      <c r="N104" s="75">
        <v>0</v>
      </c>
    </row>
    <row r="105" spans="1:14" ht="21" customHeight="1">
      <c r="A105" s="75" t="s">
        <v>3319</v>
      </c>
      <c r="B105" s="75" t="s">
        <v>253</v>
      </c>
      <c r="C105" s="75" t="s">
        <v>2485</v>
      </c>
      <c r="D105" s="75" t="s">
        <v>1592</v>
      </c>
      <c r="E105" s="75" t="s">
        <v>254</v>
      </c>
      <c r="F105" s="75" t="s">
        <v>25</v>
      </c>
      <c r="G105" s="75" t="s">
        <v>3154</v>
      </c>
      <c r="H105" s="75">
        <v>6</v>
      </c>
      <c r="I105" s="76">
        <v>45805</v>
      </c>
      <c r="J105" s="76">
        <v>45799</v>
      </c>
      <c r="K105" s="76">
        <v>45805</v>
      </c>
      <c r="L105" s="75" t="s">
        <v>3320</v>
      </c>
      <c r="M105" s="75" t="s">
        <v>3263</v>
      </c>
      <c r="N105" s="75">
        <v>0</v>
      </c>
    </row>
    <row r="106" spans="1:14" ht="21" customHeight="1">
      <c r="A106" s="75" t="s">
        <v>3321</v>
      </c>
      <c r="B106" s="75" t="s">
        <v>253</v>
      </c>
      <c r="C106" s="75" t="s">
        <v>3004</v>
      </c>
      <c r="D106" s="75" t="s">
        <v>1592</v>
      </c>
      <c r="E106" s="75" t="s">
        <v>254</v>
      </c>
      <c r="F106" s="75" t="s">
        <v>25</v>
      </c>
      <c r="G106" s="75" t="s">
        <v>3154</v>
      </c>
      <c r="H106" s="75">
        <v>6</v>
      </c>
      <c r="I106" s="76">
        <v>45805</v>
      </c>
      <c r="J106" s="76">
        <v>45799</v>
      </c>
      <c r="K106" s="76">
        <v>45805</v>
      </c>
      <c r="L106" s="75" t="s">
        <v>3320</v>
      </c>
      <c r="M106" s="75" t="s">
        <v>3263</v>
      </c>
      <c r="N106" s="75">
        <v>0</v>
      </c>
    </row>
    <row r="107" spans="1:14" ht="21" customHeight="1">
      <c r="A107" s="75" t="s">
        <v>3322</v>
      </c>
      <c r="B107" s="75" t="s">
        <v>253</v>
      </c>
      <c r="C107" s="75" t="s">
        <v>3228</v>
      </c>
      <c r="D107" s="75" t="s">
        <v>1592</v>
      </c>
      <c r="E107" s="75" t="s">
        <v>254</v>
      </c>
      <c r="F107" s="75" t="s">
        <v>25</v>
      </c>
      <c r="G107" s="75" t="s">
        <v>3154</v>
      </c>
      <c r="H107" s="75">
        <v>6</v>
      </c>
      <c r="I107" s="76">
        <v>45805</v>
      </c>
      <c r="J107" s="76">
        <v>45799</v>
      </c>
      <c r="K107" s="76">
        <v>45805</v>
      </c>
      <c r="L107" s="75" t="s">
        <v>3320</v>
      </c>
      <c r="M107" s="75" t="s">
        <v>3263</v>
      </c>
      <c r="N107" s="75">
        <v>0</v>
      </c>
    </row>
    <row r="108" spans="1:14" ht="21" customHeight="1">
      <c r="A108" s="75" t="s">
        <v>2458</v>
      </c>
      <c r="B108" s="75" t="s">
        <v>429</v>
      </c>
      <c r="C108" s="75">
        <v>9</v>
      </c>
      <c r="D108" s="75" t="s">
        <v>1592</v>
      </c>
      <c r="E108" s="75" t="s">
        <v>254</v>
      </c>
      <c r="F108" s="75" t="s">
        <v>25</v>
      </c>
      <c r="G108" s="75" t="s">
        <v>1597</v>
      </c>
      <c r="H108" s="75">
        <v>6</v>
      </c>
      <c r="I108" s="76">
        <v>45806</v>
      </c>
      <c r="J108" s="76">
        <v>45799</v>
      </c>
      <c r="K108" s="76">
        <v>45806</v>
      </c>
      <c r="L108" s="75" t="s">
        <v>21</v>
      </c>
      <c r="M108" s="75" t="s">
        <v>3323</v>
      </c>
      <c r="N108" s="75">
        <v>0</v>
      </c>
    </row>
    <row r="109" spans="1:14" ht="21" customHeight="1">
      <c r="A109" s="75" t="s">
        <v>2459</v>
      </c>
      <c r="B109" s="75" t="s">
        <v>429</v>
      </c>
      <c r="C109" s="75">
        <v>10</v>
      </c>
      <c r="D109" s="75" t="s">
        <v>1592</v>
      </c>
      <c r="E109" s="75" t="s">
        <v>254</v>
      </c>
      <c r="F109" s="75" t="s">
        <v>25</v>
      </c>
      <c r="G109" s="75" t="s">
        <v>1597</v>
      </c>
      <c r="H109" s="75">
        <v>6</v>
      </c>
      <c r="I109" s="76">
        <v>45806</v>
      </c>
      <c r="J109" s="76">
        <v>45799</v>
      </c>
      <c r="K109" s="76">
        <v>45806</v>
      </c>
      <c r="L109" s="75" t="s">
        <v>21</v>
      </c>
      <c r="M109" s="75" t="s">
        <v>3323</v>
      </c>
      <c r="N109" s="75">
        <v>0</v>
      </c>
    </row>
    <row r="110" spans="1:14" ht="21" customHeight="1">
      <c r="A110" s="75" t="s">
        <v>2460</v>
      </c>
      <c r="B110" s="75" t="s">
        <v>429</v>
      </c>
      <c r="C110" s="75">
        <v>11</v>
      </c>
      <c r="D110" s="75" t="s">
        <v>1592</v>
      </c>
      <c r="E110" s="75" t="s">
        <v>254</v>
      </c>
      <c r="F110" s="75" t="s">
        <v>25</v>
      </c>
      <c r="G110" s="75" t="s">
        <v>1597</v>
      </c>
      <c r="H110" s="75">
        <v>6</v>
      </c>
      <c r="I110" s="76">
        <v>45806</v>
      </c>
      <c r="J110" s="76">
        <v>45799</v>
      </c>
      <c r="K110" s="76">
        <v>45806</v>
      </c>
      <c r="L110" s="75" t="s">
        <v>21</v>
      </c>
      <c r="M110" s="75" t="s">
        <v>3324</v>
      </c>
      <c r="N110" s="75">
        <v>0</v>
      </c>
    </row>
    <row r="111" spans="1:14" ht="21" customHeight="1">
      <c r="A111" s="75" t="s">
        <v>3325</v>
      </c>
      <c r="B111" s="75" t="s">
        <v>429</v>
      </c>
      <c r="C111" s="75" t="s">
        <v>2485</v>
      </c>
      <c r="D111" s="75" t="s">
        <v>1592</v>
      </c>
      <c r="E111" s="75" t="s">
        <v>254</v>
      </c>
      <c r="F111" s="75" t="s">
        <v>25</v>
      </c>
      <c r="G111" s="75" t="s">
        <v>3154</v>
      </c>
      <c r="H111" s="75">
        <v>6</v>
      </c>
      <c r="I111" s="76">
        <v>45806</v>
      </c>
      <c r="J111" s="76">
        <v>45797</v>
      </c>
      <c r="K111" s="76">
        <v>45806</v>
      </c>
      <c r="L111" s="75" t="s">
        <v>3262</v>
      </c>
      <c r="M111" s="75" t="s">
        <v>3326</v>
      </c>
      <c r="N111" s="75">
        <v>0</v>
      </c>
    </row>
    <row r="112" spans="1:14" ht="21" customHeight="1">
      <c r="A112" s="75" t="s">
        <v>3327</v>
      </c>
      <c r="B112" s="75" t="s">
        <v>429</v>
      </c>
      <c r="C112" s="75" t="s">
        <v>3004</v>
      </c>
      <c r="D112" s="75" t="s">
        <v>1592</v>
      </c>
      <c r="E112" s="75" t="s">
        <v>254</v>
      </c>
      <c r="F112" s="75" t="s">
        <v>25</v>
      </c>
      <c r="G112" s="75" t="s">
        <v>3154</v>
      </c>
      <c r="H112" s="75">
        <v>6</v>
      </c>
      <c r="I112" s="76">
        <v>45806</v>
      </c>
      <c r="J112" s="76">
        <v>45798</v>
      </c>
      <c r="K112" s="76">
        <v>45806</v>
      </c>
      <c r="L112" s="75" t="s">
        <v>3262</v>
      </c>
      <c r="M112" s="75" t="s">
        <v>3326</v>
      </c>
      <c r="N112" s="75">
        <v>0</v>
      </c>
    </row>
    <row r="113" spans="1:14" ht="21" customHeight="1">
      <c r="A113" s="75" t="s">
        <v>3328</v>
      </c>
      <c r="B113" s="75" t="s">
        <v>429</v>
      </c>
      <c r="C113" s="75" t="s">
        <v>3228</v>
      </c>
      <c r="D113" s="75" t="s">
        <v>1592</v>
      </c>
      <c r="E113" s="75" t="s">
        <v>254</v>
      </c>
      <c r="F113" s="75" t="s">
        <v>25</v>
      </c>
      <c r="G113" s="75" t="s">
        <v>3154</v>
      </c>
      <c r="H113" s="75">
        <v>6</v>
      </c>
      <c r="I113" s="76">
        <v>45806</v>
      </c>
      <c r="J113" s="76">
        <v>45798</v>
      </c>
      <c r="K113" s="76">
        <v>45806</v>
      </c>
      <c r="L113" s="75" t="s">
        <v>3262</v>
      </c>
      <c r="M113" s="75" t="s">
        <v>3326</v>
      </c>
      <c r="N113" s="75">
        <v>0</v>
      </c>
    </row>
    <row r="114" spans="1:14" ht="21" customHeight="1">
      <c r="A114" s="75" t="s">
        <v>3329</v>
      </c>
      <c r="B114" s="75" t="s">
        <v>429</v>
      </c>
      <c r="C114" s="75" t="s">
        <v>3212</v>
      </c>
      <c r="D114" s="75" t="s">
        <v>1592</v>
      </c>
      <c r="E114" s="75" t="s">
        <v>254</v>
      </c>
      <c r="F114" s="75" t="s">
        <v>25</v>
      </c>
      <c r="G114" s="75" t="s">
        <v>3154</v>
      </c>
      <c r="H114" s="75">
        <v>6</v>
      </c>
      <c r="I114" s="76">
        <v>45806</v>
      </c>
      <c r="J114" s="76">
        <v>45798</v>
      </c>
      <c r="K114" s="76">
        <v>45806</v>
      </c>
      <c r="L114" s="75" t="s">
        <v>3262</v>
      </c>
      <c r="M114" s="75" t="s">
        <v>3326</v>
      </c>
      <c r="N114" s="75">
        <v>0</v>
      </c>
    </row>
    <row r="115" spans="1:14" ht="21" customHeight="1">
      <c r="A115" s="75" t="s">
        <v>3330</v>
      </c>
      <c r="B115" s="75" t="s">
        <v>429</v>
      </c>
      <c r="C115" s="75" t="s">
        <v>3215</v>
      </c>
      <c r="D115" s="75" t="s">
        <v>1592</v>
      </c>
      <c r="E115" s="75" t="s">
        <v>254</v>
      </c>
      <c r="F115" s="75" t="s">
        <v>25</v>
      </c>
      <c r="G115" s="75" t="s">
        <v>3154</v>
      </c>
      <c r="H115" s="75">
        <v>6</v>
      </c>
      <c r="I115" s="76">
        <v>45806</v>
      </c>
      <c r="J115" s="76">
        <v>45798</v>
      </c>
      <c r="K115" s="76">
        <v>45806</v>
      </c>
      <c r="L115" s="75" t="s">
        <v>3262</v>
      </c>
      <c r="M115" s="75" t="s">
        <v>3326</v>
      </c>
      <c r="N115" s="75">
        <v>0</v>
      </c>
    </row>
    <row r="116" spans="1:14" ht="21" customHeight="1">
      <c r="A116" s="75" t="s">
        <v>3331</v>
      </c>
      <c r="B116" s="75" t="s">
        <v>429</v>
      </c>
      <c r="C116" s="75" t="s">
        <v>3153</v>
      </c>
      <c r="D116" s="75" t="s">
        <v>1592</v>
      </c>
      <c r="E116" s="75" t="s">
        <v>254</v>
      </c>
      <c r="F116" s="75" t="s">
        <v>25</v>
      </c>
      <c r="G116" s="75" t="s">
        <v>3154</v>
      </c>
      <c r="H116" s="75">
        <v>6</v>
      </c>
      <c r="I116" s="76">
        <v>45806</v>
      </c>
      <c r="J116" s="76">
        <v>45798</v>
      </c>
      <c r="K116" s="76">
        <v>45806</v>
      </c>
      <c r="L116" s="75" t="s">
        <v>3262</v>
      </c>
      <c r="M116" s="75" t="s">
        <v>3326</v>
      </c>
      <c r="N116" s="75">
        <v>0</v>
      </c>
    </row>
    <row r="117" spans="1:14" ht="21" customHeight="1">
      <c r="A117" s="75" t="s">
        <v>3332</v>
      </c>
      <c r="B117" s="75" t="s">
        <v>429</v>
      </c>
      <c r="C117" s="75" t="s">
        <v>3158</v>
      </c>
      <c r="D117" s="75" t="s">
        <v>1592</v>
      </c>
      <c r="E117" s="75" t="s">
        <v>254</v>
      </c>
      <c r="F117" s="75" t="s">
        <v>25</v>
      </c>
      <c r="G117" s="75" t="s">
        <v>3154</v>
      </c>
      <c r="H117" s="75">
        <v>6</v>
      </c>
      <c r="I117" s="76">
        <v>45806</v>
      </c>
      <c r="J117" s="76">
        <v>45799</v>
      </c>
      <c r="K117" s="76">
        <v>45806</v>
      </c>
      <c r="L117" s="75" t="s">
        <v>3262</v>
      </c>
      <c r="M117" s="75" t="s">
        <v>3326</v>
      </c>
      <c r="N117" s="75">
        <v>0</v>
      </c>
    </row>
    <row r="118" spans="1:14" ht="21" customHeight="1">
      <c r="A118" s="75" t="s">
        <v>3333</v>
      </c>
      <c r="B118" s="75" t="s">
        <v>429</v>
      </c>
      <c r="C118" s="75" t="s">
        <v>3334</v>
      </c>
      <c r="D118" s="75" t="s">
        <v>1592</v>
      </c>
      <c r="E118" s="75" t="s">
        <v>254</v>
      </c>
      <c r="F118" s="75" t="s">
        <v>25</v>
      </c>
      <c r="G118" s="75" t="s">
        <v>3154</v>
      </c>
      <c r="H118" s="75">
        <v>6</v>
      </c>
      <c r="I118" s="76">
        <v>45806</v>
      </c>
      <c r="J118" s="76">
        <v>45799</v>
      </c>
      <c r="K118" s="76">
        <v>45806</v>
      </c>
      <c r="L118" s="75" t="s">
        <v>3262</v>
      </c>
      <c r="M118" s="75" t="s">
        <v>3326</v>
      </c>
      <c r="N118" s="75">
        <v>0</v>
      </c>
    </row>
    <row r="119" spans="1:14" ht="21" customHeight="1">
      <c r="A119" s="75" t="s">
        <v>3335</v>
      </c>
      <c r="B119" s="75" t="s">
        <v>429</v>
      </c>
      <c r="C119" s="75" t="s">
        <v>3336</v>
      </c>
      <c r="D119" s="75" t="s">
        <v>1592</v>
      </c>
      <c r="E119" s="75" t="s">
        <v>254</v>
      </c>
      <c r="F119" s="75" t="s">
        <v>25</v>
      </c>
      <c r="G119" s="75" t="s">
        <v>3154</v>
      </c>
      <c r="H119" s="75">
        <v>6</v>
      </c>
      <c r="I119" s="76">
        <v>45806</v>
      </c>
      <c r="J119" s="76">
        <v>45799</v>
      </c>
      <c r="K119" s="76">
        <v>45806</v>
      </c>
      <c r="L119" s="75" t="s">
        <v>3337</v>
      </c>
      <c r="M119" s="75" t="s">
        <v>3338</v>
      </c>
      <c r="N119" s="75">
        <v>0</v>
      </c>
    </row>
    <row r="120" spans="1:14" ht="21" customHeight="1">
      <c r="A120" s="75" t="s">
        <v>3339</v>
      </c>
      <c r="B120" s="75" t="s">
        <v>429</v>
      </c>
      <c r="C120" s="75" t="s">
        <v>3340</v>
      </c>
      <c r="D120" s="75" t="s">
        <v>1592</v>
      </c>
      <c r="E120" s="75" t="s">
        <v>254</v>
      </c>
      <c r="F120" s="75" t="s">
        <v>25</v>
      </c>
      <c r="G120" s="75" t="s">
        <v>3154</v>
      </c>
      <c r="H120" s="75">
        <v>6</v>
      </c>
      <c r="I120" s="76">
        <v>45806</v>
      </c>
      <c r="J120" s="76">
        <v>45799</v>
      </c>
      <c r="K120" s="76">
        <v>45806</v>
      </c>
      <c r="L120" s="75" t="s">
        <v>3337</v>
      </c>
      <c r="M120" s="75" t="s">
        <v>3338</v>
      </c>
      <c r="N120" s="75">
        <v>0</v>
      </c>
    </row>
    <row r="121" spans="1:14" ht="21" customHeight="1">
      <c r="A121" s="75" t="s">
        <v>3341</v>
      </c>
      <c r="B121" s="75" t="s">
        <v>429</v>
      </c>
      <c r="C121" s="75" t="s">
        <v>3342</v>
      </c>
      <c r="D121" s="75" t="s">
        <v>1592</v>
      </c>
      <c r="E121" s="75" t="s">
        <v>254</v>
      </c>
      <c r="F121" s="75" t="s">
        <v>25</v>
      </c>
      <c r="G121" s="75" t="s">
        <v>3154</v>
      </c>
      <c r="H121" s="75">
        <v>6</v>
      </c>
      <c r="I121" s="76">
        <v>45806</v>
      </c>
      <c r="J121" s="76">
        <v>45799</v>
      </c>
      <c r="K121" s="76">
        <v>45806</v>
      </c>
      <c r="L121" s="75" t="s">
        <v>3337</v>
      </c>
      <c r="M121" s="75" t="s">
        <v>3343</v>
      </c>
      <c r="N121" s="75">
        <v>0</v>
      </c>
    </row>
    <row r="122" spans="1:14" ht="21" customHeight="1">
      <c r="A122" s="75" t="s">
        <v>3344</v>
      </c>
      <c r="B122" s="75" t="s">
        <v>284</v>
      </c>
      <c r="C122" s="75" t="s">
        <v>2562</v>
      </c>
      <c r="D122" s="75" t="s">
        <v>1592</v>
      </c>
      <c r="E122" s="75" t="s">
        <v>203</v>
      </c>
      <c r="F122" s="75" t="s">
        <v>25</v>
      </c>
      <c r="G122" s="75" t="s">
        <v>1593</v>
      </c>
      <c r="H122" s="75">
        <v>6</v>
      </c>
      <c r="I122" s="76">
        <v>45806</v>
      </c>
      <c r="J122" s="76">
        <v>45800</v>
      </c>
      <c r="K122" s="76">
        <v>45806</v>
      </c>
      <c r="L122" s="75" t="s">
        <v>3239</v>
      </c>
      <c r="M122" s="75" t="s">
        <v>3312</v>
      </c>
      <c r="N122" s="75" t="s">
        <v>3345</v>
      </c>
    </row>
    <row r="123" spans="1:14" ht="21" customHeight="1">
      <c r="A123" s="150" t="s">
        <v>3346</v>
      </c>
      <c r="B123" s="150" t="s">
        <v>287</v>
      </c>
      <c r="C123" s="150" t="s">
        <v>1672</v>
      </c>
      <c r="D123" s="150"/>
      <c r="E123" s="150" t="s">
        <v>288</v>
      </c>
      <c r="F123" s="150" t="s">
        <v>25</v>
      </c>
      <c r="G123" s="150" t="s">
        <v>1597</v>
      </c>
      <c r="H123" s="150">
        <v>7</v>
      </c>
      <c r="I123" s="151">
        <v>45806</v>
      </c>
      <c r="J123" s="151">
        <v>45799</v>
      </c>
      <c r="K123" s="151">
        <v>45807</v>
      </c>
      <c r="L123" s="150" t="s">
        <v>3347</v>
      </c>
      <c r="M123" s="150" t="s">
        <v>3348</v>
      </c>
      <c r="N123" s="75">
        <v>0</v>
      </c>
    </row>
    <row r="124" spans="1:14" ht="21" customHeight="1">
      <c r="A124" s="75" t="s">
        <v>3349</v>
      </c>
      <c r="B124" s="75" t="s">
        <v>291</v>
      </c>
      <c r="C124" s="75" t="s">
        <v>3350</v>
      </c>
      <c r="D124" s="75" t="s">
        <v>1592</v>
      </c>
      <c r="E124" s="75" t="s">
        <v>23</v>
      </c>
      <c r="F124" s="75" t="s">
        <v>25</v>
      </c>
      <c r="G124" s="75" t="s">
        <v>1758</v>
      </c>
      <c r="H124" s="75">
        <v>7</v>
      </c>
      <c r="I124" s="76">
        <v>45806</v>
      </c>
      <c r="J124" s="76">
        <v>45799</v>
      </c>
      <c r="K124" s="76">
        <v>45807</v>
      </c>
      <c r="L124" s="75" t="s">
        <v>3351</v>
      </c>
      <c r="M124" s="75" t="s">
        <v>3352</v>
      </c>
      <c r="N124" s="75">
        <v>0</v>
      </c>
    </row>
    <row r="125" spans="1:14" ht="21" customHeight="1">
      <c r="A125" s="75" t="s">
        <v>2463</v>
      </c>
      <c r="B125" s="75" t="s">
        <v>442</v>
      </c>
      <c r="C125" s="75">
        <v>1</v>
      </c>
      <c r="D125" s="75" t="s">
        <v>1592</v>
      </c>
      <c r="E125" s="75" t="s">
        <v>254</v>
      </c>
      <c r="F125" s="75" t="s">
        <v>25</v>
      </c>
      <c r="G125" s="75" t="s">
        <v>1597</v>
      </c>
      <c r="H125" s="75">
        <v>6</v>
      </c>
      <c r="I125" s="76">
        <v>45807</v>
      </c>
      <c r="J125" s="76">
        <v>45799</v>
      </c>
      <c r="K125" s="76">
        <v>45807</v>
      </c>
      <c r="L125" s="75" t="s">
        <v>21</v>
      </c>
      <c r="M125" s="75" t="s">
        <v>3324</v>
      </c>
      <c r="N125" s="75">
        <v>0</v>
      </c>
    </row>
    <row r="126" spans="1:14" ht="21" customHeight="1">
      <c r="A126" s="75" t="s">
        <v>2464</v>
      </c>
      <c r="B126" s="75" t="s">
        <v>442</v>
      </c>
      <c r="C126" s="75">
        <v>2</v>
      </c>
      <c r="D126" s="75" t="s">
        <v>1592</v>
      </c>
      <c r="E126" s="75" t="s">
        <v>254</v>
      </c>
      <c r="F126" s="75" t="s">
        <v>25</v>
      </c>
      <c r="G126" s="75" t="s">
        <v>1597</v>
      </c>
      <c r="H126" s="75">
        <v>6</v>
      </c>
      <c r="I126" s="76">
        <v>45807</v>
      </c>
      <c r="J126" s="76">
        <v>45799</v>
      </c>
      <c r="K126" s="76">
        <v>45807</v>
      </c>
      <c r="L126" s="75" t="s">
        <v>21</v>
      </c>
      <c r="M126" s="75" t="s">
        <v>3324</v>
      </c>
      <c r="N126" s="75">
        <v>0</v>
      </c>
    </row>
    <row r="127" spans="1:14" ht="21" customHeight="1">
      <c r="A127" s="75" t="s">
        <v>2465</v>
      </c>
      <c r="B127" s="75" t="s">
        <v>442</v>
      </c>
      <c r="C127" s="75">
        <v>3</v>
      </c>
      <c r="D127" s="75" t="s">
        <v>1592</v>
      </c>
      <c r="E127" s="75" t="s">
        <v>254</v>
      </c>
      <c r="F127" s="75" t="s">
        <v>25</v>
      </c>
      <c r="G127" s="75" t="s">
        <v>1597</v>
      </c>
      <c r="H127" s="75">
        <v>6</v>
      </c>
      <c r="I127" s="76">
        <v>45807</v>
      </c>
      <c r="J127" s="76">
        <v>45799</v>
      </c>
      <c r="K127" s="76">
        <v>45807</v>
      </c>
      <c r="L127" s="75" t="s">
        <v>21</v>
      </c>
      <c r="M127" s="75" t="s">
        <v>3324</v>
      </c>
      <c r="N127" s="75">
        <v>0</v>
      </c>
    </row>
    <row r="128" spans="1:14" ht="21" customHeight="1">
      <c r="A128" s="75" t="s">
        <v>2466</v>
      </c>
      <c r="B128" s="75" t="s">
        <v>442</v>
      </c>
      <c r="C128" s="75">
        <v>4</v>
      </c>
      <c r="D128" s="75" t="s">
        <v>1592</v>
      </c>
      <c r="E128" s="75" t="s">
        <v>254</v>
      </c>
      <c r="F128" s="75" t="s">
        <v>25</v>
      </c>
      <c r="G128" s="75" t="s">
        <v>1845</v>
      </c>
      <c r="H128" s="75">
        <v>6</v>
      </c>
      <c r="I128" s="76">
        <v>45807</v>
      </c>
      <c r="J128" s="76">
        <v>45799</v>
      </c>
      <c r="K128" s="76">
        <v>45807</v>
      </c>
      <c r="L128" s="75" t="s">
        <v>21</v>
      </c>
      <c r="M128" s="75" t="s">
        <v>3324</v>
      </c>
      <c r="N128" s="75">
        <v>0</v>
      </c>
    </row>
    <row r="129" spans="1:14" ht="21" customHeight="1">
      <c r="A129" s="75" t="s">
        <v>2467</v>
      </c>
      <c r="B129" s="75" t="s">
        <v>442</v>
      </c>
      <c r="C129" s="75">
        <v>5</v>
      </c>
      <c r="D129" s="75" t="s">
        <v>1592</v>
      </c>
      <c r="E129" s="75" t="s">
        <v>254</v>
      </c>
      <c r="F129" s="75" t="s">
        <v>25</v>
      </c>
      <c r="G129" s="75" t="s">
        <v>1597</v>
      </c>
      <c r="H129" s="75">
        <v>6</v>
      </c>
      <c r="I129" s="76">
        <v>45807</v>
      </c>
      <c r="J129" s="76">
        <v>45799</v>
      </c>
      <c r="K129" s="76">
        <v>45807</v>
      </c>
      <c r="L129" s="75" t="s">
        <v>21</v>
      </c>
      <c r="M129" s="75" t="s">
        <v>3324</v>
      </c>
      <c r="N129" s="75">
        <v>0</v>
      </c>
    </row>
    <row r="130" spans="1:14" ht="21" customHeight="1">
      <c r="A130" s="75" t="s">
        <v>3353</v>
      </c>
      <c r="B130" s="75" t="s">
        <v>442</v>
      </c>
      <c r="C130" s="75" t="s">
        <v>2485</v>
      </c>
      <c r="D130" s="75" t="s">
        <v>1592</v>
      </c>
      <c r="E130" s="75" t="s">
        <v>254</v>
      </c>
      <c r="F130" s="75" t="s">
        <v>25</v>
      </c>
      <c r="G130" s="75" t="s">
        <v>3154</v>
      </c>
      <c r="H130" s="75">
        <v>6</v>
      </c>
      <c r="I130" s="76">
        <v>45807</v>
      </c>
      <c r="J130" s="76">
        <v>45799</v>
      </c>
      <c r="K130" s="76">
        <v>45807</v>
      </c>
      <c r="L130" s="75" t="s">
        <v>3337</v>
      </c>
      <c r="M130" s="75" t="s">
        <v>3343</v>
      </c>
      <c r="N130" s="75">
        <v>0</v>
      </c>
    </row>
    <row r="131" spans="1:14" ht="21" customHeight="1">
      <c r="A131" s="75" t="s">
        <v>3354</v>
      </c>
      <c r="B131" s="75" t="s">
        <v>442</v>
      </c>
      <c r="C131" s="75" t="s">
        <v>3004</v>
      </c>
      <c r="D131" s="75" t="s">
        <v>1592</v>
      </c>
      <c r="E131" s="75" t="s">
        <v>254</v>
      </c>
      <c r="F131" s="75" t="s">
        <v>25</v>
      </c>
      <c r="G131" s="75" t="s">
        <v>3154</v>
      </c>
      <c r="H131" s="75">
        <v>6</v>
      </c>
      <c r="I131" s="76">
        <v>45807</v>
      </c>
      <c r="J131" s="76">
        <v>45799</v>
      </c>
      <c r="K131" s="76">
        <v>45807</v>
      </c>
      <c r="L131" s="75" t="s">
        <v>3337</v>
      </c>
      <c r="M131" s="75" t="s">
        <v>3343</v>
      </c>
      <c r="N131" s="75">
        <v>0</v>
      </c>
    </row>
    <row r="132" spans="1:14" ht="21" customHeight="1">
      <c r="A132" s="75" t="s">
        <v>3355</v>
      </c>
      <c r="B132" s="75" t="s">
        <v>442</v>
      </c>
      <c r="C132" s="75" t="s">
        <v>3228</v>
      </c>
      <c r="D132" s="75" t="s">
        <v>1592</v>
      </c>
      <c r="E132" s="75" t="s">
        <v>254</v>
      </c>
      <c r="F132" s="75" t="s">
        <v>25</v>
      </c>
      <c r="G132" s="75" t="s">
        <v>3154</v>
      </c>
      <c r="H132" s="75">
        <v>6</v>
      </c>
      <c r="I132" s="76">
        <v>45807</v>
      </c>
      <c r="J132" s="76">
        <v>45799</v>
      </c>
      <c r="K132" s="76">
        <v>45807</v>
      </c>
      <c r="L132" s="75" t="s">
        <v>3337</v>
      </c>
      <c r="M132" s="75" t="s">
        <v>3343</v>
      </c>
      <c r="N132" s="75">
        <v>0</v>
      </c>
    </row>
    <row r="133" spans="1:14" ht="21" customHeight="1">
      <c r="A133" s="75" t="s">
        <v>3356</v>
      </c>
      <c r="B133" s="75" t="s">
        <v>442</v>
      </c>
      <c r="C133" s="75" t="s">
        <v>3212</v>
      </c>
      <c r="D133" s="75" t="s">
        <v>1592</v>
      </c>
      <c r="E133" s="75" t="s">
        <v>254</v>
      </c>
      <c r="F133" s="75" t="s">
        <v>25</v>
      </c>
      <c r="G133" s="75" t="s">
        <v>3357</v>
      </c>
      <c r="H133" s="75">
        <v>6</v>
      </c>
      <c r="I133" s="76">
        <v>45807</v>
      </c>
      <c r="J133" s="76">
        <v>45799</v>
      </c>
      <c r="K133" s="76">
        <v>45807</v>
      </c>
      <c r="L133" s="75" t="s">
        <v>3337</v>
      </c>
      <c r="M133" s="75" t="s">
        <v>3343</v>
      </c>
      <c r="N133" s="75">
        <v>0</v>
      </c>
    </row>
    <row r="134" spans="1:14" ht="21" customHeight="1">
      <c r="A134" s="75" t="s">
        <v>3358</v>
      </c>
      <c r="B134" s="75" t="s">
        <v>442</v>
      </c>
      <c r="C134" s="75" t="s">
        <v>3215</v>
      </c>
      <c r="D134" s="75" t="s">
        <v>1592</v>
      </c>
      <c r="E134" s="75" t="s">
        <v>254</v>
      </c>
      <c r="F134" s="75" t="s">
        <v>25</v>
      </c>
      <c r="G134" s="75" t="s">
        <v>3154</v>
      </c>
      <c r="H134" s="75">
        <v>6</v>
      </c>
      <c r="I134" s="76">
        <v>45807</v>
      </c>
      <c r="J134" s="76">
        <v>45799</v>
      </c>
      <c r="K134" s="76">
        <v>45807</v>
      </c>
      <c r="L134" s="75" t="s">
        <v>3337</v>
      </c>
      <c r="M134" s="75" t="s">
        <v>3343</v>
      </c>
      <c r="N134" s="75">
        <v>0</v>
      </c>
    </row>
    <row r="135" spans="1:14" ht="21" customHeight="1">
      <c r="A135" s="75" t="s">
        <v>3359</v>
      </c>
      <c r="B135" s="75" t="s">
        <v>302</v>
      </c>
      <c r="C135" s="75">
        <v>1</v>
      </c>
      <c r="D135" s="75" t="s">
        <v>1592</v>
      </c>
      <c r="E135" s="75" t="s">
        <v>203</v>
      </c>
      <c r="F135" s="75" t="s">
        <v>25</v>
      </c>
      <c r="G135" s="75" t="s">
        <v>1597</v>
      </c>
      <c r="H135" s="75">
        <v>6</v>
      </c>
      <c r="I135" s="76">
        <v>45810</v>
      </c>
      <c r="J135" s="76">
        <v>45804</v>
      </c>
      <c r="K135" s="76">
        <v>45810</v>
      </c>
      <c r="L135" s="75" t="s">
        <v>3360</v>
      </c>
      <c r="M135" s="75" t="s">
        <v>3361</v>
      </c>
      <c r="N135" s="75">
        <v>0</v>
      </c>
    </row>
    <row r="136" spans="1:14" ht="21" customHeight="1">
      <c r="A136" s="75" t="s">
        <v>3362</v>
      </c>
      <c r="B136" s="75" t="s">
        <v>302</v>
      </c>
      <c r="C136" s="75">
        <v>2</v>
      </c>
      <c r="D136" s="75" t="s">
        <v>1592</v>
      </c>
      <c r="E136" s="75" t="s">
        <v>203</v>
      </c>
      <c r="F136" s="75" t="s">
        <v>25</v>
      </c>
      <c r="G136" s="75" t="s">
        <v>1597</v>
      </c>
      <c r="H136" s="75">
        <v>6</v>
      </c>
      <c r="I136" s="76">
        <v>45810</v>
      </c>
      <c r="J136" s="76">
        <v>45804</v>
      </c>
      <c r="K136" s="76">
        <v>45810</v>
      </c>
      <c r="L136" s="75" t="s">
        <v>3360</v>
      </c>
      <c r="M136" s="75" t="s">
        <v>3361</v>
      </c>
      <c r="N136" s="75">
        <v>0</v>
      </c>
    </row>
    <row r="137" spans="1:14" ht="21" customHeight="1">
      <c r="A137" s="75" t="s">
        <v>3363</v>
      </c>
      <c r="B137" s="75" t="s">
        <v>302</v>
      </c>
      <c r="C137" s="75">
        <v>3</v>
      </c>
      <c r="D137" s="75" t="s">
        <v>1592</v>
      </c>
      <c r="E137" s="75" t="s">
        <v>203</v>
      </c>
      <c r="F137" s="75" t="s">
        <v>25</v>
      </c>
      <c r="G137" s="75" t="s">
        <v>1597</v>
      </c>
      <c r="H137" s="75">
        <v>6</v>
      </c>
      <c r="I137" s="76">
        <v>45810</v>
      </c>
      <c r="J137" s="76">
        <v>45804</v>
      </c>
      <c r="K137" s="76">
        <v>45810</v>
      </c>
      <c r="L137" s="75" t="s">
        <v>3360</v>
      </c>
      <c r="M137" s="75" t="s">
        <v>3361</v>
      </c>
      <c r="N137" s="75">
        <v>0</v>
      </c>
    </row>
    <row r="138" spans="1:14" ht="21" customHeight="1">
      <c r="A138" s="75" t="s">
        <v>3364</v>
      </c>
      <c r="B138" s="75" t="s">
        <v>302</v>
      </c>
      <c r="C138" s="75">
        <v>4</v>
      </c>
      <c r="D138" s="75" t="s">
        <v>1592</v>
      </c>
      <c r="E138" s="75" t="s">
        <v>203</v>
      </c>
      <c r="F138" s="75" t="s">
        <v>25</v>
      </c>
      <c r="G138" s="75" t="s">
        <v>1597</v>
      </c>
      <c r="H138" s="75">
        <v>6</v>
      </c>
      <c r="I138" s="76">
        <v>45810</v>
      </c>
      <c r="J138" s="76">
        <v>45804</v>
      </c>
      <c r="K138" s="76">
        <v>45810</v>
      </c>
      <c r="L138" s="75" t="s">
        <v>3360</v>
      </c>
      <c r="M138" s="75" t="s">
        <v>3361</v>
      </c>
      <c r="N138" s="75">
        <v>0</v>
      </c>
    </row>
    <row r="139" spans="1:14" ht="21" customHeight="1">
      <c r="A139" s="75" t="s">
        <v>3365</v>
      </c>
      <c r="B139" s="75" t="s">
        <v>302</v>
      </c>
      <c r="C139" s="75">
        <v>5</v>
      </c>
      <c r="D139" s="75" t="s">
        <v>1592</v>
      </c>
      <c r="E139" s="75" t="s">
        <v>203</v>
      </c>
      <c r="F139" s="75" t="s">
        <v>25</v>
      </c>
      <c r="G139" s="75" t="s">
        <v>1597</v>
      </c>
      <c r="H139" s="75">
        <v>6</v>
      </c>
      <c r="I139" s="76">
        <v>45810</v>
      </c>
      <c r="J139" s="76">
        <v>45804</v>
      </c>
      <c r="K139" s="76">
        <v>45810</v>
      </c>
      <c r="L139" s="75" t="s">
        <v>3360</v>
      </c>
      <c r="M139" s="75" t="s">
        <v>3361</v>
      </c>
      <c r="N139" s="75">
        <v>0</v>
      </c>
    </row>
    <row r="140" spans="1:14" ht="21" customHeight="1">
      <c r="A140" s="75" t="s">
        <v>3366</v>
      </c>
      <c r="B140" s="75" t="s">
        <v>302</v>
      </c>
      <c r="C140" s="75">
        <v>6</v>
      </c>
      <c r="D140" s="75" t="s">
        <v>1592</v>
      </c>
      <c r="E140" s="75" t="s">
        <v>203</v>
      </c>
      <c r="F140" s="75" t="s">
        <v>25</v>
      </c>
      <c r="G140" s="75" t="s">
        <v>1597</v>
      </c>
      <c r="H140" s="75">
        <v>6</v>
      </c>
      <c r="I140" s="76">
        <v>45810</v>
      </c>
      <c r="J140" s="76">
        <v>45804</v>
      </c>
      <c r="K140" s="76">
        <v>45810</v>
      </c>
      <c r="L140" s="75" t="s">
        <v>3360</v>
      </c>
      <c r="M140" s="75" t="s">
        <v>3361</v>
      </c>
      <c r="N140" s="75">
        <v>0</v>
      </c>
    </row>
    <row r="141" spans="1:14" ht="21" customHeight="1">
      <c r="A141" s="75" t="s">
        <v>3367</v>
      </c>
      <c r="B141" s="75" t="s">
        <v>302</v>
      </c>
      <c r="C141" s="75">
        <v>7</v>
      </c>
      <c r="D141" s="75" t="s">
        <v>1592</v>
      </c>
      <c r="E141" s="75" t="s">
        <v>203</v>
      </c>
      <c r="F141" s="75" t="s">
        <v>25</v>
      </c>
      <c r="G141" s="75" t="s">
        <v>1597</v>
      </c>
      <c r="H141" s="75">
        <v>6</v>
      </c>
      <c r="I141" s="76">
        <v>45810</v>
      </c>
      <c r="J141" s="76">
        <v>45804</v>
      </c>
      <c r="K141" s="76">
        <v>45810</v>
      </c>
      <c r="L141" s="75" t="s">
        <v>3360</v>
      </c>
      <c r="M141" s="75" t="s">
        <v>3361</v>
      </c>
      <c r="N141" s="75">
        <v>0</v>
      </c>
    </row>
    <row r="142" spans="1:14" ht="21" customHeight="1">
      <c r="A142" s="75" t="s">
        <v>3368</v>
      </c>
      <c r="B142" s="75" t="s">
        <v>302</v>
      </c>
      <c r="C142" s="75">
        <v>8</v>
      </c>
      <c r="D142" s="75" t="s">
        <v>1592</v>
      </c>
      <c r="E142" s="75" t="s">
        <v>203</v>
      </c>
      <c r="F142" s="75" t="s">
        <v>25</v>
      </c>
      <c r="G142" s="75" t="s">
        <v>1597</v>
      </c>
      <c r="H142" s="75">
        <v>6</v>
      </c>
      <c r="I142" s="76">
        <v>45810</v>
      </c>
      <c r="J142" s="76">
        <v>45804</v>
      </c>
      <c r="K142" s="76">
        <v>45810</v>
      </c>
      <c r="L142" s="75" t="s">
        <v>3360</v>
      </c>
      <c r="M142" s="75" t="s">
        <v>3361</v>
      </c>
      <c r="N142" s="75">
        <v>0</v>
      </c>
    </row>
    <row r="143" spans="1:14" ht="21" customHeight="1">
      <c r="A143" s="75" t="s">
        <v>3369</v>
      </c>
      <c r="B143" s="75" t="s">
        <v>315</v>
      </c>
      <c r="C143" s="75" t="s">
        <v>3370</v>
      </c>
      <c r="E143" s="75" t="s">
        <v>111</v>
      </c>
      <c r="F143" s="75" t="s">
        <v>25</v>
      </c>
      <c r="G143" s="75" t="s">
        <v>1699</v>
      </c>
      <c r="H143" s="75">
        <v>7</v>
      </c>
      <c r="I143" s="76">
        <v>45810</v>
      </c>
      <c r="J143" s="76">
        <v>45801</v>
      </c>
      <c r="K143" s="76">
        <v>45811</v>
      </c>
      <c r="L143" s="75" t="s">
        <v>3371</v>
      </c>
      <c r="M143" s="75" t="s">
        <v>3372</v>
      </c>
      <c r="N143" s="75">
        <v>0</v>
      </c>
    </row>
    <row r="144" spans="1:14" ht="21" customHeight="1">
      <c r="A144" s="75" t="s">
        <v>3373</v>
      </c>
      <c r="B144" s="75" t="s">
        <v>315</v>
      </c>
      <c r="C144" s="75" t="s">
        <v>3004</v>
      </c>
      <c r="E144" s="75" t="s">
        <v>111</v>
      </c>
      <c r="F144" s="75" t="s">
        <v>25</v>
      </c>
      <c r="G144" s="75" t="s">
        <v>3001</v>
      </c>
      <c r="H144" s="75">
        <v>7</v>
      </c>
      <c r="I144" s="76">
        <v>45810</v>
      </c>
      <c r="J144" s="76">
        <v>45801</v>
      </c>
      <c r="K144" s="76">
        <v>45811</v>
      </c>
      <c r="L144" s="75" t="s">
        <v>3374</v>
      </c>
      <c r="M144" s="75" t="s">
        <v>3372</v>
      </c>
      <c r="N144" s="75">
        <v>0</v>
      </c>
    </row>
    <row r="145" spans="1:14" ht="21" customHeight="1">
      <c r="A145" s="75" t="s">
        <v>3375</v>
      </c>
      <c r="B145" s="75" t="s">
        <v>315</v>
      </c>
      <c r="C145" s="75" t="s">
        <v>3193</v>
      </c>
      <c r="E145" s="75" t="s">
        <v>111</v>
      </c>
      <c r="F145" s="75" t="s">
        <v>25</v>
      </c>
      <c r="G145" s="75" t="s">
        <v>2505</v>
      </c>
      <c r="H145" s="75">
        <v>7</v>
      </c>
      <c r="I145" s="76">
        <v>45810</v>
      </c>
      <c r="J145" s="76">
        <v>45801</v>
      </c>
      <c r="K145" s="76">
        <v>45811</v>
      </c>
      <c r="L145" s="75" t="s">
        <v>3376</v>
      </c>
      <c r="M145" s="75" t="s">
        <v>3372</v>
      </c>
      <c r="N145" s="75">
        <v>0</v>
      </c>
    </row>
    <row r="146" spans="1:14" ht="21" customHeight="1">
      <c r="A146" s="75" t="s">
        <v>3377</v>
      </c>
      <c r="B146" s="75" t="s">
        <v>317</v>
      </c>
      <c r="C146" s="75" t="s">
        <v>1672</v>
      </c>
      <c r="D146" s="75" t="s">
        <v>1592</v>
      </c>
      <c r="E146" s="75" t="s">
        <v>127</v>
      </c>
      <c r="F146" s="75" t="s">
        <v>25</v>
      </c>
      <c r="G146" s="75" t="s">
        <v>1699</v>
      </c>
      <c r="H146" s="75">
        <v>6</v>
      </c>
      <c r="I146" s="76">
        <v>45811</v>
      </c>
      <c r="J146" s="76">
        <v>45805</v>
      </c>
      <c r="K146" s="76">
        <v>45811</v>
      </c>
      <c r="L146" s="75" t="s">
        <v>3378</v>
      </c>
      <c r="M146" s="75" t="s">
        <v>3372</v>
      </c>
      <c r="N146" s="75">
        <v>0</v>
      </c>
    </row>
    <row r="147" spans="1:14" ht="21" customHeight="1">
      <c r="A147" s="75" t="s">
        <v>3379</v>
      </c>
      <c r="B147" s="75" t="s">
        <v>333</v>
      </c>
      <c r="C147" s="75">
        <v>1</v>
      </c>
      <c r="E147" s="75" t="s">
        <v>334</v>
      </c>
      <c r="F147" s="75" t="s">
        <v>25</v>
      </c>
      <c r="G147" s="75" t="s">
        <v>1699</v>
      </c>
      <c r="H147" s="75">
        <v>14</v>
      </c>
      <c r="I147" s="76">
        <v>45810</v>
      </c>
      <c r="J147" s="76">
        <v>45797</v>
      </c>
      <c r="K147" s="76">
        <v>45812</v>
      </c>
      <c r="L147" s="75" t="s">
        <v>3380</v>
      </c>
      <c r="M147" s="75" t="s">
        <v>3305</v>
      </c>
      <c r="N147" s="75">
        <v>0</v>
      </c>
    </row>
    <row r="148" spans="1:14" ht="21" customHeight="1">
      <c r="A148" s="75" t="s">
        <v>3381</v>
      </c>
      <c r="B148" s="75" t="s">
        <v>343</v>
      </c>
      <c r="C148" s="75">
        <v>1</v>
      </c>
      <c r="E148" s="75" t="s">
        <v>344</v>
      </c>
      <c r="F148" s="75" t="s">
        <v>25</v>
      </c>
      <c r="G148" s="75" t="s">
        <v>1699</v>
      </c>
      <c r="H148" s="75">
        <v>14</v>
      </c>
      <c r="I148" s="76">
        <v>45810</v>
      </c>
      <c r="J148" s="76">
        <v>45797</v>
      </c>
      <c r="K148" s="76">
        <v>45812</v>
      </c>
      <c r="L148" s="75" t="s">
        <v>3382</v>
      </c>
      <c r="M148" s="75" t="s">
        <v>3326</v>
      </c>
      <c r="N148" s="75">
        <v>0</v>
      </c>
    </row>
    <row r="149" spans="1:14" ht="21" customHeight="1">
      <c r="A149" s="75" t="s">
        <v>2475</v>
      </c>
      <c r="B149" s="75" t="s">
        <v>347</v>
      </c>
      <c r="C149" s="75">
        <v>1</v>
      </c>
      <c r="E149" s="75" t="s">
        <v>344</v>
      </c>
      <c r="F149" s="75" t="s">
        <v>25</v>
      </c>
      <c r="G149" s="75" t="s">
        <v>1699</v>
      </c>
      <c r="H149" s="75">
        <v>14</v>
      </c>
      <c r="I149" s="76">
        <v>45810</v>
      </c>
      <c r="J149" s="76">
        <v>45797</v>
      </c>
      <c r="K149" s="76">
        <v>45812</v>
      </c>
      <c r="L149" s="75" t="s">
        <v>3382</v>
      </c>
      <c r="M149" s="75" t="s">
        <v>3326</v>
      </c>
      <c r="N149" s="75">
        <v>0</v>
      </c>
    </row>
    <row r="150" spans="1:14" ht="21" customHeight="1">
      <c r="A150" s="75" t="s">
        <v>3383</v>
      </c>
      <c r="B150" s="75" t="s">
        <v>350</v>
      </c>
      <c r="C150" s="75">
        <v>1</v>
      </c>
      <c r="E150" s="75" t="s">
        <v>344</v>
      </c>
      <c r="F150" s="75" t="s">
        <v>25</v>
      </c>
      <c r="G150" s="75" t="s">
        <v>1699</v>
      </c>
      <c r="H150" s="75">
        <v>14</v>
      </c>
      <c r="I150" s="76">
        <v>45810</v>
      </c>
      <c r="J150" s="76">
        <v>45797</v>
      </c>
      <c r="K150" s="76">
        <v>45812</v>
      </c>
      <c r="L150" s="75" t="s">
        <v>3382</v>
      </c>
      <c r="M150" s="75" t="s">
        <v>3326</v>
      </c>
      <c r="N150" s="75">
        <v>0</v>
      </c>
    </row>
    <row r="151" spans="1:14" ht="21" customHeight="1">
      <c r="A151" s="75" t="s">
        <v>3384</v>
      </c>
      <c r="B151" s="75" t="s">
        <v>351</v>
      </c>
      <c r="C151" s="75" t="s">
        <v>2485</v>
      </c>
      <c r="E151" s="75" t="s">
        <v>352</v>
      </c>
      <c r="F151" s="75" t="s">
        <v>25</v>
      </c>
      <c r="G151" s="75" t="s">
        <v>3154</v>
      </c>
      <c r="H151" s="75">
        <v>14</v>
      </c>
      <c r="I151" s="76">
        <v>45810</v>
      </c>
      <c r="J151" s="76">
        <v>45798</v>
      </c>
      <c r="K151" s="76">
        <v>45812</v>
      </c>
      <c r="L151" s="75" t="s">
        <v>3385</v>
      </c>
      <c r="M151" s="75" t="s">
        <v>3150</v>
      </c>
      <c r="N151" s="75">
        <v>0</v>
      </c>
    </row>
    <row r="152" spans="1:14" ht="21" customHeight="1">
      <c r="A152" s="75" t="s">
        <v>3386</v>
      </c>
      <c r="B152" s="75" t="s">
        <v>355</v>
      </c>
      <c r="C152" s="75">
        <v>4</v>
      </c>
      <c r="E152" s="75" t="s">
        <v>356</v>
      </c>
      <c r="G152" s="75" t="s">
        <v>1758</v>
      </c>
      <c r="H152" s="75">
        <v>6</v>
      </c>
      <c r="I152" s="76">
        <v>45812</v>
      </c>
      <c r="J152" s="76">
        <v>45805</v>
      </c>
      <c r="K152" s="76">
        <v>45812</v>
      </c>
      <c r="L152" s="75" t="s">
        <v>3387</v>
      </c>
      <c r="N152" s="75">
        <v>0</v>
      </c>
    </row>
    <row r="153" spans="1:14" ht="21" customHeight="1">
      <c r="A153" s="75" t="s">
        <v>3388</v>
      </c>
      <c r="B153" s="75" t="s">
        <v>359</v>
      </c>
      <c r="C153" s="75" t="s">
        <v>1672</v>
      </c>
      <c r="D153" s="75" t="s">
        <v>1592</v>
      </c>
      <c r="E153" s="75" t="s">
        <v>36</v>
      </c>
      <c r="F153" s="75" t="s">
        <v>25</v>
      </c>
      <c r="G153" s="75" t="s">
        <v>1597</v>
      </c>
      <c r="H153" s="75">
        <v>6</v>
      </c>
      <c r="I153" s="76">
        <v>45812</v>
      </c>
      <c r="J153" s="76">
        <v>45805</v>
      </c>
      <c r="K153" s="76">
        <v>45812</v>
      </c>
      <c r="L153" s="75" t="s">
        <v>3389</v>
      </c>
      <c r="N153" s="75">
        <v>0</v>
      </c>
    </row>
    <row r="154" spans="1:14" ht="21" customHeight="1">
      <c r="A154" s="75" t="s">
        <v>3390</v>
      </c>
      <c r="B154" s="75" t="s">
        <v>359</v>
      </c>
      <c r="C154" s="75" t="s">
        <v>2485</v>
      </c>
      <c r="D154" s="75" t="s">
        <v>1592</v>
      </c>
      <c r="E154" s="75" t="s">
        <v>36</v>
      </c>
      <c r="F154" s="75" t="s">
        <v>25</v>
      </c>
      <c r="G154" s="75" t="s">
        <v>3154</v>
      </c>
      <c r="H154" s="75">
        <v>6</v>
      </c>
      <c r="I154" s="76">
        <v>45812</v>
      </c>
      <c r="J154" s="76">
        <v>45805</v>
      </c>
      <c r="K154" s="76">
        <v>45812</v>
      </c>
      <c r="L154" s="75" t="s">
        <v>3391</v>
      </c>
      <c r="N154" s="75">
        <v>0</v>
      </c>
    </row>
    <row r="155" spans="1:14" ht="21" customHeight="1">
      <c r="A155" s="75" t="s">
        <v>3392</v>
      </c>
      <c r="B155" s="75" t="s">
        <v>359</v>
      </c>
      <c r="C155" s="75" t="s">
        <v>2504</v>
      </c>
      <c r="D155" s="75" t="s">
        <v>1592</v>
      </c>
      <c r="E155" s="75" t="s">
        <v>36</v>
      </c>
      <c r="F155" s="75" t="s">
        <v>25</v>
      </c>
      <c r="G155" s="75" t="s">
        <v>2505</v>
      </c>
      <c r="H155" s="75">
        <v>6</v>
      </c>
      <c r="I155" s="76">
        <v>45812</v>
      </c>
      <c r="J155" s="76">
        <v>45805</v>
      </c>
      <c r="K155" s="76">
        <v>45812</v>
      </c>
      <c r="L155" s="75" t="s">
        <v>3393</v>
      </c>
      <c r="N155" s="75">
        <v>0</v>
      </c>
    </row>
    <row r="156" spans="1:14" ht="21" customHeight="1">
      <c r="A156" s="75" t="s">
        <v>3394</v>
      </c>
      <c r="B156" s="75" t="s">
        <v>370</v>
      </c>
      <c r="C156" s="75" t="s">
        <v>2549</v>
      </c>
      <c r="D156" s="75" t="s">
        <v>1592</v>
      </c>
      <c r="E156" s="75" t="s">
        <v>203</v>
      </c>
      <c r="F156" s="75" t="s">
        <v>25</v>
      </c>
      <c r="G156" s="75" t="s">
        <v>1593</v>
      </c>
      <c r="H156" s="75">
        <v>6</v>
      </c>
      <c r="I156" s="76">
        <v>45812</v>
      </c>
      <c r="J156" s="76">
        <v>45806</v>
      </c>
      <c r="K156" s="76">
        <v>45812</v>
      </c>
      <c r="L156" s="75" t="s">
        <v>3395</v>
      </c>
      <c r="M156" s="75" t="s">
        <v>3396</v>
      </c>
      <c r="N156" s="75">
        <v>0</v>
      </c>
    </row>
    <row r="157" spans="1:14" ht="21" customHeight="1">
      <c r="A157" s="75" t="s">
        <v>3397</v>
      </c>
      <c r="B157" s="75" t="s">
        <v>370</v>
      </c>
      <c r="C157" s="75" t="s">
        <v>2552</v>
      </c>
      <c r="D157" s="75" t="s">
        <v>1592</v>
      </c>
      <c r="E157" s="75" t="s">
        <v>203</v>
      </c>
      <c r="F157" s="75" t="s">
        <v>25</v>
      </c>
      <c r="G157" s="75" t="s">
        <v>1593</v>
      </c>
      <c r="H157" s="75">
        <v>6</v>
      </c>
      <c r="I157" s="76">
        <v>45812</v>
      </c>
      <c r="J157" s="76">
        <v>45806</v>
      </c>
      <c r="K157" s="76">
        <v>45812</v>
      </c>
      <c r="L157" s="75" t="s">
        <v>3395</v>
      </c>
      <c r="M157" s="75" t="s">
        <v>3396</v>
      </c>
      <c r="N157" s="75">
        <v>0</v>
      </c>
    </row>
    <row r="158" spans="1:14" ht="21" customHeight="1">
      <c r="A158" s="75" t="s">
        <v>3398</v>
      </c>
      <c r="B158" s="75" t="s">
        <v>370</v>
      </c>
      <c r="C158" s="75" t="s">
        <v>2554</v>
      </c>
      <c r="D158" s="75" t="s">
        <v>1592</v>
      </c>
      <c r="E158" s="75" t="s">
        <v>203</v>
      </c>
      <c r="F158" s="75" t="s">
        <v>25</v>
      </c>
      <c r="G158" s="75" t="s">
        <v>1593</v>
      </c>
      <c r="H158" s="75">
        <v>6</v>
      </c>
      <c r="I158" s="76">
        <v>45812</v>
      </c>
      <c r="J158" s="76">
        <v>45806</v>
      </c>
      <c r="K158" s="76">
        <v>45812</v>
      </c>
      <c r="L158" s="75" t="s">
        <v>3395</v>
      </c>
      <c r="M158" s="75" t="s">
        <v>3396</v>
      </c>
      <c r="N158" s="75">
        <v>0</v>
      </c>
    </row>
    <row r="159" spans="1:14" ht="21" customHeight="1">
      <c r="A159" s="75" t="s">
        <v>3399</v>
      </c>
      <c r="B159" s="75" t="s">
        <v>370</v>
      </c>
      <c r="C159" s="75" t="s">
        <v>2556</v>
      </c>
      <c r="D159" s="75" t="s">
        <v>1592</v>
      </c>
      <c r="E159" s="75" t="s">
        <v>203</v>
      </c>
      <c r="F159" s="75" t="s">
        <v>25</v>
      </c>
      <c r="G159" s="75" t="s">
        <v>1593</v>
      </c>
      <c r="H159" s="75">
        <v>6</v>
      </c>
      <c r="I159" s="76">
        <v>45812</v>
      </c>
      <c r="J159" s="76">
        <v>45806</v>
      </c>
      <c r="K159" s="76">
        <v>45812</v>
      </c>
      <c r="L159" s="75" t="s">
        <v>3395</v>
      </c>
      <c r="M159" s="75" t="s">
        <v>3396</v>
      </c>
      <c r="N159" s="75">
        <v>0</v>
      </c>
    </row>
    <row r="160" spans="1:14" ht="21" customHeight="1">
      <c r="A160" s="75" t="s">
        <v>3400</v>
      </c>
      <c r="B160" s="75" t="s">
        <v>370</v>
      </c>
      <c r="C160" s="75" t="s">
        <v>2558</v>
      </c>
      <c r="D160" s="75" t="s">
        <v>1592</v>
      </c>
      <c r="E160" s="75" t="s">
        <v>203</v>
      </c>
      <c r="F160" s="75" t="s">
        <v>25</v>
      </c>
      <c r="G160" s="75" t="s">
        <v>1593</v>
      </c>
      <c r="H160" s="75">
        <v>6</v>
      </c>
      <c r="I160" s="76">
        <v>45812</v>
      </c>
      <c r="J160" s="76">
        <v>45806</v>
      </c>
      <c r="K160" s="76">
        <v>45812</v>
      </c>
      <c r="L160" s="75" t="s">
        <v>3395</v>
      </c>
      <c r="M160" s="75" t="s">
        <v>3396</v>
      </c>
      <c r="N160" s="75">
        <v>0</v>
      </c>
    </row>
    <row r="161" spans="1:14" ht="21" customHeight="1">
      <c r="A161" s="75" t="s">
        <v>3401</v>
      </c>
      <c r="B161" s="75" t="s">
        <v>370</v>
      </c>
      <c r="C161" s="75" t="s">
        <v>2560</v>
      </c>
      <c r="D161" s="75" t="s">
        <v>1592</v>
      </c>
      <c r="E161" s="75" t="s">
        <v>203</v>
      </c>
      <c r="F161" s="75" t="s">
        <v>25</v>
      </c>
      <c r="G161" s="75" t="s">
        <v>1593</v>
      </c>
      <c r="H161" s="75">
        <v>6</v>
      </c>
      <c r="I161" s="76">
        <v>45812</v>
      </c>
      <c r="J161" s="76">
        <v>45806</v>
      </c>
      <c r="K161" s="76">
        <v>45812</v>
      </c>
      <c r="L161" s="75" t="s">
        <v>3395</v>
      </c>
      <c r="M161" s="75" t="s">
        <v>3396</v>
      </c>
      <c r="N161" s="75">
        <v>0</v>
      </c>
    </row>
    <row r="162" spans="1:14" ht="21" customHeight="1">
      <c r="A162" s="75" t="s">
        <v>3402</v>
      </c>
      <c r="B162" s="75" t="s">
        <v>370</v>
      </c>
      <c r="C162" s="75" t="s">
        <v>2562</v>
      </c>
      <c r="D162" s="75" t="s">
        <v>1592</v>
      </c>
      <c r="E162" s="75" t="s">
        <v>203</v>
      </c>
      <c r="F162" s="75" t="s">
        <v>25</v>
      </c>
      <c r="G162" s="75" t="s">
        <v>1593</v>
      </c>
      <c r="H162" s="75">
        <v>6</v>
      </c>
      <c r="I162" s="76">
        <v>45812</v>
      </c>
      <c r="J162" s="76">
        <v>45806</v>
      </c>
      <c r="K162" s="76">
        <v>45812</v>
      </c>
      <c r="L162" s="75" t="s">
        <v>3395</v>
      </c>
      <c r="M162" s="75" t="s">
        <v>3396</v>
      </c>
      <c r="N162" s="75">
        <v>0</v>
      </c>
    </row>
    <row r="163" spans="1:14" ht="21" customHeight="1">
      <c r="A163" s="75" t="s">
        <v>3403</v>
      </c>
      <c r="B163" s="75" t="s">
        <v>370</v>
      </c>
      <c r="C163" s="75" t="s">
        <v>2564</v>
      </c>
      <c r="D163" s="75" t="s">
        <v>1592</v>
      </c>
      <c r="E163" s="75" t="s">
        <v>203</v>
      </c>
      <c r="F163" s="75" t="s">
        <v>25</v>
      </c>
      <c r="G163" s="75" t="s">
        <v>1593</v>
      </c>
      <c r="H163" s="75">
        <v>6</v>
      </c>
      <c r="I163" s="76">
        <v>45812</v>
      </c>
      <c r="J163" s="76">
        <v>45806</v>
      </c>
      <c r="K163" s="76">
        <v>45812</v>
      </c>
      <c r="L163" s="75" t="s">
        <v>3395</v>
      </c>
      <c r="M163" s="75" t="s">
        <v>3396</v>
      </c>
      <c r="N163" s="75">
        <v>0</v>
      </c>
    </row>
    <row r="164" spans="1:14" ht="21" customHeight="1">
      <c r="A164" s="75" t="s">
        <v>3404</v>
      </c>
      <c r="B164" s="75" t="s">
        <v>370</v>
      </c>
      <c r="C164" s="75" t="s">
        <v>2566</v>
      </c>
      <c r="D164" s="75" t="s">
        <v>1592</v>
      </c>
      <c r="E164" s="75" t="s">
        <v>203</v>
      </c>
      <c r="F164" s="75" t="s">
        <v>25</v>
      </c>
      <c r="G164" s="75" t="s">
        <v>1593</v>
      </c>
      <c r="H164" s="75">
        <v>6</v>
      </c>
      <c r="I164" s="76">
        <v>45812</v>
      </c>
      <c r="J164" s="76">
        <v>45806</v>
      </c>
      <c r="K164" s="76">
        <v>45812</v>
      </c>
      <c r="L164" s="75" t="s">
        <v>3395</v>
      </c>
      <c r="M164" s="75" t="s">
        <v>3396</v>
      </c>
      <c r="N164" s="75">
        <v>0</v>
      </c>
    </row>
    <row r="165" spans="1:14" ht="21" customHeight="1">
      <c r="A165" s="75" t="s">
        <v>3405</v>
      </c>
      <c r="B165" s="75" t="s">
        <v>370</v>
      </c>
      <c r="C165" s="75" t="s">
        <v>3406</v>
      </c>
      <c r="D165" s="75" t="s">
        <v>1592</v>
      </c>
      <c r="E165" s="75" t="s">
        <v>203</v>
      </c>
      <c r="F165" s="75" t="s">
        <v>25</v>
      </c>
      <c r="G165" s="75" t="s">
        <v>1593</v>
      </c>
      <c r="H165" s="75">
        <v>6</v>
      </c>
      <c r="I165" s="76">
        <v>45812</v>
      </c>
      <c r="J165" s="76">
        <v>45806</v>
      </c>
      <c r="K165" s="76">
        <v>45812</v>
      </c>
      <c r="L165" s="75" t="s">
        <v>3395</v>
      </c>
      <c r="M165" s="75" t="s">
        <v>3396</v>
      </c>
      <c r="N165" s="75">
        <v>0</v>
      </c>
    </row>
    <row r="166" spans="1:14" ht="21" customHeight="1">
      <c r="A166" s="75" t="s">
        <v>3407</v>
      </c>
      <c r="B166" s="75" t="s">
        <v>372</v>
      </c>
      <c r="C166" s="75" t="s">
        <v>2549</v>
      </c>
      <c r="D166" s="75" t="s">
        <v>1592</v>
      </c>
      <c r="E166" s="75" t="s">
        <v>203</v>
      </c>
      <c r="F166" s="75" t="s">
        <v>25</v>
      </c>
      <c r="G166" s="75" t="s">
        <v>1593</v>
      </c>
      <c r="H166" s="75">
        <v>6</v>
      </c>
      <c r="I166" s="76">
        <v>45812</v>
      </c>
      <c r="J166" s="76">
        <v>45806</v>
      </c>
      <c r="K166" s="76">
        <v>45812</v>
      </c>
      <c r="L166" s="75" t="s">
        <v>3395</v>
      </c>
      <c r="M166" s="75" t="s">
        <v>3396</v>
      </c>
      <c r="N166" s="75">
        <v>0</v>
      </c>
    </row>
    <row r="167" spans="1:14" ht="21" customHeight="1">
      <c r="A167" s="75" t="s">
        <v>3408</v>
      </c>
      <c r="B167" s="75" t="s">
        <v>372</v>
      </c>
      <c r="C167" s="75" t="s">
        <v>2552</v>
      </c>
      <c r="D167" s="75" t="s">
        <v>1592</v>
      </c>
      <c r="E167" s="75" t="s">
        <v>203</v>
      </c>
      <c r="F167" s="75" t="s">
        <v>25</v>
      </c>
      <c r="G167" s="75" t="s">
        <v>1593</v>
      </c>
      <c r="H167" s="75">
        <v>6</v>
      </c>
      <c r="I167" s="76">
        <v>45812</v>
      </c>
      <c r="J167" s="76">
        <v>45806</v>
      </c>
      <c r="K167" s="76">
        <v>45812</v>
      </c>
      <c r="L167" s="75" t="s">
        <v>3395</v>
      </c>
      <c r="M167" s="75" t="s">
        <v>3396</v>
      </c>
      <c r="N167" s="75">
        <v>0</v>
      </c>
    </row>
    <row r="168" spans="1:14" ht="21" customHeight="1">
      <c r="A168" s="75" t="s">
        <v>3409</v>
      </c>
      <c r="B168" s="75" t="s">
        <v>374</v>
      </c>
      <c r="C168" s="75" t="s">
        <v>2549</v>
      </c>
      <c r="D168" s="75" t="s">
        <v>1592</v>
      </c>
      <c r="E168" s="75" t="s">
        <v>203</v>
      </c>
      <c r="F168" s="75" t="s">
        <v>25</v>
      </c>
      <c r="G168" s="75" t="s">
        <v>1593</v>
      </c>
      <c r="H168" s="75">
        <v>6</v>
      </c>
      <c r="I168" s="76">
        <v>45812</v>
      </c>
      <c r="J168" s="76">
        <v>45806</v>
      </c>
      <c r="K168" s="76">
        <v>45812</v>
      </c>
      <c r="L168" s="75" t="s">
        <v>3395</v>
      </c>
      <c r="M168" s="75" t="s">
        <v>3396</v>
      </c>
      <c r="N168" s="75">
        <v>0</v>
      </c>
    </row>
    <row r="169" spans="1:14" ht="21" customHeight="1">
      <c r="A169" s="75" t="s">
        <v>3410</v>
      </c>
      <c r="B169" s="75" t="s">
        <v>374</v>
      </c>
      <c r="C169" s="75" t="s">
        <v>2554</v>
      </c>
      <c r="D169" s="75" t="s">
        <v>1592</v>
      </c>
      <c r="E169" s="75" t="s">
        <v>203</v>
      </c>
      <c r="F169" s="75" t="s">
        <v>25</v>
      </c>
      <c r="G169" s="75" t="s">
        <v>1593</v>
      </c>
      <c r="H169" s="75">
        <v>6</v>
      </c>
      <c r="I169" s="76">
        <v>45812</v>
      </c>
      <c r="J169" s="76">
        <v>45806</v>
      </c>
      <c r="K169" s="76">
        <v>45812</v>
      </c>
      <c r="L169" s="75" t="s">
        <v>3395</v>
      </c>
      <c r="M169" s="75" t="s">
        <v>3396</v>
      </c>
      <c r="N169" s="75">
        <v>0</v>
      </c>
    </row>
    <row r="170" spans="1:14" ht="21" customHeight="1">
      <c r="A170" s="75" t="s">
        <v>3411</v>
      </c>
      <c r="B170" s="75" t="s">
        <v>374</v>
      </c>
      <c r="C170" s="75" t="s">
        <v>2560</v>
      </c>
      <c r="D170" s="75" t="s">
        <v>1592</v>
      </c>
      <c r="E170" s="75" t="s">
        <v>203</v>
      </c>
      <c r="F170" s="75" t="s">
        <v>25</v>
      </c>
      <c r="G170" s="75" t="s">
        <v>1593</v>
      </c>
      <c r="H170" s="75">
        <v>6</v>
      </c>
      <c r="I170" s="76">
        <v>45812</v>
      </c>
      <c r="J170" s="76">
        <v>45806</v>
      </c>
      <c r="K170" s="76">
        <v>45812</v>
      </c>
      <c r="L170" s="75" t="s">
        <v>3395</v>
      </c>
      <c r="M170" s="75" t="s">
        <v>3396</v>
      </c>
      <c r="N170" s="75">
        <v>0</v>
      </c>
    </row>
    <row r="171" spans="1:14" ht="21" customHeight="1">
      <c r="A171" s="75" t="s">
        <v>3412</v>
      </c>
      <c r="B171" s="75" t="s">
        <v>374</v>
      </c>
      <c r="C171" s="75" t="s">
        <v>2566</v>
      </c>
      <c r="D171" s="75" t="s">
        <v>1592</v>
      </c>
      <c r="E171" s="75" t="s">
        <v>203</v>
      </c>
      <c r="F171" s="75" t="s">
        <v>25</v>
      </c>
      <c r="G171" s="75" t="s">
        <v>1593</v>
      </c>
      <c r="H171" s="75">
        <v>6</v>
      </c>
      <c r="I171" s="76">
        <v>45812</v>
      </c>
      <c r="J171" s="76">
        <v>45806</v>
      </c>
      <c r="K171" s="76">
        <v>45812</v>
      </c>
      <c r="L171" s="75" t="s">
        <v>3395</v>
      </c>
      <c r="M171" s="75" t="s">
        <v>3396</v>
      </c>
      <c r="N171" s="75">
        <v>0</v>
      </c>
    </row>
    <row r="172" spans="1:14" ht="21" customHeight="1">
      <c r="A172" s="75" t="s">
        <v>3413</v>
      </c>
      <c r="B172" s="75" t="s">
        <v>377</v>
      </c>
      <c r="C172" s="75" t="s">
        <v>2549</v>
      </c>
      <c r="D172" s="75" t="s">
        <v>1592</v>
      </c>
      <c r="E172" s="75" t="s">
        <v>203</v>
      </c>
      <c r="F172" s="75" t="s">
        <v>25</v>
      </c>
      <c r="G172" s="75" t="s">
        <v>1593</v>
      </c>
      <c r="H172" s="75">
        <v>6</v>
      </c>
      <c r="I172" s="76">
        <v>45812</v>
      </c>
      <c r="J172" s="76">
        <v>45806</v>
      </c>
      <c r="K172" s="76">
        <v>45812</v>
      </c>
      <c r="L172" s="75" t="s">
        <v>3395</v>
      </c>
      <c r="M172" s="75" t="s">
        <v>3396</v>
      </c>
      <c r="N172" s="75">
        <v>0</v>
      </c>
    </row>
    <row r="173" spans="1:14" ht="21" customHeight="1">
      <c r="A173" s="75" t="s">
        <v>1694</v>
      </c>
      <c r="B173" s="75" t="s">
        <v>392</v>
      </c>
      <c r="C173" s="75">
        <v>1</v>
      </c>
      <c r="E173" s="75" t="s">
        <v>393</v>
      </c>
      <c r="F173" s="75" t="s">
        <v>25</v>
      </c>
      <c r="G173" s="75" t="s">
        <v>1695</v>
      </c>
      <c r="H173" s="75">
        <v>14</v>
      </c>
      <c r="I173" s="76">
        <v>45811</v>
      </c>
      <c r="J173" s="76">
        <v>45798</v>
      </c>
      <c r="K173" s="76">
        <v>45813</v>
      </c>
      <c r="L173" s="75" t="s">
        <v>3414</v>
      </c>
      <c r="N173" s="75">
        <v>0</v>
      </c>
    </row>
    <row r="174" spans="1:14" ht="21" customHeight="1">
      <c r="A174" s="75" t="s">
        <v>2493</v>
      </c>
      <c r="B174" s="75" t="s">
        <v>399</v>
      </c>
      <c r="C174" s="75" t="s">
        <v>1672</v>
      </c>
      <c r="E174" s="75" t="s">
        <v>397</v>
      </c>
      <c r="F174" s="75" t="s">
        <v>25</v>
      </c>
      <c r="G174" s="75" t="s">
        <v>1699</v>
      </c>
      <c r="H174" s="75">
        <v>7</v>
      </c>
      <c r="I174" s="76">
        <v>45812</v>
      </c>
      <c r="J174" s="76">
        <v>45805</v>
      </c>
      <c r="K174" s="76">
        <v>45813</v>
      </c>
      <c r="L174" s="75" t="s">
        <v>3415</v>
      </c>
      <c r="M174" s="75" t="s">
        <v>3372</v>
      </c>
      <c r="N174" s="75">
        <v>0</v>
      </c>
    </row>
    <row r="175" spans="1:14" ht="21" customHeight="1">
      <c r="A175" s="75" t="s">
        <v>3416</v>
      </c>
      <c r="B175" s="75" t="s">
        <v>399</v>
      </c>
      <c r="C175" s="75" t="s">
        <v>2485</v>
      </c>
      <c r="E175" s="75" t="s">
        <v>397</v>
      </c>
      <c r="F175" s="75" t="s">
        <v>25</v>
      </c>
      <c r="G175" s="75" t="s">
        <v>3001</v>
      </c>
      <c r="H175" s="75">
        <v>7</v>
      </c>
      <c r="I175" s="76">
        <v>45812</v>
      </c>
      <c r="J175" s="76">
        <v>45805</v>
      </c>
      <c r="K175" s="76">
        <v>45813</v>
      </c>
      <c r="L175" s="75" t="s">
        <v>3374</v>
      </c>
      <c r="M175" s="75" t="s">
        <v>3372</v>
      </c>
      <c r="N175" s="75">
        <v>0</v>
      </c>
    </row>
    <row r="176" spans="1:14" ht="21" customHeight="1">
      <c r="A176" s="75" t="s">
        <v>3417</v>
      </c>
      <c r="B176" s="75" t="s">
        <v>399</v>
      </c>
      <c r="C176" s="75" t="s">
        <v>2504</v>
      </c>
      <c r="E176" s="75" t="s">
        <v>397</v>
      </c>
      <c r="F176" s="75" t="s">
        <v>25</v>
      </c>
      <c r="G176" s="75" t="s">
        <v>2505</v>
      </c>
      <c r="H176" s="75">
        <v>7</v>
      </c>
      <c r="I176" s="76">
        <v>45812</v>
      </c>
      <c r="J176" s="76">
        <v>45805</v>
      </c>
      <c r="K176" s="76">
        <v>45813</v>
      </c>
      <c r="L176" s="75" t="s">
        <v>3418</v>
      </c>
      <c r="M176" s="75" t="s">
        <v>3372</v>
      </c>
      <c r="N176" s="75">
        <v>0</v>
      </c>
    </row>
    <row r="177" spans="1:14" ht="21" customHeight="1">
      <c r="A177" s="75" t="s">
        <v>3419</v>
      </c>
      <c r="B177" s="75" t="s">
        <v>3420</v>
      </c>
      <c r="C177" s="75" t="s">
        <v>3048</v>
      </c>
      <c r="E177" s="75" t="s">
        <v>31</v>
      </c>
      <c r="F177" s="75" t="s">
        <v>25</v>
      </c>
      <c r="G177" s="75" t="s">
        <v>1695</v>
      </c>
      <c r="H177" s="75">
        <v>7</v>
      </c>
      <c r="I177" s="76">
        <v>45812</v>
      </c>
      <c r="J177" s="76">
        <v>45720</v>
      </c>
      <c r="K177" s="76">
        <v>45813</v>
      </c>
      <c r="L177" s="75" t="s">
        <v>3147</v>
      </c>
      <c r="N177" s="75">
        <v>0</v>
      </c>
    </row>
    <row r="178" spans="1:14" ht="21" customHeight="1">
      <c r="A178" s="75" t="s">
        <v>3421</v>
      </c>
      <c r="B178" s="75" t="s">
        <v>22</v>
      </c>
      <c r="C178" s="75" t="s">
        <v>3422</v>
      </c>
      <c r="D178" s="75" t="s">
        <v>1592</v>
      </c>
      <c r="E178" s="75" t="s">
        <v>23</v>
      </c>
      <c r="F178" s="75" t="s">
        <v>25</v>
      </c>
      <c r="G178" s="75" t="s">
        <v>1597</v>
      </c>
      <c r="H178" s="75">
        <v>7</v>
      </c>
      <c r="I178" s="76">
        <v>45812</v>
      </c>
      <c r="J178" s="76">
        <v>45748</v>
      </c>
      <c r="K178" s="76">
        <v>45813</v>
      </c>
      <c r="L178" s="75" t="s">
        <v>3145</v>
      </c>
      <c r="N178" s="75">
        <v>0</v>
      </c>
    </row>
    <row r="179" spans="1:14" ht="21" customHeight="1">
      <c r="A179" s="75" t="s">
        <v>3423</v>
      </c>
      <c r="B179" s="75" t="s">
        <v>30</v>
      </c>
      <c r="C179" s="75" t="s">
        <v>3048</v>
      </c>
      <c r="E179" s="75" t="s">
        <v>31</v>
      </c>
      <c r="F179" s="75" t="s">
        <v>25</v>
      </c>
      <c r="G179" s="75" t="s">
        <v>1695</v>
      </c>
      <c r="H179" s="75">
        <v>7</v>
      </c>
      <c r="I179" s="76">
        <v>45812</v>
      </c>
      <c r="J179" s="76">
        <v>45750</v>
      </c>
      <c r="K179" s="76">
        <v>45813</v>
      </c>
      <c r="L179" s="75" t="s">
        <v>3147</v>
      </c>
      <c r="N179" s="75">
        <v>0</v>
      </c>
    </row>
    <row r="180" spans="1:14" ht="21" customHeight="1">
      <c r="A180" s="75" t="s">
        <v>3424</v>
      </c>
      <c r="B180" s="75" t="s">
        <v>413</v>
      </c>
      <c r="C180" s="75" t="s">
        <v>2560</v>
      </c>
      <c r="D180" s="75" t="s">
        <v>1592</v>
      </c>
      <c r="E180" s="75" t="s">
        <v>203</v>
      </c>
      <c r="F180" s="75" t="s">
        <v>25</v>
      </c>
      <c r="G180" s="75" t="s">
        <v>1593</v>
      </c>
      <c r="H180" s="75">
        <v>6</v>
      </c>
      <c r="I180" s="76">
        <v>45813</v>
      </c>
      <c r="J180" s="76">
        <v>45807</v>
      </c>
      <c r="K180" s="76">
        <v>45813</v>
      </c>
      <c r="L180" s="75" t="s">
        <v>3239</v>
      </c>
      <c r="M180" s="75" t="s">
        <v>3425</v>
      </c>
      <c r="N180" s="75">
        <v>0</v>
      </c>
    </row>
    <row r="181" spans="1:14" ht="21" customHeight="1">
      <c r="A181" s="75" t="s">
        <v>3426</v>
      </c>
      <c r="B181" s="75" t="s">
        <v>414</v>
      </c>
      <c r="C181" s="75" t="s">
        <v>2554</v>
      </c>
      <c r="D181" s="75" t="s">
        <v>1592</v>
      </c>
      <c r="E181" s="75" t="s">
        <v>203</v>
      </c>
      <c r="F181" s="75" t="s">
        <v>25</v>
      </c>
      <c r="G181" s="75" t="s">
        <v>1593</v>
      </c>
      <c r="H181" s="75">
        <v>6</v>
      </c>
      <c r="I181" s="76">
        <v>45813</v>
      </c>
      <c r="J181" s="76">
        <v>45807</v>
      </c>
      <c r="K181" s="76">
        <v>45813</v>
      </c>
      <c r="L181" s="75" t="s">
        <v>3427</v>
      </c>
      <c r="M181" s="75" t="s">
        <v>3428</v>
      </c>
      <c r="N181" s="75" t="s">
        <v>3345</v>
      </c>
    </row>
    <row r="182" spans="1:14" ht="21" customHeight="1">
      <c r="A182" s="75" t="s">
        <v>3429</v>
      </c>
      <c r="B182" s="75" t="s">
        <v>414</v>
      </c>
      <c r="C182" s="75" t="s">
        <v>2556</v>
      </c>
      <c r="D182" s="75" t="s">
        <v>1592</v>
      </c>
      <c r="E182" s="75" t="s">
        <v>203</v>
      </c>
      <c r="F182" s="75" t="s">
        <v>25</v>
      </c>
      <c r="G182" s="75" t="s">
        <v>1593</v>
      </c>
      <c r="H182" s="75">
        <v>6</v>
      </c>
      <c r="I182" s="76">
        <v>45813</v>
      </c>
      <c r="J182" s="76">
        <v>45807</v>
      </c>
      <c r="K182" s="76">
        <v>45813</v>
      </c>
      <c r="L182" s="75" t="s">
        <v>3427</v>
      </c>
      <c r="M182" s="75" t="s">
        <v>3428</v>
      </c>
      <c r="N182" s="75" t="s">
        <v>3345</v>
      </c>
    </row>
    <row r="183" spans="1:14" ht="21" customHeight="1">
      <c r="A183" s="75" t="s">
        <v>3430</v>
      </c>
      <c r="B183" s="75" t="s">
        <v>414</v>
      </c>
      <c r="C183" s="75" t="s">
        <v>2558</v>
      </c>
      <c r="D183" s="75" t="s">
        <v>1592</v>
      </c>
      <c r="E183" s="75" t="s">
        <v>203</v>
      </c>
      <c r="F183" s="75" t="s">
        <v>25</v>
      </c>
      <c r="G183" s="75" t="s">
        <v>1593</v>
      </c>
      <c r="H183" s="75">
        <v>6</v>
      </c>
      <c r="I183" s="76">
        <v>45813</v>
      </c>
      <c r="J183" s="76">
        <v>45807</v>
      </c>
      <c r="K183" s="76">
        <v>45813</v>
      </c>
      <c r="L183" s="75" t="s">
        <v>3427</v>
      </c>
      <c r="M183" s="75" t="s">
        <v>3428</v>
      </c>
      <c r="N183" s="75" t="s">
        <v>3345</v>
      </c>
    </row>
    <row r="184" spans="1:14" ht="21" customHeight="1">
      <c r="A184" s="75" t="s">
        <v>3431</v>
      </c>
      <c r="B184" s="75" t="s">
        <v>414</v>
      </c>
      <c r="C184" s="75" t="s">
        <v>2560</v>
      </c>
      <c r="D184" s="75" t="s">
        <v>1592</v>
      </c>
      <c r="E184" s="75" t="s">
        <v>203</v>
      </c>
      <c r="F184" s="75" t="s">
        <v>25</v>
      </c>
      <c r="G184" s="75" t="s">
        <v>1593</v>
      </c>
      <c r="H184" s="75">
        <v>6</v>
      </c>
      <c r="I184" s="76">
        <v>45813</v>
      </c>
      <c r="J184" s="76">
        <v>45807</v>
      </c>
      <c r="K184" s="76">
        <v>45813</v>
      </c>
      <c r="L184" s="75" t="s">
        <v>3427</v>
      </c>
      <c r="M184" s="75" t="s">
        <v>3428</v>
      </c>
      <c r="N184" s="75" t="s">
        <v>3345</v>
      </c>
    </row>
    <row r="185" spans="1:14" ht="21" customHeight="1">
      <c r="A185" s="75" t="s">
        <v>3432</v>
      </c>
      <c r="B185" s="75" t="s">
        <v>414</v>
      </c>
      <c r="C185" s="75" t="s">
        <v>2562</v>
      </c>
      <c r="D185" s="75" t="s">
        <v>1592</v>
      </c>
      <c r="E185" s="75" t="s">
        <v>203</v>
      </c>
      <c r="F185" s="75" t="s">
        <v>25</v>
      </c>
      <c r="G185" s="75" t="s">
        <v>1593</v>
      </c>
      <c r="H185" s="75">
        <v>6</v>
      </c>
      <c r="I185" s="76">
        <v>45813</v>
      </c>
      <c r="J185" s="76">
        <v>45807</v>
      </c>
      <c r="K185" s="76">
        <v>45813</v>
      </c>
      <c r="L185" s="75" t="s">
        <v>3427</v>
      </c>
      <c r="M185" s="75" t="s">
        <v>3428</v>
      </c>
      <c r="N185" s="75" t="s">
        <v>3345</v>
      </c>
    </row>
    <row r="186" spans="1:14" ht="21" customHeight="1">
      <c r="A186" s="75" t="s">
        <v>3433</v>
      </c>
      <c r="B186" s="75" t="s">
        <v>414</v>
      </c>
      <c r="C186" s="75" t="s">
        <v>2564</v>
      </c>
      <c r="D186" s="75" t="s">
        <v>1592</v>
      </c>
      <c r="E186" s="75" t="s">
        <v>203</v>
      </c>
      <c r="F186" s="75" t="s">
        <v>25</v>
      </c>
      <c r="G186" s="75" t="s">
        <v>1593</v>
      </c>
      <c r="H186" s="75">
        <v>6</v>
      </c>
      <c r="I186" s="76">
        <v>45813</v>
      </c>
      <c r="J186" s="76">
        <v>45807</v>
      </c>
      <c r="K186" s="76">
        <v>45813</v>
      </c>
      <c r="L186" s="75" t="s">
        <v>3427</v>
      </c>
      <c r="M186" s="75" t="s">
        <v>3428</v>
      </c>
      <c r="N186" s="75" t="s">
        <v>3345</v>
      </c>
    </row>
    <row r="187" spans="1:14" ht="21" customHeight="1">
      <c r="A187" s="75" t="s">
        <v>3434</v>
      </c>
      <c r="B187" s="75" t="s">
        <v>414</v>
      </c>
      <c r="C187" s="75" t="s">
        <v>2566</v>
      </c>
      <c r="D187" s="75" t="s">
        <v>1592</v>
      </c>
      <c r="E187" s="75" t="s">
        <v>203</v>
      </c>
      <c r="F187" s="75" t="s">
        <v>25</v>
      </c>
      <c r="G187" s="75" t="s">
        <v>1593</v>
      </c>
      <c r="H187" s="75">
        <v>6</v>
      </c>
      <c r="I187" s="76">
        <v>45813</v>
      </c>
      <c r="J187" s="76">
        <v>45807</v>
      </c>
      <c r="K187" s="76">
        <v>45813</v>
      </c>
      <c r="L187" s="75" t="s">
        <v>3427</v>
      </c>
      <c r="M187" s="75" t="s">
        <v>3428</v>
      </c>
      <c r="N187" s="75" t="s">
        <v>3345</v>
      </c>
    </row>
    <row r="188" spans="1:14" ht="21" customHeight="1">
      <c r="A188" s="75" t="s">
        <v>3435</v>
      </c>
      <c r="B188" s="75" t="s">
        <v>414</v>
      </c>
      <c r="C188" s="75" t="s">
        <v>3406</v>
      </c>
      <c r="D188" s="75" t="s">
        <v>1592</v>
      </c>
      <c r="E188" s="75" t="s">
        <v>203</v>
      </c>
      <c r="F188" s="75" t="s">
        <v>25</v>
      </c>
      <c r="G188" s="75" t="s">
        <v>1593</v>
      </c>
      <c r="H188" s="75">
        <v>6</v>
      </c>
      <c r="I188" s="76">
        <v>45813</v>
      </c>
      <c r="J188" s="76">
        <v>45807</v>
      </c>
      <c r="K188" s="76">
        <v>45813</v>
      </c>
      <c r="L188" s="75" t="s">
        <v>3427</v>
      </c>
      <c r="M188" s="75" t="s">
        <v>3428</v>
      </c>
      <c r="N188" s="75" t="s">
        <v>3345</v>
      </c>
    </row>
    <row r="189" spans="1:14" ht="21" customHeight="1">
      <c r="A189" s="75" t="s">
        <v>3436</v>
      </c>
      <c r="B189" s="75" t="s">
        <v>414</v>
      </c>
      <c r="C189" s="75" t="s">
        <v>3238</v>
      </c>
      <c r="D189" s="75" t="s">
        <v>1592</v>
      </c>
      <c r="E189" s="75" t="s">
        <v>203</v>
      </c>
      <c r="F189" s="75" t="s">
        <v>25</v>
      </c>
      <c r="G189" s="75" t="s">
        <v>1593</v>
      </c>
      <c r="H189" s="75">
        <v>6</v>
      </c>
      <c r="I189" s="76">
        <v>45813</v>
      </c>
      <c r="J189" s="76">
        <v>45807</v>
      </c>
      <c r="K189" s="76">
        <v>45813</v>
      </c>
      <c r="L189" s="75" t="s">
        <v>3427</v>
      </c>
      <c r="M189" s="75" t="s">
        <v>3428</v>
      </c>
      <c r="N189" s="75" t="s">
        <v>3345</v>
      </c>
    </row>
    <row r="190" spans="1:14" ht="21" customHeight="1">
      <c r="A190" s="75" t="s">
        <v>3437</v>
      </c>
      <c r="B190" s="75" t="s">
        <v>414</v>
      </c>
      <c r="C190" s="75" t="s">
        <v>3242</v>
      </c>
      <c r="D190" s="75" t="s">
        <v>1592</v>
      </c>
      <c r="E190" s="75" t="s">
        <v>203</v>
      </c>
      <c r="F190" s="75" t="s">
        <v>25</v>
      </c>
      <c r="G190" s="75" t="s">
        <v>1593</v>
      </c>
      <c r="H190" s="75">
        <v>6</v>
      </c>
      <c r="I190" s="76">
        <v>45813</v>
      </c>
      <c r="J190" s="76">
        <v>45807</v>
      </c>
      <c r="K190" s="76">
        <v>45813</v>
      </c>
      <c r="L190" s="75" t="s">
        <v>3427</v>
      </c>
      <c r="M190" s="75" t="s">
        <v>3428</v>
      </c>
      <c r="N190" s="75" t="s">
        <v>3345</v>
      </c>
    </row>
    <row r="191" spans="1:14" ht="21" customHeight="1">
      <c r="A191" s="75" t="s">
        <v>3438</v>
      </c>
      <c r="B191" s="75" t="s">
        <v>414</v>
      </c>
      <c r="C191" s="75" t="s">
        <v>3244</v>
      </c>
      <c r="D191" s="75" t="s">
        <v>1592</v>
      </c>
      <c r="E191" s="75" t="s">
        <v>203</v>
      </c>
      <c r="F191" s="75" t="s">
        <v>25</v>
      </c>
      <c r="G191" s="75" t="s">
        <v>1593</v>
      </c>
      <c r="H191" s="75">
        <v>6</v>
      </c>
      <c r="I191" s="76">
        <v>45813</v>
      </c>
      <c r="J191" s="76">
        <v>45807</v>
      </c>
      <c r="K191" s="76">
        <v>45813</v>
      </c>
      <c r="L191" s="75" t="s">
        <v>3427</v>
      </c>
      <c r="M191" s="75" t="s">
        <v>3428</v>
      </c>
      <c r="N191" s="75" t="s">
        <v>3345</v>
      </c>
    </row>
    <row r="192" spans="1:14" ht="21" customHeight="1">
      <c r="A192" s="75" t="s">
        <v>3439</v>
      </c>
      <c r="B192" s="75" t="s">
        <v>414</v>
      </c>
      <c r="C192" s="75" t="s">
        <v>3246</v>
      </c>
      <c r="D192" s="75" t="s">
        <v>1592</v>
      </c>
      <c r="E192" s="75" t="s">
        <v>203</v>
      </c>
      <c r="F192" s="75" t="s">
        <v>25</v>
      </c>
      <c r="G192" s="75" t="s">
        <v>1593</v>
      </c>
      <c r="H192" s="75">
        <v>6</v>
      </c>
      <c r="I192" s="76">
        <v>45813</v>
      </c>
      <c r="J192" s="76">
        <v>45807</v>
      </c>
      <c r="K192" s="76">
        <v>45813</v>
      </c>
      <c r="L192" s="75" t="s">
        <v>3427</v>
      </c>
      <c r="M192" s="75" t="s">
        <v>3428</v>
      </c>
      <c r="N192" s="75" t="s">
        <v>3345</v>
      </c>
    </row>
    <row r="193" spans="1:14" ht="21" customHeight="1">
      <c r="A193" s="75" t="s">
        <v>3440</v>
      </c>
      <c r="B193" s="75" t="s">
        <v>414</v>
      </c>
      <c r="C193" s="75" t="s">
        <v>3248</v>
      </c>
      <c r="D193" s="75" t="s">
        <v>1592</v>
      </c>
      <c r="E193" s="75" t="s">
        <v>203</v>
      </c>
      <c r="F193" s="75" t="s">
        <v>25</v>
      </c>
      <c r="G193" s="75" t="s">
        <v>1593</v>
      </c>
      <c r="H193" s="75">
        <v>6</v>
      </c>
      <c r="I193" s="76">
        <v>45813</v>
      </c>
      <c r="J193" s="76">
        <v>45807</v>
      </c>
      <c r="K193" s="76">
        <v>45813</v>
      </c>
      <c r="L193" s="75" t="s">
        <v>3427</v>
      </c>
      <c r="M193" s="75" t="s">
        <v>3428</v>
      </c>
      <c r="N193" s="75" t="s">
        <v>3345</v>
      </c>
    </row>
    <row r="194" spans="1:14" ht="21" customHeight="1">
      <c r="A194" s="75" t="s">
        <v>3441</v>
      </c>
      <c r="B194" s="75" t="s">
        <v>414</v>
      </c>
      <c r="C194" s="75" t="s">
        <v>3250</v>
      </c>
      <c r="D194" s="75" t="s">
        <v>1592</v>
      </c>
      <c r="E194" s="75" t="s">
        <v>203</v>
      </c>
      <c r="F194" s="75" t="s">
        <v>25</v>
      </c>
      <c r="G194" s="75" t="s">
        <v>1593</v>
      </c>
      <c r="H194" s="75">
        <v>6</v>
      </c>
      <c r="I194" s="76">
        <v>45813</v>
      </c>
      <c r="J194" s="76">
        <v>45807</v>
      </c>
      <c r="K194" s="76">
        <v>45813</v>
      </c>
      <c r="L194" s="75" t="s">
        <v>3427</v>
      </c>
      <c r="M194" s="75" t="s">
        <v>3428</v>
      </c>
      <c r="N194" s="75" t="s">
        <v>3345</v>
      </c>
    </row>
    <row r="195" spans="1:14" ht="21" customHeight="1">
      <c r="A195" s="75" t="s">
        <v>3442</v>
      </c>
      <c r="B195" s="75" t="s">
        <v>414</v>
      </c>
      <c r="C195" s="75" t="s">
        <v>3252</v>
      </c>
      <c r="D195" s="75" t="s">
        <v>1592</v>
      </c>
      <c r="E195" s="75" t="s">
        <v>203</v>
      </c>
      <c r="F195" s="75" t="s">
        <v>25</v>
      </c>
      <c r="G195" s="75" t="s">
        <v>1593</v>
      </c>
      <c r="H195" s="75">
        <v>6</v>
      </c>
      <c r="I195" s="76">
        <v>45813</v>
      </c>
      <c r="J195" s="76">
        <v>45807</v>
      </c>
      <c r="K195" s="76">
        <v>45813</v>
      </c>
      <c r="L195" s="75" t="s">
        <v>3427</v>
      </c>
      <c r="M195" s="75" t="s">
        <v>3428</v>
      </c>
      <c r="N195" s="75" t="s">
        <v>3345</v>
      </c>
    </row>
    <row r="196" spans="1:14" ht="21" customHeight="1">
      <c r="A196" s="75" t="s">
        <v>3443</v>
      </c>
      <c r="B196" s="75" t="s">
        <v>414</v>
      </c>
      <c r="C196" s="75" t="s">
        <v>3254</v>
      </c>
      <c r="D196" s="75" t="s">
        <v>1592</v>
      </c>
      <c r="E196" s="75" t="s">
        <v>203</v>
      </c>
      <c r="F196" s="75" t="s">
        <v>25</v>
      </c>
      <c r="G196" s="75" t="s">
        <v>1593</v>
      </c>
      <c r="H196" s="75">
        <v>6</v>
      </c>
      <c r="I196" s="76">
        <v>45813</v>
      </c>
      <c r="J196" s="76">
        <v>45807</v>
      </c>
      <c r="K196" s="76">
        <v>45813</v>
      </c>
      <c r="L196" s="75" t="s">
        <v>3427</v>
      </c>
      <c r="M196" s="75" t="s">
        <v>3428</v>
      </c>
      <c r="N196" s="75" t="s">
        <v>3345</v>
      </c>
    </row>
    <row r="197" spans="1:14" ht="21" customHeight="1">
      <c r="A197" s="75" t="s">
        <v>3444</v>
      </c>
      <c r="B197" s="75" t="s">
        <v>414</v>
      </c>
      <c r="C197" s="75" t="s">
        <v>3445</v>
      </c>
      <c r="D197" s="75" t="s">
        <v>1592</v>
      </c>
      <c r="E197" s="75" t="s">
        <v>203</v>
      </c>
      <c r="F197" s="75" t="s">
        <v>25</v>
      </c>
      <c r="G197" s="75" t="s">
        <v>1593</v>
      </c>
      <c r="H197" s="75">
        <v>6</v>
      </c>
      <c r="I197" s="76">
        <v>45813</v>
      </c>
      <c r="J197" s="76">
        <v>45807</v>
      </c>
      <c r="K197" s="76">
        <v>45813</v>
      </c>
      <c r="L197" s="75" t="s">
        <v>3427</v>
      </c>
      <c r="M197" s="75" t="s">
        <v>3428</v>
      </c>
      <c r="N197" s="75" t="s">
        <v>3345</v>
      </c>
    </row>
    <row r="198" spans="1:14" ht="21" customHeight="1">
      <c r="A198" s="75" t="s">
        <v>3446</v>
      </c>
      <c r="B198" s="75" t="s">
        <v>414</v>
      </c>
      <c r="C198" s="75" t="s">
        <v>3447</v>
      </c>
      <c r="D198" s="75" t="s">
        <v>1592</v>
      </c>
      <c r="E198" s="75" t="s">
        <v>203</v>
      </c>
      <c r="F198" s="75" t="s">
        <v>25</v>
      </c>
      <c r="G198" s="75" t="s">
        <v>1593</v>
      </c>
      <c r="H198" s="75">
        <v>6</v>
      </c>
      <c r="I198" s="76">
        <v>45813</v>
      </c>
      <c r="J198" s="76">
        <v>45807</v>
      </c>
      <c r="K198" s="76">
        <v>45813</v>
      </c>
      <c r="L198" s="75" t="s">
        <v>3427</v>
      </c>
      <c r="M198" s="75" t="s">
        <v>3428</v>
      </c>
      <c r="N198" s="75" t="s">
        <v>3345</v>
      </c>
    </row>
    <row r="199" spans="1:14" ht="21" customHeight="1">
      <c r="A199" s="75" t="s">
        <v>3448</v>
      </c>
      <c r="B199" s="75" t="s">
        <v>414</v>
      </c>
      <c r="C199" s="75" t="s">
        <v>3449</v>
      </c>
      <c r="D199" s="75" t="s">
        <v>1592</v>
      </c>
      <c r="E199" s="75" t="s">
        <v>203</v>
      </c>
      <c r="F199" s="75" t="s">
        <v>25</v>
      </c>
      <c r="G199" s="75" t="s">
        <v>1593</v>
      </c>
      <c r="H199" s="75">
        <v>6</v>
      </c>
      <c r="I199" s="76">
        <v>45813</v>
      </c>
      <c r="J199" s="76">
        <v>45807</v>
      </c>
      <c r="K199" s="76">
        <v>45813</v>
      </c>
      <c r="L199" s="75" t="s">
        <v>3427</v>
      </c>
      <c r="M199" s="75" t="s">
        <v>3428</v>
      </c>
      <c r="N199" s="75" t="s">
        <v>3345</v>
      </c>
    </row>
    <row r="200" spans="1:14" ht="21" customHeight="1">
      <c r="A200" s="75" t="s">
        <v>3450</v>
      </c>
      <c r="B200" s="75" t="s">
        <v>414</v>
      </c>
      <c r="C200" s="75" t="s">
        <v>3451</v>
      </c>
      <c r="D200" s="75" t="s">
        <v>1592</v>
      </c>
      <c r="E200" s="75" t="s">
        <v>203</v>
      </c>
      <c r="F200" s="75" t="s">
        <v>25</v>
      </c>
      <c r="G200" s="75" t="s">
        <v>1593</v>
      </c>
      <c r="H200" s="75">
        <v>6</v>
      </c>
      <c r="I200" s="76">
        <v>45813</v>
      </c>
      <c r="J200" s="76">
        <v>45807</v>
      </c>
      <c r="K200" s="76">
        <v>45813</v>
      </c>
      <c r="L200" s="75" t="s">
        <v>3427</v>
      </c>
      <c r="M200" s="75" t="s">
        <v>3428</v>
      </c>
      <c r="N200" s="75" t="s">
        <v>3345</v>
      </c>
    </row>
    <row r="201" spans="1:14" ht="21" customHeight="1">
      <c r="A201" s="75" t="s">
        <v>3452</v>
      </c>
      <c r="B201" s="75" t="s">
        <v>414</v>
      </c>
      <c r="C201" s="75" t="s">
        <v>3453</v>
      </c>
      <c r="D201" s="75" t="s">
        <v>1592</v>
      </c>
      <c r="E201" s="75" t="s">
        <v>203</v>
      </c>
      <c r="F201" s="75" t="s">
        <v>25</v>
      </c>
      <c r="G201" s="75" t="s">
        <v>1593</v>
      </c>
      <c r="H201" s="75">
        <v>6</v>
      </c>
      <c r="I201" s="76">
        <v>45813</v>
      </c>
      <c r="J201" s="76">
        <v>45807</v>
      </c>
      <c r="K201" s="76">
        <v>45813</v>
      </c>
      <c r="L201" s="75" t="s">
        <v>3427</v>
      </c>
      <c r="M201" s="75" t="s">
        <v>3454</v>
      </c>
      <c r="N201" s="75" t="s">
        <v>3345</v>
      </c>
    </row>
    <row r="202" spans="1:14" ht="21" customHeight="1">
      <c r="A202" s="75" t="s">
        <v>3455</v>
      </c>
      <c r="B202" s="75" t="s">
        <v>414</v>
      </c>
      <c r="C202" s="75" t="s">
        <v>3456</v>
      </c>
      <c r="D202" s="75" t="s">
        <v>1592</v>
      </c>
      <c r="E202" s="75" t="s">
        <v>203</v>
      </c>
      <c r="F202" s="75" t="s">
        <v>25</v>
      </c>
      <c r="G202" s="75" t="s">
        <v>1593</v>
      </c>
      <c r="H202" s="75">
        <v>6</v>
      </c>
      <c r="I202" s="76">
        <v>45813</v>
      </c>
      <c r="J202" s="76">
        <v>45807</v>
      </c>
      <c r="K202" s="76">
        <v>45813</v>
      </c>
      <c r="L202" s="75" t="s">
        <v>3427</v>
      </c>
      <c r="M202" s="75" t="s">
        <v>3454</v>
      </c>
      <c r="N202" s="75" t="s">
        <v>3345</v>
      </c>
    </row>
    <row r="203" spans="1:14" ht="21" customHeight="1">
      <c r="A203" s="75" t="s">
        <v>3457</v>
      </c>
      <c r="B203" s="75" t="s">
        <v>414</v>
      </c>
      <c r="C203" s="75" t="s">
        <v>3458</v>
      </c>
      <c r="D203" s="75" t="s">
        <v>1592</v>
      </c>
      <c r="E203" s="75" t="s">
        <v>203</v>
      </c>
      <c r="F203" s="75" t="s">
        <v>25</v>
      </c>
      <c r="G203" s="75" t="s">
        <v>1593</v>
      </c>
      <c r="H203" s="75">
        <v>6</v>
      </c>
      <c r="I203" s="76">
        <v>45813</v>
      </c>
      <c r="J203" s="76">
        <v>45807</v>
      </c>
      <c r="K203" s="76">
        <v>45813</v>
      </c>
      <c r="L203" s="75" t="s">
        <v>3427</v>
      </c>
      <c r="M203" s="75" t="s">
        <v>3454</v>
      </c>
      <c r="N203" s="75" t="s">
        <v>3345</v>
      </c>
    </row>
    <row r="204" spans="1:14" ht="21" customHeight="1">
      <c r="A204" s="75" t="s">
        <v>3459</v>
      </c>
      <c r="B204" s="75" t="s">
        <v>414</v>
      </c>
      <c r="C204" s="75" t="s">
        <v>3460</v>
      </c>
      <c r="D204" s="75" t="s">
        <v>1592</v>
      </c>
      <c r="E204" s="75" t="s">
        <v>203</v>
      </c>
      <c r="F204" s="75" t="s">
        <v>25</v>
      </c>
      <c r="G204" s="75" t="s">
        <v>1593</v>
      </c>
      <c r="H204" s="75">
        <v>6</v>
      </c>
      <c r="I204" s="76">
        <v>45813</v>
      </c>
      <c r="J204" s="76">
        <v>45807</v>
      </c>
      <c r="K204" s="76">
        <v>45813</v>
      </c>
      <c r="L204" s="75" t="s">
        <v>3427</v>
      </c>
      <c r="M204" s="75" t="s">
        <v>3454</v>
      </c>
      <c r="N204" s="75" t="s">
        <v>3345</v>
      </c>
    </row>
    <row r="205" spans="1:14" ht="21" customHeight="1">
      <c r="A205" s="75" t="s">
        <v>3461</v>
      </c>
      <c r="B205" s="75" t="s">
        <v>414</v>
      </c>
      <c r="C205" s="75" t="s">
        <v>3462</v>
      </c>
      <c r="D205" s="75" t="s">
        <v>1592</v>
      </c>
      <c r="E205" s="75" t="s">
        <v>203</v>
      </c>
      <c r="F205" s="75" t="s">
        <v>25</v>
      </c>
      <c r="G205" s="75" t="s">
        <v>1593</v>
      </c>
      <c r="H205" s="75">
        <v>6</v>
      </c>
      <c r="I205" s="76">
        <v>45813</v>
      </c>
      <c r="J205" s="76">
        <v>45807</v>
      </c>
      <c r="K205" s="76">
        <v>45813</v>
      </c>
      <c r="L205" s="75" t="s">
        <v>3427</v>
      </c>
      <c r="M205" s="75" t="s">
        <v>3454</v>
      </c>
      <c r="N205" s="75" t="s">
        <v>3345</v>
      </c>
    </row>
    <row r="206" spans="1:14" ht="21" customHeight="1">
      <c r="A206" s="75" t="s">
        <v>3463</v>
      </c>
      <c r="B206" s="75" t="s">
        <v>414</v>
      </c>
      <c r="C206" s="75" t="s">
        <v>3464</v>
      </c>
      <c r="D206" s="75" t="s">
        <v>1592</v>
      </c>
      <c r="E206" s="75" t="s">
        <v>203</v>
      </c>
      <c r="F206" s="75" t="s">
        <v>25</v>
      </c>
      <c r="G206" s="75" t="s">
        <v>1593</v>
      </c>
      <c r="H206" s="75">
        <v>6</v>
      </c>
      <c r="I206" s="76">
        <v>45813</v>
      </c>
      <c r="J206" s="76">
        <v>45807</v>
      </c>
      <c r="K206" s="76">
        <v>45813</v>
      </c>
      <c r="L206" s="75" t="s">
        <v>3427</v>
      </c>
      <c r="M206" s="75" t="s">
        <v>3454</v>
      </c>
      <c r="N206" s="75" t="s">
        <v>3345</v>
      </c>
    </row>
    <row r="207" spans="1:14" ht="21" customHeight="1">
      <c r="A207" s="75" t="s">
        <v>3465</v>
      </c>
      <c r="B207" s="75" t="s">
        <v>414</v>
      </c>
      <c r="C207" s="75" t="s">
        <v>3466</v>
      </c>
      <c r="D207" s="75" t="s">
        <v>1592</v>
      </c>
      <c r="E207" s="75" t="s">
        <v>203</v>
      </c>
      <c r="F207" s="75" t="s">
        <v>25</v>
      </c>
      <c r="G207" s="75" t="s">
        <v>1593</v>
      </c>
      <c r="H207" s="75">
        <v>6</v>
      </c>
      <c r="I207" s="76">
        <v>45813</v>
      </c>
      <c r="J207" s="76">
        <v>45807</v>
      </c>
      <c r="K207" s="76">
        <v>45813</v>
      </c>
      <c r="L207" s="75" t="s">
        <v>3427</v>
      </c>
      <c r="M207" s="75" t="s">
        <v>3454</v>
      </c>
      <c r="N207" s="75" t="s">
        <v>3345</v>
      </c>
    </row>
    <row r="208" spans="1:14" ht="21" customHeight="1">
      <c r="A208" s="75" t="s">
        <v>3467</v>
      </c>
      <c r="B208" s="75" t="s">
        <v>414</v>
      </c>
      <c r="C208" s="75" t="s">
        <v>3468</v>
      </c>
      <c r="D208" s="75" t="s">
        <v>1592</v>
      </c>
      <c r="E208" s="75" t="s">
        <v>203</v>
      </c>
      <c r="F208" s="75" t="s">
        <v>25</v>
      </c>
      <c r="G208" s="75" t="s">
        <v>1593</v>
      </c>
      <c r="H208" s="75">
        <v>6</v>
      </c>
      <c r="I208" s="76">
        <v>45813</v>
      </c>
      <c r="J208" s="76">
        <v>45807</v>
      </c>
      <c r="K208" s="76">
        <v>45813</v>
      </c>
      <c r="L208" s="75" t="s">
        <v>3427</v>
      </c>
      <c r="M208" s="75" t="s">
        <v>3454</v>
      </c>
      <c r="N208" s="75" t="s">
        <v>3345</v>
      </c>
    </row>
    <row r="209" spans="1:14" ht="21" customHeight="1">
      <c r="A209" s="75" t="s">
        <v>3469</v>
      </c>
      <c r="B209" s="75" t="s">
        <v>417</v>
      </c>
      <c r="C209" s="75" t="s">
        <v>2549</v>
      </c>
      <c r="D209" s="75" t="s">
        <v>1592</v>
      </c>
      <c r="E209" s="75" t="s">
        <v>203</v>
      </c>
      <c r="F209" s="75" t="s">
        <v>25</v>
      </c>
      <c r="G209" s="75" t="s">
        <v>1593</v>
      </c>
      <c r="H209" s="75">
        <v>6</v>
      </c>
      <c r="I209" s="76">
        <v>45813</v>
      </c>
      <c r="J209" s="76">
        <v>45807</v>
      </c>
      <c r="K209" s="76">
        <v>45813</v>
      </c>
      <c r="L209" s="75" t="s">
        <v>3427</v>
      </c>
      <c r="M209" s="75" t="s">
        <v>3454</v>
      </c>
      <c r="N209" s="75" t="s">
        <v>3345</v>
      </c>
    </row>
    <row r="210" spans="1:14" ht="21" customHeight="1">
      <c r="A210" s="75" t="s">
        <v>3470</v>
      </c>
      <c r="B210" s="75" t="s">
        <v>417</v>
      </c>
      <c r="C210" s="75" t="s">
        <v>2552</v>
      </c>
      <c r="D210" s="75" t="s">
        <v>1592</v>
      </c>
      <c r="E210" s="75" t="s">
        <v>203</v>
      </c>
      <c r="F210" s="75" t="s">
        <v>25</v>
      </c>
      <c r="G210" s="75" t="s">
        <v>1593</v>
      </c>
      <c r="H210" s="75">
        <v>6</v>
      </c>
      <c r="I210" s="76">
        <v>45813</v>
      </c>
      <c r="J210" s="76">
        <v>45807</v>
      </c>
      <c r="K210" s="76">
        <v>45813</v>
      </c>
      <c r="L210" s="75" t="s">
        <v>3427</v>
      </c>
      <c r="M210" s="75" t="s">
        <v>3454</v>
      </c>
      <c r="N210" s="75" t="s">
        <v>3345</v>
      </c>
    </row>
    <row r="211" spans="1:14" ht="21" customHeight="1">
      <c r="A211" s="75" t="s">
        <v>3471</v>
      </c>
      <c r="B211" s="75" t="s">
        <v>417</v>
      </c>
      <c r="C211" s="75" t="s">
        <v>2554</v>
      </c>
      <c r="D211" s="75" t="s">
        <v>1592</v>
      </c>
      <c r="E211" s="75" t="s">
        <v>203</v>
      </c>
      <c r="F211" s="75" t="s">
        <v>25</v>
      </c>
      <c r="G211" s="75" t="s">
        <v>1593</v>
      </c>
      <c r="H211" s="75">
        <v>6</v>
      </c>
      <c r="I211" s="76">
        <v>45813</v>
      </c>
      <c r="J211" s="76">
        <v>45807</v>
      </c>
      <c r="K211" s="76">
        <v>45813</v>
      </c>
      <c r="L211" s="75" t="s">
        <v>3427</v>
      </c>
      <c r="M211" s="75" t="s">
        <v>3454</v>
      </c>
      <c r="N211" s="75" t="s">
        <v>3345</v>
      </c>
    </row>
    <row r="212" spans="1:14" ht="21" customHeight="1">
      <c r="A212" s="75" t="s">
        <v>3472</v>
      </c>
      <c r="B212" s="75" t="s">
        <v>419</v>
      </c>
      <c r="C212" s="75" t="s">
        <v>2549</v>
      </c>
      <c r="D212" s="75" t="s">
        <v>1592</v>
      </c>
      <c r="E212" s="75" t="s">
        <v>203</v>
      </c>
      <c r="F212" s="75" t="s">
        <v>25</v>
      </c>
      <c r="G212" s="75" t="s">
        <v>1593</v>
      </c>
      <c r="H212" s="75">
        <v>6</v>
      </c>
      <c r="I212" s="76">
        <v>45813</v>
      </c>
      <c r="J212" s="76">
        <v>45807</v>
      </c>
      <c r="K212" s="76">
        <v>45813</v>
      </c>
      <c r="L212" s="75" t="s">
        <v>3427</v>
      </c>
      <c r="M212" s="75" t="s">
        <v>3454</v>
      </c>
      <c r="N212" s="75" t="s">
        <v>3345</v>
      </c>
    </row>
    <row r="213" spans="1:14" ht="21" customHeight="1">
      <c r="A213" s="75" t="s">
        <v>3473</v>
      </c>
      <c r="B213" s="75" t="s">
        <v>421</v>
      </c>
      <c r="C213" s="75" t="s">
        <v>2549</v>
      </c>
      <c r="D213" s="75" t="s">
        <v>1592</v>
      </c>
      <c r="E213" s="75" t="s">
        <v>203</v>
      </c>
      <c r="F213" s="75" t="s">
        <v>25</v>
      </c>
      <c r="G213" s="75" t="s">
        <v>1593</v>
      </c>
      <c r="H213" s="75">
        <v>6</v>
      </c>
      <c r="I213" s="76">
        <v>45813</v>
      </c>
      <c r="J213" s="76">
        <v>45807</v>
      </c>
      <c r="K213" s="76">
        <v>45813</v>
      </c>
      <c r="L213" s="75" t="s">
        <v>3427</v>
      </c>
      <c r="M213" s="75" t="s">
        <v>3454</v>
      </c>
      <c r="N213" s="75" t="s">
        <v>3345</v>
      </c>
    </row>
    <row r="214" spans="1:14" ht="21" customHeight="1">
      <c r="A214" s="75" t="s">
        <v>3474</v>
      </c>
      <c r="B214" s="75" t="s">
        <v>421</v>
      </c>
      <c r="C214" s="75" t="s">
        <v>2552</v>
      </c>
      <c r="D214" s="75" t="s">
        <v>1592</v>
      </c>
      <c r="E214" s="75" t="s">
        <v>203</v>
      </c>
      <c r="F214" s="75" t="s">
        <v>25</v>
      </c>
      <c r="G214" s="75" t="s">
        <v>1593</v>
      </c>
      <c r="H214" s="75">
        <v>6</v>
      </c>
      <c r="I214" s="76">
        <v>45813</v>
      </c>
      <c r="J214" s="76">
        <v>45807</v>
      </c>
      <c r="K214" s="76">
        <v>45813</v>
      </c>
      <c r="L214" s="75" t="s">
        <v>3427</v>
      </c>
      <c r="M214" s="75" t="s">
        <v>3454</v>
      </c>
      <c r="N214" s="75" t="s">
        <v>3345</v>
      </c>
    </row>
    <row r="215" spans="1:14" ht="21" customHeight="1">
      <c r="A215" s="75" t="s">
        <v>3475</v>
      </c>
      <c r="B215" s="75" t="s">
        <v>421</v>
      </c>
      <c r="C215" s="75" t="s">
        <v>2554</v>
      </c>
      <c r="D215" s="75" t="s">
        <v>1592</v>
      </c>
      <c r="E215" s="75" t="s">
        <v>203</v>
      </c>
      <c r="F215" s="75" t="s">
        <v>25</v>
      </c>
      <c r="G215" s="75" t="s">
        <v>1593</v>
      </c>
      <c r="H215" s="75">
        <v>6</v>
      </c>
      <c r="I215" s="76">
        <v>45813</v>
      </c>
      <c r="J215" s="76">
        <v>45807</v>
      </c>
      <c r="K215" s="76">
        <v>45813</v>
      </c>
      <c r="L215" s="75" t="s">
        <v>3427</v>
      </c>
      <c r="M215" s="75" t="s">
        <v>3454</v>
      </c>
      <c r="N215" s="75" t="s">
        <v>3345</v>
      </c>
    </row>
    <row r="216" spans="1:14" ht="21" customHeight="1">
      <c r="A216" s="75" t="s">
        <v>3476</v>
      </c>
      <c r="B216" s="75" t="s">
        <v>421</v>
      </c>
      <c r="C216" s="75" t="s">
        <v>2556</v>
      </c>
      <c r="D216" s="75" t="s">
        <v>1592</v>
      </c>
      <c r="E216" s="75" t="s">
        <v>203</v>
      </c>
      <c r="F216" s="75" t="s">
        <v>25</v>
      </c>
      <c r="G216" s="75" t="s">
        <v>1593</v>
      </c>
      <c r="H216" s="75">
        <v>6</v>
      </c>
      <c r="I216" s="76">
        <v>45813</v>
      </c>
      <c r="J216" s="76">
        <v>45807</v>
      </c>
      <c r="K216" s="76">
        <v>45813</v>
      </c>
      <c r="L216" s="75" t="s">
        <v>3427</v>
      </c>
      <c r="M216" s="75" t="s">
        <v>3454</v>
      </c>
      <c r="N216" s="75" t="s">
        <v>3345</v>
      </c>
    </row>
    <row r="217" spans="1:14" ht="21" customHeight="1">
      <c r="A217" s="75" t="s">
        <v>3477</v>
      </c>
      <c r="B217" s="75" t="s">
        <v>421</v>
      </c>
      <c r="C217" s="75" t="s">
        <v>2558</v>
      </c>
      <c r="D217" s="75" t="s">
        <v>1592</v>
      </c>
      <c r="E217" s="75" t="s">
        <v>203</v>
      </c>
      <c r="F217" s="75" t="s">
        <v>25</v>
      </c>
      <c r="G217" s="75" t="s">
        <v>1593</v>
      </c>
      <c r="H217" s="75">
        <v>6</v>
      </c>
      <c r="I217" s="76">
        <v>45813</v>
      </c>
      <c r="J217" s="76">
        <v>45807</v>
      </c>
      <c r="K217" s="76">
        <v>45813</v>
      </c>
      <c r="L217" s="75" t="s">
        <v>3427</v>
      </c>
      <c r="M217" s="75" t="s">
        <v>3454</v>
      </c>
      <c r="N217" s="75" t="s">
        <v>3345</v>
      </c>
    </row>
    <row r="218" spans="1:14" ht="21" customHeight="1">
      <c r="A218" s="75" t="s">
        <v>3478</v>
      </c>
      <c r="B218" s="75" t="s">
        <v>421</v>
      </c>
      <c r="C218" s="75" t="s">
        <v>2560</v>
      </c>
      <c r="D218" s="75" t="s">
        <v>1592</v>
      </c>
      <c r="E218" s="75" t="s">
        <v>203</v>
      </c>
      <c r="F218" s="75" t="s">
        <v>25</v>
      </c>
      <c r="G218" s="75" t="s">
        <v>1593</v>
      </c>
      <c r="H218" s="75">
        <v>6</v>
      </c>
      <c r="I218" s="76">
        <v>45813</v>
      </c>
      <c r="J218" s="76">
        <v>45807</v>
      </c>
      <c r="K218" s="76">
        <v>45813</v>
      </c>
      <c r="L218" s="75" t="s">
        <v>3427</v>
      </c>
      <c r="M218" s="75" t="s">
        <v>3454</v>
      </c>
      <c r="N218" s="75" t="s">
        <v>3345</v>
      </c>
    </row>
    <row r="219" spans="1:14" ht="21" customHeight="1">
      <c r="A219" s="75" t="s">
        <v>3479</v>
      </c>
      <c r="B219" s="75" t="s">
        <v>421</v>
      </c>
      <c r="C219" s="75" t="s">
        <v>2562</v>
      </c>
      <c r="D219" s="75" t="s">
        <v>1592</v>
      </c>
      <c r="E219" s="75" t="s">
        <v>203</v>
      </c>
      <c r="F219" s="75" t="s">
        <v>25</v>
      </c>
      <c r="G219" s="75" t="s">
        <v>1593</v>
      </c>
      <c r="H219" s="75">
        <v>6</v>
      </c>
      <c r="I219" s="76">
        <v>45813</v>
      </c>
      <c r="J219" s="76">
        <v>45807</v>
      </c>
      <c r="K219" s="76">
        <v>45813</v>
      </c>
      <c r="L219" s="75" t="s">
        <v>3427</v>
      </c>
      <c r="M219" s="75" t="s">
        <v>3454</v>
      </c>
      <c r="N219" s="75" t="s">
        <v>3345</v>
      </c>
    </row>
    <row r="220" spans="1:14" ht="21" customHeight="1">
      <c r="A220" s="75" t="s">
        <v>3480</v>
      </c>
      <c r="B220" s="75" t="s">
        <v>421</v>
      </c>
      <c r="C220" s="75" t="s">
        <v>2564</v>
      </c>
      <c r="D220" s="75" t="s">
        <v>1592</v>
      </c>
      <c r="E220" s="75" t="s">
        <v>203</v>
      </c>
      <c r="F220" s="75" t="s">
        <v>25</v>
      </c>
      <c r="G220" s="75" t="s">
        <v>1593</v>
      </c>
      <c r="H220" s="75">
        <v>6</v>
      </c>
      <c r="I220" s="76">
        <v>45813</v>
      </c>
      <c r="J220" s="76">
        <v>45807</v>
      </c>
      <c r="K220" s="76">
        <v>45813</v>
      </c>
      <c r="L220" s="75" t="s">
        <v>3427</v>
      </c>
      <c r="M220" s="75" t="s">
        <v>3454</v>
      </c>
      <c r="N220" s="75" t="s">
        <v>3345</v>
      </c>
    </row>
    <row r="221" spans="1:14" ht="21" customHeight="1">
      <c r="A221" s="75" t="s">
        <v>3481</v>
      </c>
      <c r="B221" s="75" t="s">
        <v>423</v>
      </c>
      <c r="C221" s="75" t="s">
        <v>2485</v>
      </c>
      <c r="D221" s="75" t="s">
        <v>1592</v>
      </c>
      <c r="E221" s="75" t="s">
        <v>273</v>
      </c>
      <c r="F221" s="75" t="s">
        <v>25</v>
      </c>
      <c r="G221" s="75" t="s">
        <v>3154</v>
      </c>
      <c r="H221" s="75">
        <v>6</v>
      </c>
      <c r="I221" s="76">
        <v>45813</v>
      </c>
      <c r="J221" s="76">
        <v>45807</v>
      </c>
      <c r="K221" s="76">
        <v>45813</v>
      </c>
      <c r="L221" s="75" t="s">
        <v>3482</v>
      </c>
      <c r="M221" s="75" t="s">
        <v>3483</v>
      </c>
      <c r="N221" s="75">
        <v>0</v>
      </c>
    </row>
    <row r="222" spans="1:14" ht="21" customHeight="1">
      <c r="A222" s="75" t="s">
        <v>3484</v>
      </c>
      <c r="B222" s="75" t="s">
        <v>423</v>
      </c>
      <c r="C222" s="75" t="s">
        <v>3004</v>
      </c>
      <c r="D222" s="75" t="s">
        <v>1592</v>
      </c>
      <c r="E222" s="75" t="s">
        <v>273</v>
      </c>
      <c r="F222" s="75" t="s">
        <v>25</v>
      </c>
      <c r="G222" s="75" t="s">
        <v>3154</v>
      </c>
      <c r="H222" s="75">
        <v>6</v>
      </c>
      <c r="I222" s="76">
        <v>45813</v>
      </c>
      <c r="J222" s="76">
        <v>45807</v>
      </c>
      <c r="K222" s="76">
        <v>45813</v>
      </c>
      <c r="L222" s="75" t="s">
        <v>3482</v>
      </c>
      <c r="M222" s="75" t="s">
        <v>3483</v>
      </c>
      <c r="N222" s="75">
        <v>0</v>
      </c>
    </row>
    <row r="223" spans="1:14" ht="21" customHeight="1">
      <c r="A223" s="75" t="s">
        <v>3485</v>
      </c>
      <c r="B223" s="75" t="s">
        <v>423</v>
      </c>
      <c r="C223" s="75" t="s">
        <v>3228</v>
      </c>
      <c r="D223" s="75" t="s">
        <v>1592</v>
      </c>
      <c r="E223" s="75" t="s">
        <v>273</v>
      </c>
      <c r="F223" s="75" t="s">
        <v>25</v>
      </c>
      <c r="G223" s="75" t="s">
        <v>3154</v>
      </c>
      <c r="H223" s="75">
        <v>6</v>
      </c>
      <c r="I223" s="76">
        <v>45813</v>
      </c>
      <c r="J223" s="76">
        <v>45807</v>
      </c>
      <c r="K223" s="76">
        <v>45813</v>
      </c>
      <c r="L223" s="75" t="s">
        <v>3482</v>
      </c>
      <c r="M223" s="75" t="s">
        <v>3483</v>
      </c>
      <c r="N223" s="75">
        <v>0</v>
      </c>
    </row>
    <row r="224" spans="1:14" ht="21" customHeight="1">
      <c r="A224" s="75" t="s">
        <v>3486</v>
      </c>
      <c r="B224" s="75" t="s">
        <v>423</v>
      </c>
      <c r="C224" s="75" t="s">
        <v>3212</v>
      </c>
      <c r="D224" s="75" t="s">
        <v>1592</v>
      </c>
      <c r="E224" s="75" t="s">
        <v>273</v>
      </c>
      <c r="F224" s="75" t="s">
        <v>25</v>
      </c>
      <c r="G224" s="75" t="s">
        <v>3154</v>
      </c>
      <c r="H224" s="75">
        <v>6</v>
      </c>
      <c r="I224" s="76">
        <v>45813</v>
      </c>
      <c r="J224" s="76">
        <v>45807</v>
      </c>
      <c r="K224" s="76">
        <v>45813</v>
      </c>
      <c r="L224" s="75" t="s">
        <v>3482</v>
      </c>
      <c r="M224" s="75" t="s">
        <v>3483</v>
      </c>
      <c r="N224" s="75">
        <v>0</v>
      </c>
    </row>
    <row r="225" spans="1:14" ht="21" customHeight="1">
      <c r="A225" s="75" t="s">
        <v>3487</v>
      </c>
      <c r="B225" s="75" t="s">
        <v>423</v>
      </c>
      <c r="C225" s="75" t="s">
        <v>3215</v>
      </c>
      <c r="D225" s="75" t="s">
        <v>1592</v>
      </c>
      <c r="E225" s="75" t="s">
        <v>273</v>
      </c>
      <c r="F225" s="75" t="s">
        <v>25</v>
      </c>
      <c r="G225" s="75" t="s">
        <v>3154</v>
      </c>
      <c r="H225" s="75">
        <v>6</v>
      </c>
      <c r="I225" s="76">
        <v>45813</v>
      </c>
      <c r="J225" s="76">
        <v>45807</v>
      </c>
      <c r="K225" s="76">
        <v>45813</v>
      </c>
      <c r="L225" s="75" t="s">
        <v>3482</v>
      </c>
      <c r="M225" s="75" t="s">
        <v>3483</v>
      </c>
      <c r="N225" s="75">
        <v>0</v>
      </c>
    </row>
    <row r="226" spans="1:14" ht="21" customHeight="1">
      <c r="A226" s="75" t="s">
        <v>3488</v>
      </c>
      <c r="B226" s="75" t="s">
        <v>423</v>
      </c>
      <c r="C226" s="75" t="s">
        <v>3153</v>
      </c>
      <c r="D226" s="75" t="s">
        <v>1592</v>
      </c>
      <c r="E226" s="75" t="s">
        <v>273</v>
      </c>
      <c r="F226" s="75" t="s">
        <v>25</v>
      </c>
      <c r="G226" s="75" t="s">
        <v>3154</v>
      </c>
      <c r="H226" s="75">
        <v>6</v>
      </c>
      <c r="I226" s="76">
        <v>45813</v>
      </c>
      <c r="J226" s="76">
        <v>45807</v>
      </c>
      <c r="K226" s="76">
        <v>45813</v>
      </c>
      <c r="L226" s="75" t="s">
        <v>3482</v>
      </c>
      <c r="M226" s="75" t="s">
        <v>3483</v>
      </c>
      <c r="N226" s="75">
        <v>0</v>
      </c>
    </row>
    <row r="227" spans="1:14" ht="21" customHeight="1">
      <c r="A227" s="75" t="s">
        <v>3489</v>
      </c>
      <c r="B227" s="75" t="s">
        <v>423</v>
      </c>
      <c r="C227" s="75" t="s">
        <v>3158</v>
      </c>
      <c r="D227" s="75" t="s">
        <v>1592</v>
      </c>
      <c r="E227" s="75" t="s">
        <v>273</v>
      </c>
      <c r="F227" s="75" t="s">
        <v>25</v>
      </c>
      <c r="G227" s="75" t="s">
        <v>3154</v>
      </c>
      <c r="H227" s="75">
        <v>6</v>
      </c>
      <c r="I227" s="76">
        <v>45813</v>
      </c>
      <c r="J227" s="76">
        <v>45807</v>
      </c>
      <c r="K227" s="76">
        <v>45813</v>
      </c>
      <c r="L227" s="75" t="s">
        <v>3482</v>
      </c>
      <c r="M227" s="75" t="s">
        <v>3483</v>
      </c>
      <c r="N227" s="75">
        <v>0</v>
      </c>
    </row>
    <row r="228" spans="1:14" ht="21" customHeight="1">
      <c r="A228" s="75" t="s">
        <v>3490</v>
      </c>
      <c r="B228" s="75" t="s">
        <v>423</v>
      </c>
      <c r="C228" s="75" t="s">
        <v>3334</v>
      </c>
      <c r="D228" s="75" t="s">
        <v>1592</v>
      </c>
      <c r="E228" s="75" t="s">
        <v>273</v>
      </c>
      <c r="F228" s="75" t="s">
        <v>25</v>
      </c>
      <c r="G228" s="75" t="s">
        <v>3154</v>
      </c>
      <c r="H228" s="75">
        <v>6</v>
      </c>
      <c r="I228" s="76">
        <v>45813</v>
      </c>
      <c r="J228" s="76">
        <v>45807</v>
      </c>
      <c r="K228" s="76">
        <v>45813</v>
      </c>
      <c r="L228" s="75" t="s">
        <v>3482</v>
      </c>
      <c r="M228" s="75" t="s">
        <v>3483</v>
      </c>
      <c r="N228" s="75">
        <v>0</v>
      </c>
    </row>
    <row r="229" spans="1:14" ht="21" customHeight="1">
      <c r="A229" s="75" t="s">
        <v>3491</v>
      </c>
      <c r="B229" s="75" t="s">
        <v>423</v>
      </c>
      <c r="C229" s="75" t="s">
        <v>3336</v>
      </c>
      <c r="D229" s="75" t="s">
        <v>1592</v>
      </c>
      <c r="E229" s="75" t="s">
        <v>273</v>
      </c>
      <c r="F229" s="75" t="s">
        <v>25</v>
      </c>
      <c r="G229" s="75" t="s">
        <v>3154</v>
      </c>
      <c r="H229" s="75">
        <v>6</v>
      </c>
      <c r="I229" s="76">
        <v>45813</v>
      </c>
      <c r="J229" s="76">
        <v>45807</v>
      </c>
      <c r="K229" s="76">
        <v>45813</v>
      </c>
      <c r="L229" s="75" t="s">
        <v>3482</v>
      </c>
      <c r="M229" s="75" t="s">
        <v>3483</v>
      </c>
      <c r="N229" s="75">
        <v>0</v>
      </c>
    </row>
    <row r="230" spans="1:14" ht="21" customHeight="1">
      <c r="A230" s="75" t="s">
        <v>3492</v>
      </c>
      <c r="B230" s="75" t="s">
        <v>423</v>
      </c>
      <c r="C230" s="75" t="s">
        <v>3340</v>
      </c>
      <c r="D230" s="75" t="s">
        <v>1592</v>
      </c>
      <c r="E230" s="75" t="s">
        <v>273</v>
      </c>
      <c r="F230" s="75" t="s">
        <v>25</v>
      </c>
      <c r="G230" s="75" t="s">
        <v>3154</v>
      </c>
      <c r="H230" s="75">
        <v>6</v>
      </c>
      <c r="I230" s="76">
        <v>45813</v>
      </c>
      <c r="J230" s="76">
        <v>45807</v>
      </c>
      <c r="K230" s="76">
        <v>45813</v>
      </c>
      <c r="L230" s="75" t="s">
        <v>3482</v>
      </c>
      <c r="M230" s="75" t="s">
        <v>3483</v>
      </c>
      <c r="N230" s="75">
        <v>0</v>
      </c>
    </row>
    <row r="231" spans="1:14" ht="21" customHeight="1">
      <c r="A231" s="75" t="s">
        <v>3493</v>
      </c>
      <c r="B231" s="75" t="s">
        <v>423</v>
      </c>
      <c r="C231" s="75" t="s">
        <v>3342</v>
      </c>
      <c r="D231" s="75" t="s">
        <v>1592</v>
      </c>
      <c r="E231" s="75" t="s">
        <v>273</v>
      </c>
      <c r="F231" s="75" t="s">
        <v>25</v>
      </c>
      <c r="G231" s="75" t="s">
        <v>3154</v>
      </c>
      <c r="H231" s="75">
        <v>6</v>
      </c>
      <c r="I231" s="76">
        <v>45813</v>
      </c>
      <c r="J231" s="76">
        <v>45807</v>
      </c>
      <c r="K231" s="76">
        <v>45813</v>
      </c>
      <c r="L231" s="75" t="s">
        <v>3482</v>
      </c>
      <c r="M231" s="75" t="s">
        <v>3483</v>
      </c>
      <c r="N231" s="75">
        <v>0</v>
      </c>
    </row>
    <row r="232" spans="1:14" ht="21" customHeight="1">
      <c r="A232" s="75" t="s">
        <v>3494</v>
      </c>
      <c r="B232" s="75" t="s">
        <v>423</v>
      </c>
      <c r="C232" s="75" t="s">
        <v>3495</v>
      </c>
      <c r="D232" s="75" t="s">
        <v>1592</v>
      </c>
      <c r="E232" s="75" t="s">
        <v>273</v>
      </c>
      <c r="F232" s="75" t="s">
        <v>25</v>
      </c>
      <c r="G232" s="75" t="s">
        <v>3154</v>
      </c>
      <c r="H232" s="75">
        <v>6</v>
      </c>
      <c r="I232" s="76">
        <v>45813</v>
      </c>
      <c r="J232" s="76">
        <v>45807</v>
      </c>
      <c r="K232" s="76">
        <v>45813</v>
      </c>
      <c r="L232" s="75" t="s">
        <v>3482</v>
      </c>
      <c r="M232" s="75" t="s">
        <v>3483</v>
      </c>
      <c r="N232" s="75">
        <v>0</v>
      </c>
    </row>
    <row r="233" spans="1:14" ht="21" customHeight="1">
      <c r="A233" s="75" t="s">
        <v>2502</v>
      </c>
      <c r="B233" s="75" t="s">
        <v>433</v>
      </c>
      <c r="C233" s="75" t="s">
        <v>1672</v>
      </c>
      <c r="E233" s="75" t="s">
        <v>41</v>
      </c>
      <c r="F233" s="75" t="s">
        <v>25</v>
      </c>
      <c r="G233" s="75" t="s">
        <v>1937</v>
      </c>
      <c r="H233" s="75">
        <v>14</v>
      </c>
      <c r="I233" s="76">
        <v>45812</v>
      </c>
      <c r="J233" s="76">
        <v>45799</v>
      </c>
      <c r="K233" s="76">
        <v>45814</v>
      </c>
      <c r="L233" s="75" t="s">
        <v>3496</v>
      </c>
      <c r="M233" s="75" t="s">
        <v>3372</v>
      </c>
      <c r="N233" s="75">
        <v>0</v>
      </c>
    </row>
    <row r="234" spans="1:14" ht="21" customHeight="1">
      <c r="A234" s="75" t="s">
        <v>3497</v>
      </c>
      <c r="B234" s="75" t="s">
        <v>433</v>
      </c>
      <c r="C234" s="75" t="s">
        <v>2485</v>
      </c>
      <c r="E234" s="75" t="s">
        <v>41</v>
      </c>
      <c r="F234" s="75" t="s">
        <v>25</v>
      </c>
      <c r="G234" s="75" t="s">
        <v>3090</v>
      </c>
      <c r="H234" s="75">
        <v>14</v>
      </c>
      <c r="I234" s="76">
        <v>45812</v>
      </c>
      <c r="J234" s="76">
        <v>45799</v>
      </c>
      <c r="K234" s="76">
        <v>45814</v>
      </c>
      <c r="L234" s="75" t="s">
        <v>3374</v>
      </c>
      <c r="M234" s="75" t="s">
        <v>3372</v>
      </c>
      <c r="N234" s="75">
        <v>0</v>
      </c>
    </row>
    <row r="235" spans="1:14" ht="21" customHeight="1">
      <c r="A235" s="75" t="s">
        <v>2503</v>
      </c>
      <c r="B235" s="75" t="s">
        <v>433</v>
      </c>
      <c r="C235" s="75" t="s">
        <v>2504</v>
      </c>
      <c r="E235" s="75" t="s">
        <v>41</v>
      </c>
      <c r="F235" s="75" t="s">
        <v>25</v>
      </c>
      <c r="G235" s="75" t="s">
        <v>2505</v>
      </c>
      <c r="H235" s="75">
        <v>14</v>
      </c>
      <c r="I235" s="76">
        <v>45812</v>
      </c>
      <c r="J235" s="76">
        <v>45799</v>
      </c>
      <c r="K235" s="76">
        <v>45814</v>
      </c>
      <c r="L235" s="75" t="s">
        <v>3498</v>
      </c>
      <c r="M235" s="75" t="s">
        <v>3372</v>
      </c>
      <c r="N235" s="75">
        <v>0</v>
      </c>
    </row>
    <row r="236" spans="1:14" ht="21" customHeight="1">
      <c r="A236" s="75" t="s">
        <v>3499</v>
      </c>
      <c r="B236" s="75" t="s">
        <v>452</v>
      </c>
      <c r="C236" s="75" t="s">
        <v>3500</v>
      </c>
      <c r="D236" s="75" t="s">
        <v>1592</v>
      </c>
      <c r="E236" s="75" t="s">
        <v>23</v>
      </c>
      <c r="F236" s="75" t="s">
        <v>25</v>
      </c>
      <c r="G236" s="75" t="s">
        <v>1597</v>
      </c>
      <c r="H236" s="75">
        <v>7</v>
      </c>
      <c r="I236" s="76">
        <v>45816</v>
      </c>
      <c r="J236" s="76">
        <v>45810</v>
      </c>
      <c r="K236" s="76">
        <v>45817</v>
      </c>
      <c r="L236" s="75" t="s">
        <v>3501</v>
      </c>
      <c r="N236" s="75">
        <v>0</v>
      </c>
    </row>
    <row r="237" spans="1:14" ht="21" customHeight="1">
      <c r="A237" s="75" t="s">
        <v>3502</v>
      </c>
      <c r="B237" s="75" t="s">
        <v>452</v>
      </c>
      <c r="C237" s="75" t="s">
        <v>3212</v>
      </c>
      <c r="D237" s="75" t="s">
        <v>1592</v>
      </c>
      <c r="E237" s="75" t="s">
        <v>23</v>
      </c>
      <c r="F237" s="75" t="s">
        <v>25</v>
      </c>
      <c r="G237" s="75" t="s">
        <v>3154</v>
      </c>
      <c r="H237" s="75">
        <v>7</v>
      </c>
      <c r="I237" s="76">
        <v>45816</v>
      </c>
      <c r="J237" s="76">
        <v>45810</v>
      </c>
      <c r="K237" s="76">
        <v>45817</v>
      </c>
      <c r="L237" s="75" t="s">
        <v>3213</v>
      </c>
      <c r="M237" s="75" t="s">
        <v>3483</v>
      </c>
      <c r="N237" s="75">
        <v>0</v>
      </c>
    </row>
    <row r="238" spans="1:14" ht="21" customHeight="1">
      <c r="A238" s="75" t="s">
        <v>3503</v>
      </c>
      <c r="B238" s="75" t="s">
        <v>452</v>
      </c>
      <c r="C238" s="75" t="s">
        <v>3504</v>
      </c>
      <c r="D238" s="75" t="s">
        <v>1592</v>
      </c>
      <c r="E238" s="75" t="s">
        <v>23</v>
      </c>
      <c r="F238" s="75" t="s">
        <v>25</v>
      </c>
      <c r="G238" s="75" t="s">
        <v>1597</v>
      </c>
      <c r="H238" s="75">
        <v>7</v>
      </c>
      <c r="I238" s="76">
        <v>45816</v>
      </c>
      <c r="J238" s="76">
        <v>45810</v>
      </c>
      <c r="K238" s="76">
        <v>45817</v>
      </c>
      <c r="L238" s="75" t="s">
        <v>3501</v>
      </c>
      <c r="N238" s="75">
        <v>0</v>
      </c>
    </row>
    <row r="239" spans="1:14" ht="21" customHeight="1">
      <c r="A239" s="75" t="s">
        <v>3505</v>
      </c>
      <c r="B239" s="75" t="s">
        <v>452</v>
      </c>
      <c r="C239" s="75" t="s">
        <v>3215</v>
      </c>
      <c r="D239" s="75" t="s">
        <v>1592</v>
      </c>
      <c r="E239" s="75" t="s">
        <v>23</v>
      </c>
      <c r="F239" s="75" t="s">
        <v>25</v>
      </c>
      <c r="G239" s="75" t="s">
        <v>3154</v>
      </c>
      <c r="H239" s="75">
        <v>7</v>
      </c>
      <c r="I239" s="76">
        <v>45816</v>
      </c>
      <c r="J239" s="76">
        <v>45810</v>
      </c>
      <c r="K239" s="76">
        <v>45817</v>
      </c>
      <c r="L239" s="75" t="s">
        <v>3213</v>
      </c>
      <c r="M239" s="75" t="s">
        <v>3483</v>
      </c>
      <c r="N239" s="75">
        <v>0</v>
      </c>
    </row>
    <row r="240" spans="1:14" ht="21" customHeight="1">
      <c r="A240" s="75" t="s">
        <v>3506</v>
      </c>
      <c r="B240" s="75" t="s">
        <v>452</v>
      </c>
      <c r="C240" s="75" t="s">
        <v>3507</v>
      </c>
      <c r="D240" s="75" t="s">
        <v>1592</v>
      </c>
      <c r="E240" s="75" t="s">
        <v>23</v>
      </c>
      <c r="F240" s="75" t="s">
        <v>25</v>
      </c>
      <c r="G240" s="75" t="s">
        <v>1597</v>
      </c>
      <c r="H240" s="75">
        <v>7</v>
      </c>
      <c r="I240" s="76">
        <v>45816</v>
      </c>
      <c r="J240" s="76">
        <v>45810</v>
      </c>
      <c r="K240" s="76">
        <v>45817</v>
      </c>
      <c r="L240" s="75" t="s">
        <v>3501</v>
      </c>
      <c r="N240" s="75">
        <v>0</v>
      </c>
    </row>
    <row r="241" spans="1:14" ht="21" customHeight="1">
      <c r="A241" s="75" t="s">
        <v>3508</v>
      </c>
      <c r="B241" s="75" t="s">
        <v>452</v>
      </c>
      <c r="C241" s="75" t="s">
        <v>3153</v>
      </c>
      <c r="D241" s="75" t="s">
        <v>1592</v>
      </c>
      <c r="E241" s="75" t="s">
        <v>23</v>
      </c>
      <c r="F241" s="75" t="s">
        <v>25</v>
      </c>
      <c r="G241" s="75" t="s">
        <v>3154</v>
      </c>
      <c r="H241" s="75">
        <v>7</v>
      </c>
      <c r="I241" s="76">
        <v>45816</v>
      </c>
      <c r="J241" s="76">
        <v>45810</v>
      </c>
      <c r="K241" s="76">
        <v>45817</v>
      </c>
      <c r="L241" s="75" t="s">
        <v>3213</v>
      </c>
      <c r="M241" s="75" t="s">
        <v>3483</v>
      </c>
      <c r="N241" s="75">
        <v>0</v>
      </c>
    </row>
    <row r="242" spans="1:14" ht="21" customHeight="1">
      <c r="A242" s="75" t="s">
        <v>3509</v>
      </c>
      <c r="B242" s="75" t="s">
        <v>452</v>
      </c>
      <c r="C242" s="75" t="s">
        <v>3510</v>
      </c>
      <c r="D242" s="75" t="s">
        <v>1592</v>
      </c>
      <c r="E242" s="75" t="s">
        <v>23</v>
      </c>
      <c r="F242" s="75" t="s">
        <v>25</v>
      </c>
      <c r="G242" s="75" t="s">
        <v>2505</v>
      </c>
      <c r="H242" s="75">
        <v>7</v>
      </c>
      <c r="I242" s="76">
        <v>45816</v>
      </c>
      <c r="J242" s="76">
        <v>45810</v>
      </c>
      <c r="K242" s="76">
        <v>45817</v>
      </c>
      <c r="L242" s="75" t="s">
        <v>3511</v>
      </c>
      <c r="N242" s="75">
        <v>0</v>
      </c>
    </row>
    <row r="243" spans="1:14" ht="21" customHeight="1">
      <c r="A243" s="75" t="s">
        <v>3512</v>
      </c>
      <c r="B243" s="75" t="s">
        <v>452</v>
      </c>
      <c r="C243" s="75" t="s">
        <v>3513</v>
      </c>
      <c r="D243" s="75" t="s">
        <v>1592</v>
      </c>
      <c r="E243" s="75" t="s">
        <v>23</v>
      </c>
      <c r="F243" s="75" t="s">
        <v>25</v>
      </c>
      <c r="G243" s="75" t="s">
        <v>2505</v>
      </c>
      <c r="H243" s="75">
        <v>7</v>
      </c>
      <c r="I243" s="76">
        <v>45816</v>
      </c>
      <c r="J243" s="76">
        <v>45810</v>
      </c>
      <c r="K243" s="76">
        <v>45817</v>
      </c>
      <c r="L243" s="75" t="s">
        <v>3511</v>
      </c>
      <c r="N243" s="75">
        <v>0</v>
      </c>
    </row>
    <row r="244" spans="1:14" ht="21" customHeight="1">
      <c r="A244" s="75" t="s">
        <v>3514</v>
      </c>
      <c r="B244" s="75" t="s">
        <v>452</v>
      </c>
      <c r="C244" s="75" t="s">
        <v>3515</v>
      </c>
      <c r="D244" s="75" t="s">
        <v>1592</v>
      </c>
      <c r="E244" s="75" t="s">
        <v>23</v>
      </c>
      <c r="F244" s="75" t="s">
        <v>25</v>
      </c>
      <c r="G244" s="75" t="s">
        <v>2505</v>
      </c>
      <c r="H244" s="75">
        <v>7</v>
      </c>
      <c r="I244" s="76">
        <v>45816</v>
      </c>
      <c r="J244" s="76">
        <v>45810</v>
      </c>
      <c r="K244" s="76">
        <v>45817</v>
      </c>
      <c r="L244" s="75" t="s">
        <v>3511</v>
      </c>
      <c r="N244" s="75">
        <v>0</v>
      </c>
    </row>
    <row r="245" spans="1:14" ht="21" customHeight="1">
      <c r="A245" s="75" t="s">
        <v>3516</v>
      </c>
      <c r="B245" s="75" t="s">
        <v>443</v>
      </c>
      <c r="C245" s="75">
        <v>1</v>
      </c>
      <c r="D245" s="75" t="s">
        <v>1592</v>
      </c>
      <c r="E245" s="75" t="s">
        <v>88</v>
      </c>
      <c r="F245" s="75" t="s">
        <v>25</v>
      </c>
      <c r="G245" s="75" t="s">
        <v>1699</v>
      </c>
      <c r="H245" s="75">
        <v>6</v>
      </c>
      <c r="I245" s="76">
        <v>45817</v>
      </c>
      <c r="J245" s="76">
        <v>45804</v>
      </c>
      <c r="K245" s="76">
        <v>45817</v>
      </c>
      <c r="L245" s="75" t="s">
        <v>21</v>
      </c>
      <c r="M245" s="75" t="s">
        <v>3517</v>
      </c>
      <c r="N245" s="75">
        <v>0</v>
      </c>
    </row>
    <row r="246" spans="1:14" ht="21" customHeight="1">
      <c r="A246" s="75" t="s">
        <v>3518</v>
      </c>
      <c r="B246" s="75" t="s">
        <v>456</v>
      </c>
      <c r="C246" s="75" t="s">
        <v>2560</v>
      </c>
      <c r="D246" s="75" t="s">
        <v>1592</v>
      </c>
      <c r="E246" s="75" t="s">
        <v>203</v>
      </c>
      <c r="F246" s="75" t="s">
        <v>25</v>
      </c>
      <c r="G246" s="75" t="s">
        <v>1593</v>
      </c>
      <c r="H246" s="75">
        <v>6</v>
      </c>
      <c r="I246" s="76">
        <v>45817</v>
      </c>
      <c r="J246" s="76">
        <v>45810</v>
      </c>
      <c r="K246" s="76">
        <v>45817</v>
      </c>
      <c r="L246" s="75" t="s">
        <v>3239</v>
      </c>
      <c r="M246" s="75" t="s">
        <v>3519</v>
      </c>
      <c r="N246" s="75" t="s">
        <v>3345</v>
      </c>
    </row>
    <row r="247" spans="1:14" ht="21" customHeight="1">
      <c r="A247" s="75" t="s">
        <v>3520</v>
      </c>
      <c r="B247" s="75" t="s">
        <v>456</v>
      </c>
      <c r="C247" s="75" t="s">
        <v>3238</v>
      </c>
      <c r="D247" s="75" t="s">
        <v>1592</v>
      </c>
      <c r="E247" s="75" t="s">
        <v>203</v>
      </c>
      <c r="F247" s="75" t="s">
        <v>25</v>
      </c>
      <c r="G247" s="75" t="s">
        <v>1593</v>
      </c>
      <c r="H247" s="75">
        <v>6</v>
      </c>
      <c r="I247" s="76">
        <v>45817</v>
      </c>
      <c r="J247" s="76">
        <v>45810</v>
      </c>
      <c r="K247" s="76">
        <v>45817</v>
      </c>
      <c r="L247" s="75" t="s">
        <v>3239</v>
      </c>
      <c r="M247" s="75" t="s">
        <v>3519</v>
      </c>
      <c r="N247" s="75" t="s">
        <v>3345</v>
      </c>
    </row>
    <row r="248" spans="1:14" ht="21" customHeight="1">
      <c r="A248" s="75" t="s">
        <v>3521</v>
      </c>
      <c r="B248" s="75" t="s">
        <v>459</v>
      </c>
      <c r="C248" s="75" t="s">
        <v>2560</v>
      </c>
      <c r="E248" s="75" t="s">
        <v>248</v>
      </c>
      <c r="F248" s="75" t="s">
        <v>25</v>
      </c>
      <c r="G248" s="75" t="s">
        <v>1593</v>
      </c>
      <c r="H248" s="75">
        <v>6</v>
      </c>
      <c r="I248" s="76">
        <v>45817</v>
      </c>
      <c r="J248" s="76">
        <v>45810</v>
      </c>
      <c r="K248" s="76">
        <v>45817</v>
      </c>
      <c r="L248" s="75" t="s">
        <v>3239</v>
      </c>
      <c r="M248" s="75" t="s">
        <v>3522</v>
      </c>
      <c r="N248" s="75">
        <v>0</v>
      </c>
    </row>
    <row r="249" spans="1:14" ht="21" customHeight="1">
      <c r="A249" s="75" t="s">
        <v>2506</v>
      </c>
      <c r="B249" s="75" t="s">
        <v>461</v>
      </c>
      <c r="C249" s="75">
        <v>2</v>
      </c>
      <c r="E249" s="75" t="s">
        <v>105</v>
      </c>
      <c r="F249" s="75" t="s">
        <v>25</v>
      </c>
      <c r="G249" s="75" t="s">
        <v>1937</v>
      </c>
      <c r="H249" s="75">
        <v>6</v>
      </c>
      <c r="I249" s="76">
        <v>45817</v>
      </c>
      <c r="J249" s="76">
        <v>45804</v>
      </c>
      <c r="K249" s="76">
        <v>45817</v>
      </c>
      <c r="L249" s="75" t="s">
        <v>3523</v>
      </c>
      <c r="M249" s="75" t="s">
        <v>3372</v>
      </c>
      <c r="N249" s="75">
        <v>0</v>
      </c>
    </row>
    <row r="250" spans="1:14" ht="21" customHeight="1">
      <c r="A250" s="75" t="s">
        <v>3524</v>
      </c>
      <c r="B250" s="75" t="s">
        <v>461</v>
      </c>
      <c r="C250" s="75" t="s">
        <v>2504</v>
      </c>
      <c r="E250" s="75" t="s">
        <v>105</v>
      </c>
      <c r="F250" s="75" t="s">
        <v>25</v>
      </c>
      <c r="G250" s="75" t="s">
        <v>2505</v>
      </c>
      <c r="H250" s="75">
        <v>6</v>
      </c>
      <c r="I250" s="76">
        <v>45817</v>
      </c>
      <c r="J250" s="76">
        <v>45804</v>
      </c>
      <c r="K250" s="76">
        <v>45817</v>
      </c>
      <c r="L250" s="75" t="s">
        <v>3525</v>
      </c>
      <c r="N250" s="75">
        <v>0</v>
      </c>
    </row>
    <row r="251" spans="1:14" ht="21" customHeight="1">
      <c r="A251" s="75" t="s">
        <v>3526</v>
      </c>
      <c r="B251" s="75" t="s">
        <v>461</v>
      </c>
      <c r="C251" s="75" t="s">
        <v>3193</v>
      </c>
      <c r="E251" s="75" t="s">
        <v>105</v>
      </c>
      <c r="F251" s="75" t="s">
        <v>25</v>
      </c>
      <c r="G251" s="75" t="s">
        <v>2505</v>
      </c>
      <c r="H251" s="75">
        <v>6</v>
      </c>
      <c r="I251" s="76">
        <v>45817</v>
      </c>
      <c r="J251" s="76">
        <v>45804</v>
      </c>
      <c r="K251" s="76">
        <v>45817</v>
      </c>
      <c r="L251" s="75" t="s">
        <v>3525</v>
      </c>
      <c r="N251" s="75">
        <v>0</v>
      </c>
    </row>
    <row r="252" spans="1:14" ht="21" customHeight="1">
      <c r="A252" s="75" t="s">
        <v>3527</v>
      </c>
      <c r="B252" s="75" t="s">
        <v>463</v>
      </c>
      <c r="C252" s="75">
        <v>21</v>
      </c>
      <c r="D252" s="75" t="s">
        <v>1592</v>
      </c>
      <c r="E252" s="75" t="s">
        <v>203</v>
      </c>
      <c r="F252" s="75" t="s">
        <v>25</v>
      </c>
      <c r="G252" s="75" t="s">
        <v>1593</v>
      </c>
      <c r="H252" s="75">
        <v>6</v>
      </c>
      <c r="I252" s="76">
        <v>45817</v>
      </c>
      <c r="J252" s="76">
        <v>45811</v>
      </c>
      <c r="K252" s="76">
        <v>45817</v>
      </c>
      <c r="L252" s="75" t="s">
        <v>3528</v>
      </c>
      <c r="M252" s="75" t="s">
        <v>3529</v>
      </c>
      <c r="N252" s="75">
        <v>0</v>
      </c>
    </row>
    <row r="253" spans="1:14" ht="21" customHeight="1">
      <c r="A253" s="75" t="s">
        <v>3530</v>
      </c>
      <c r="B253" s="75" t="s">
        <v>468</v>
      </c>
      <c r="C253" s="75">
        <v>1</v>
      </c>
      <c r="D253" s="75" t="s">
        <v>1592</v>
      </c>
      <c r="E253" s="75" t="s">
        <v>203</v>
      </c>
      <c r="F253" s="75" t="s">
        <v>25</v>
      </c>
      <c r="G253" s="75" t="s">
        <v>1593</v>
      </c>
      <c r="H253" s="75">
        <v>6</v>
      </c>
      <c r="I253" s="76">
        <v>45817</v>
      </c>
      <c r="J253" s="76">
        <v>45811</v>
      </c>
      <c r="K253" s="76">
        <v>45817</v>
      </c>
      <c r="L253" s="75" t="s">
        <v>3528</v>
      </c>
      <c r="M253" s="75" t="s">
        <v>3529</v>
      </c>
      <c r="N253" s="75">
        <v>0</v>
      </c>
    </row>
    <row r="254" spans="1:14" ht="21" customHeight="1">
      <c r="A254" s="75" t="s">
        <v>3531</v>
      </c>
      <c r="B254" s="75" t="s">
        <v>468</v>
      </c>
      <c r="C254" s="75">
        <v>2</v>
      </c>
      <c r="D254" s="75" t="s">
        <v>1592</v>
      </c>
      <c r="E254" s="75" t="s">
        <v>203</v>
      </c>
      <c r="F254" s="75" t="s">
        <v>25</v>
      </c>
      <c r="G254" s="75" t="s">
        <v>1593</v>
      </c>
      <c r="H254" s="75">
        <v>6</v>
      </c>
      <c r="I254" s="76">
        <v>45817</v>
      </c>
      <c r="J254" s="76">
        <v>45811</v>
      </c>
      <c r="K254" s="76">
        <v>45817</v>
      </c>
      <c r="L254" s="75" t="s">
        <v>3528</v>
      </c>
      <c r="M254" s="75" t="s">
        <v>3529</v>
      </c>
      <c r="N254" s="75">
        <v>0</v>
      </c>
    </row>
    <row r="255" spans="1:14" ht="21" customHeight="1">
      <c r="A255" s="75" t="s">
        <v>3532</v>
      </c>
      <c r="B255" s="75" t="s">
        <v>468</v>
      </c>
      <c r="C255" s="75">
        <v>3</v>
      </c>
      <c r="D255" s="75" t="s">
        <v>1592</v>
      </c>
      <c r="E255" s="75" t="s">
        <v>203</v>
      </c>
      <c r="F255" s="75" t="s">
        <v>25</v>
      </c>
      <c r="G255" s="75" t="s">
        <v>1593</v>
      </c>
      <c r="H255" s="75">
        <v>6</v>
      </c>
      <c r="I255" s="76">
        <v>45817</v>
      </c>
      <c r="J255" s="76">
        <v>45811</v>
      </c>
      <c r="K255" s="76">
        <v>45817</v>
      </c>
      <c r="L255" s="75" t="s">
        <v>3528</v>
      </c>
      <c r="M255" s="75" t="s">
        <v>3529</v>
      </c>
      <c r="N255" s="75">
        <v>0</v>
      </c>
    </row>
    <row r="256" spans="1:14" ht="21" customHeight="1">
      <c r="A256" s="75" t="s">
        <v>3533</v>
      </c>
      <c r="B256" s="75" t="s">
        <v>468</v>
      </c>
      <c r="C256" s="75">
        <v>4</v>
      </c>
      <c r="D256" s="75" t="s">
        <v>1592</v>
      </c>
      <c r="E256" s="75" t="s">
        <v>203</v>
      </c>
      <c r="F256" s="75" t="s">
        <v>25</v>
      </c>
      <c r="G256" s="75" t="s">
        <v>1593</v>
      </c>
      <c r="H256" s="75">
        <v>6</v>
      </c>
      <c r="I256" s="76">
        <v>45817</v>
      </c>
      <c r="J256" s="76">
        <v>45811</v>
      </c>
      <c r="K256" s="76">
        <v>45817</v>
      </c>
      <c r="L256" s="75" t="s">
        <v>3528</v>
      </c>
      <c r="M256" s="75" t="s">
        <v>3529</v>
      </c>
      <c r="N256" s="75">
        <v>0</v>
      </c>
    </row>
    <row r="257" spans="1:14" ht="21" customHeight="1">
      <c r="A257" s="75" t="s">
        <v>3534</v>
      </c>
      <c r="B257" s="75" t="s">
        <v>468</v>
      </c>
      <c r="C257" s="75">
        <v>5</v>
      </c>
      <c r="D257" s="75" t="s">
        <v>1592</v>
      </c>
      <c r="E257" s="75" t="s">
        <v>203</v>
      </c>
      <c r="F257" s="75" t="s">
        <v>25</v>
      </c>
      <c r="G257" s="75" t="s">
        <v>1593</v>
      </c>
      <c r="H257" s="75">
        <v>6</v>
      </c>
      <c r="I257" s="76">
        <v>45817</v>
      </c>
      <c r="J257" s="76">
        <v>45811</v>
      </c>
      <c r="K257" s="76">
        <v>45817</v>
      </c>
      <c r="L257" s="75" t="s">
        <v>3528</v>
      </c>
      <c r="M257" s="75" t="s">
        <v>3529</v>
      </c>
      <c r="N257" s="75">
        <v>0</v>
      </c>
    </row>
    <row r="258" spans="1:14" ht="21" customHeight="1">
      <c r="A258" s="75" t="s">
        <v>3535</v>
      </c>
      <c r="B258" s="75" t="s">
        <v>468</v>
      </c>
      <c r="C258" s="75">
        <v>6</v>
      </c>
      <c r="D258" s="75" t="s">
        <v>1592</v>
      </c>
      <c r="E258" s="75" t="s">
        <v>203</v>
      </c>
      <c r="F258" s="75" t="s">
        <v>25</v>
      </c>
      <c r="G258" s="75" t="s">
        <v>1593</v>
      </c>
      <c r="H258" s="75">
        <v>6</v>
      </c>
      <c r="I258" s="76">
        <v>45817</v>
      </c>
      <c r="J258" s="76">
        <v>45811</v>
      </c>
      <c r="K258" s="76">
        <v>45817</v>
      </c>
      <c r="L258" s="75" t="s">
        <v>3528</v>
      </c>
      <c r="M258" s="75" t="s">
        <v>3529</v>
      </c>
      <c r="N258" s="75">
        <v>0</v>
      </c>
    </row>
    <row r="259" spans="1:14" ht="21" customHeight="1">
      <c r="A259" s="75" t="s">
        <v>3536</v>
      </c>
      <c r="B259" s="75" t="s">
        <v>468</v>
      </c>
      <c r="C259" s="75">
        <v>7</v>
      </c>
      <c r="D259" s="75" t="s">
        <v>1592</v>
      </c>
      <c r="E259" s="75" t="s">
        <v>203</v>
      </c>
      <c r="F259" s="75" t="s">
        <v>25</v>
      </c>
      <c r="G259" s="75" t="s">
        <v>1593</v>
      </c>
      <c r="H259" s="75">
        <v>6</v>
      </c>
      <c r="I259" s="76">
        <v>45817</v>
      </c>
      <c r="J259" s="76">
        <v>45811</v>
      </c>
      <c r="K259" s="76">
        <v>45817</v>
      </c>
      <c r="L259" s="75" t="s">
        <v>3528</v>
      </c>
      <c r="M259" s="75" t="s">
        <v>3529</v>
      </c>
      <c r="N259" s="75">
        <v>0</v>
      </c>
    </row>
    <row r="260" spans="1:14" ht="21" customHeight="1">
      <c r="A260" s="75" t="s">
        <v>3537</v>
      </c>
      <c r="B260" s="75" t="s">
        <v>468</v>
      </c>
      <c r="C260" s="75">
        <v>8</v>
      </c>
      <c r="D260" s="75" t="s">
        <v>1592</v>
      </c>
      <c r="E260" s="75" t="s">
        <v>203</v>
      </c>
      <c r="F260" s="75" t="s">
        <v>25</v>
      </c>
      <c r="G260" s="75" t="s">
        <v>1593</v>
      </c>
      <c r="H260" s="75">
        <v>6</v>
      </c>
      <c r="I260" s="76">
        <v>45817</v>
      </c>
      <c r="J260" s="76">
        <v>45811</v>
      </c>
      <c r="K260" s="76">
        <v>45817</v>
      </c>
      <c r="L260" s="75" t="s">
        <v>3528</v>
      </c>
      <c r="M260" s="75" t="s">
        <v>3529</v>
      </c>
      <c r="N260" s="75">
        <v>0</v>
      </c>
    </row>
    <row r="261" spans="1:14" ht="21" customHeight="1">
      <c r="A261" s="75" t="s">
        <v>3538</v>
      </c>
      <c r="B261" s="75" t="s">
        <v>468</v>
      </c>
      <c r="C261" s="75">
        <v>9</v>
      </c>
      <c r="D261" s="75" t="s">
        <v>1592</v>
      </c>
      <c r="E261" s="75" t="s">
        <v>203</v>
      </c>
      <c r="F261" s="75" t="s">
        <v>25</v>
      </c>
      <c r="G261" s="75" t="s">
        <v>1593</v>
      </c>
      <c r="H261" s="75">
        <v>6</v>
      </c>
      <c r="I261" s="76">
        <v>45817</v>
      </c>
      <c r="J261" s="76">
        <v>45811</v>
      </c>
      <c r="K261" s="76">
        <v>45817</v>
      </c>
      <c r="L261" s="75" t="s">
        <v>3528</v>
      </c>
      <c r="M261" s="75" t="s">
        <v>3529</v>
      </c>
      <c r="N261" s="75">
        <v>0</v>
      </c>
    </row>
    <row r="262" spans="1:14" ht="21" customHeight="1">
      <c r="A262" s="75" t="s">
        <v>3539</v>
      </c>
      <c r="B262" s="75" t="s">
        <v>468</v>
      </c>
      <c r="C262" s="75">
        <v>10</v>
      </c>
      <c r="D262" s="75" t="s">
        <v>1592</v>
      </c>
      <c r="E262" s="75" t="s">
        <v>203</v>
      </c>
      <c r="F262" s="75" t="s">
        <v>25</v>
      </c>
      <c r="G262" s="75" t="s">
        <v>1593</v>
      </c>
      <c r="H262" s="75">
        <v>6</v>
      </c>
      <c r="I262" s="76">
        <v>45817</v>
      </c>
      <c r="J262" s="76">
        <v>45811</v>
      </c>
      <c r="K262" s="76">
        <v>45817</v>
      </c>
      <c r="L262" s="75" t="s">
        <v>3528</v>
      </c>
      <c r="M262" s="75" t="s">
        <v>3529</v>
      </c>
      <c r="N262" s="75">
        <v>0</v>
      </c>
    </row>
    <row r="263" spans="1:14" ht="21" customHeight="1">
      <c r="A263" s="75" t="s">
        <v>3540</v>
      </c>
      <c r="B263" s="75" t="s">
        <v>468</v>
      </c>
      <c r="C263" s="75">
        <v>11</v>
      </c>
      <c r="D263" s="75" t="s">
        <v>1592</v>
      </c>
      <c r="E263" s="75" t="s">
        <v>203</v>
      </c>
      <c r="F263" s="75" t="s">
        <v>25</v>
      </c>
      <c r="G263" s="75" t="s">
        <v>1593</v>
      </c>
      <c r="H263" s="75">
        <v>6</v>
      </c>
      <c r="I263" s="76">
        <v>45817</v>
      </c>
      <c r="J263" s="76">
        <v>45811</v>
      </c>
      <c r="K263" s="76">
        <v>45817</v>
      </c>
      <c r="L263" s="75" t="s">
        <v>3528</v>
      </c>
      <c r="M263" s="75" t="s">
        <v>3529</v>
      </c>
      <c r="N263" s="75">
        <v>0</v>
      </c>
    </row>
    <row r="264" spans="1:14" ht="21" customHeight="1">
      <c r="A264" s="75" t="s">
        <v>3541</v>
      </c>
      <c r="B264" s="75" t="s">
        <v>468</v>
      </c>
      <c r="C264" s="75">
        <v>12</v>
      </c>
      <c r="D264" s="75" t="s">
        <v>1592</v>
      </c>
      <c r="E264" s="75" t="s">
        <v>203</v>
      </c>
      <c r="F264" s="75" t="s">
        <v>25</v>
      </c>
      <c r="G264" s="75" t="s">
        <v>1593</v>
      </c>
      <c r="H264" s="75">
        <v>6</v>
      </c>
      <c r="I264" s="76">
        <v>45817</v>
      </c>
      <c r="J264" s="76">
        <v>45811</v>
      </c>
      <c r="K264" s="76">
        <v>45817</v>
      </c>
      <c r="L264" s="75" t="s">
        <v>3528</v>
      </c>
      <c r="M264" s="75" t="s">
        <v>3529</v>
      </c>
      <c r="N264" s="75">
        <v>0</v>
      </c>
    </row>
    <row r="265" spans="1:14" ht="21" customHeight="1">
      <c r="A265" s="75" t="s">
        <v>3542</v>
      </c>
      <c r="B265" s="75" t="s">
        <v>468</v>
      </c>
      <c r="C265" s="75">
        <v>13</v>
      </c>
      <c r="D265" s="75" t="s">
        <v>1592</v>
      </c>
      <c r="E265" s="75" t="s">
        <v>203</v>
      </c>
      <c r="F265" s="75" t="s">
        <v>25</v>
      </c>
      <c r="G265" s="75" t="s">
        <v>1593</v>
      </c>
      <c r="H265" s="75">
        <v>6</v>
      </c>
      <c r="I265" s="76">
        <v>45817</v>
      </c>
      <c r="J265" s="76">
        <v>45811</v>
      </c>
      <c r="K265" s="76">
        <v>45817</v>
      </c>
      <c r="L265" s="75" t="s">
        <v>3528</v>
      </c>
      <c r="M265" s="75" t="s">
        <v>3529</v>
      </c>
      <c r="N265" s="75">
        <v>0</v>
      </c>
    </row>
    <row r="266" spans="1:14" ht="21" customHeight="1">
      <c r="A266" s="75" t="s">
        <v>2101</v>
      </c>
      <c r="B266" s="75" t="s">
        <v>468</v>
      </c>
      <c r="C266" s="75">
        <v>14</v>
      </c>
      <c r="D266" s="75" t="s">
        <v>1592</v>
      </c>
      <c r="E266" s="75" t="s">
        <v>203</v>
      </c>
      <c r="F266" s="75" t="s">
        <v>25</v>
      </c>
      <c r="G266" s="75" t="s">
        <v>1593</v>
      </c>
      <c r="H266" s="75">
        <v>6</v>
      </c>
      <c r="I266" s="76">
        <v>45817</v>
      </c>
      <c r="J266" s="76">
        <v>45811</v>
      </c>
      <c r="K266" s="76">
        <v>45817</v>
      </c>
      <c r="L266" s="75" t="s">
        <v>3528</v>
      </c>
      <c r="M266" s="75" t="s">
        <v>3529</v>
      </c>
      <c r="N266" s="75">
        <v>0</v>
      </c>
    </row>
    <row r="267" spans="1:14" ht="21" customHeight="1">
      <c r="A267" s="75" t="s">
        <v>2103</v>
      </c>
      <c r="B267" s="75" t="s">
        <v>468</v>
      </c>
      <c r="C267" s="75">
        <v>15</v>
      </c>
      <c r="D267" s="75" t="s">
        <v>1592</v>
      </c>
      <c r="E267" s="75" t="s">
        <v>203</v>
      </c>
      <c r="F267" s="75" t="s">
        <v>25</v>
      </c>
      <c r="G267" s="75" t="s">
        <v>1593</v>
      </c>
      <c r="H267" s="75">
        <v>6</v>
      </c>
      <c r="I267" s="76">
        <v>45817</v>
      </c>
      <c r="J267" s="76">
        <v>45811</v>
      </c>
      <c r="K267" s="76">
        <v>45817</v>
      </c>
      <c r="L267" s="75" t="s">
        <v>3528</v>
      </c>
      <c r="M267" s="75" t="s">
        <v>3529</v>
      </c>
      <c r="N267" s="75">
        <v>0</v>
      </c>
    </row>
    <row r="268" spans="1:14" ht="21" customHeight="1">
      <c r="A268" s="75" t="s">
        <v>2105</v>
      </c>
      <c r="B268" s="75" t="s">
        <v>468</v>
      </c>
      <c r="C268" s="75">
        <v>16</v>
      </c>
      <c r="D268" s="75" t="s">
        <v>1592</v>
      </c>
      <c r="E268" s="75" t="s">
        <v>203</v>
      </c>
      <c r="F268" s="75" t="s">
        <v>25</v>
      </c>
      <c r="G268" s="75" t="s">
        <v>1593</v>
      </c>
      <c r="H268" s="75">
        <v>6</v>
      </c>
      <c r="I268" s="76">
        <v>45817</v>
      </c>
      <c r="J268" s="76">
        <v>45811</v>
      </c>
      <c r="K268" s="76">
        <v>45817</v>
      </c>
      <c r="L268" s="75" t="s">
        <v>3528</v>
      </c>
      <c r="M268" s="75" t="s">
        <v>3529</v>
      </c>
      <c r="N268" s="75">
        <v>0</v>
      </c>
    </row>
    <row r="269" spans="1:14" ht="21" customHeight="1">
      <c r="A269" s="75" t="s">
        <v>2106</v>
      </c>
      <c r="B269" s="75" t="s">
        <v>468</v>
      </c>
      <c r="C269" s="75">
        <v>17</v>
      </c>
      <c r="D269" s="75" t="s">
        <v>1592</v>
      </c>
      <c r="E269" s="75" t="s">
        <v>203</v>
      </c>
      <c r="F269" s="75" t="s">
        <v>25</v>
      </c>
      <c r="G269" s="75" t="s">
        <v>1593</v>
      </c>
      <c r="H269" s="75">
        <v>6</v>
      </c>
      <c r="I269" s="76">
        <v>45817</v>
      </c>
      <c r="J269" s="76">
        <v>45811</v>
      </c>
      <c r="K269" s="76">
        <v>45817</v>
      </c>
      <c r="L269" s="75" t="s">
        <v>3528</v>
      </c>
      <c r="M269" s="75" t="s">
        <v>3529</v>
      </c>
      <c r="N269" s="75">
        <v>0</v>
      </c>
    </row>
    <row r="270" spans="1:14" ht="21" customHeight="1">
      <c r="A270" s="75" t="s">
        <v>3543</v>
      </c>
      <c r="B270" s="75" t="s">
        <v>471</v>
      </c>
      <c r="C270" s="75" t="s">
        <v>2485</v>
      </c>
      <c r="D270" s="75" t="s">
        <v>1592</v>
      </c>
      <c r="E270" s="75" t="s">
        <v>203</v>
      </c>
      <c r="F270" s="75" t="s">
        <v>25</v>
      </c>
      <c r="G270" s="75" t="s">
        <v>3154</v>
      </c>
      <c r="H270" s="75">
        <v>6</v>
      </c>
      <c r="I270" s="76">
        <v>45817</v>
      </c>
      <c r="J270" s="76">
        <v>45811</v>
      </c>
      <c r="K270" s="76">
        <v>45817</v>
      </c>
      <c r="L270" s="75" t="s">
        <v>3391</v>
      </c>
      <c r="N270" s="75">
        <v>0</v>
      </c>
    </row>
    <row r="271" spans="1:14" ht="21" customHeight="1">
      <c r="A271" s="75" t="s">
        <v>3544</v>
      </c>
      <c r="B271" s="75" t="s">
        <v>471</v>
      </c>
      <c r="C271" s="75" t="s">
        <v>3004</v>
      </c>
      <c r="D271" s="75" t="s">
        <v>1592</v>
      </c>
      <c r="E271" s="75" t="s">
        <v>203</v>
      </c>
      <c r="F271" s="75" t="s">
        <v>25</v>
      </c>
      <c r="G271" s="75" t="s">
        <v>3154</v>
      </c>
      <c r="H271" s="75">
        <v>6</v>
      </c>
      <c r="I271" s="76">
        <v>45817</v>
      </c>
      <c r="J271" s="76">
        <v>45811</v>
      </c>
      <c r="K271" s="76">
        <v>45817</v>
      </c>
      <c r="L271" s="75" t="s">
        <v>3391</v>
      </c>
      <c r="N271" s="75">
        <v>0</v>
      </c>
    </row>
    <row r="272" spans="1:14" ht="21" customHeight="1">
      <c r="A272" s="75" t="s">
        <v>3545</v>
      </c>
      <c r="B272" s="75" t="s">
        <v>471</v>
      </c>
      <c r="C272" s="75" t="s">
        <v>3228</v>
      </c>
      <c r="D272" s="75" t="s">
        <v>1592</v>
      </c>
      <c r="E272" s="75" t="s">
        <v>203</v>
      </c>
      <c r="F272" s="75" t="s">
        <v>25</v>
      </c>
      <c r="G272" s="75" t="s">
        <v>3154</v>
      </c>
      <c r="H272" s="75">
        <v>6</v>
      </c>
      <c r="I272" s="76">
        <v>45817</v>
      </c>
      <c r="J272" s="76">
        <v>45811</v>
      </c>
      <c r="K272" s="76">
        <v>45817</v>
      </c>
      <c r="L272" s="75" t="s">
        <v>3391</v>
      </c>
      <c r="N272" s="75">
        <v>0</v>
      </c>
    </row>
    <row r="273" spans="1:14" ht="21" customHeight="1">
      <c r="A273" s="75" t="s">
        <v>3546</v>
      </c>
      <c r="B273" s="75" t="s">
        <v>471</v>
      </c>
      <c r="C273" s="75" t="s">
        <v>3212</v>
      </c>
      <c r="D273" s="75" t="s">
        <v>1592</v>
      </c>
      <c r="E273" s="75" t="s">
        <v>203</v>
      </c>
      <c r="F273" s="75" t="s">
        <v>25</v>
      </c>
      <c r="G273" s="75" t="s">
        <v>3154</v>
      </c>
      <c r="H273" s="75">
        <v>6</v>
      </c>
      <c r="I273" s="76">
        <v>45817</v>
      </c>
      <c r="J273" s="76">
        <v>45811</v>
      </c>
      <c r="K273" s="76">
        <v>45817</v>
      </c>
      <c r="L273" s="75" t="s">
        <v>3391</v>
      </c>
      <c r="N273" s="75">
        <v>0</v>
      </c>
    </row>
    <row r="274" spans="1:14" ht="21" customHeight="1">
      <c r="A274" s="75" t="s">
        <v>3547</v>
      </c>
      <c r="B274" s="75" t="s">
        <v>471</v>
      </c>
      <c r="C274" s="75" t="s">
        <v>3215</v>
      </c>
      <c r="D274" s="75" t="s">
        <v>1592</v>
      </c>
      <c r="E274" s="75" t="s">
        <v>203</v>
      </c>
      <c r="F274" s="75" t="s">
        <v>25</v>
      </c>
      <c r="G274" s="75" t="s">
        <v>3154</v>
      </c>
      <c r="H274" s="75">
        <v>6</v>
      </c>
      <c r="I274" s="76">
        <v>45817</v>
      </c>
      <c r="J274" s="76">
        <v>45811</v>
      </c>
      <c r="K274" s="76">
        <v>45817</v>
      </c>
      <c r="L274" s="75" t="s">
        <v>3391</v>
      </c>
      <c r="N274" s="75">
        <v>0</v>
      </c>
    </row>
    <row r="275" spans="1:14" ht="21" customHeight="1">
      <c r="A275" s="75" t="s">
        <v>3548</v>
      </c>
      <c r="B275" s="75" t="s">
        <v>474</v>
      </c>
      <c r="C275" s="75" t="s">
        <v>2485</v>
      </c>
      <c r="D275" s="75" t="s">
        <v>1592</v>
      </c>
      <c r="E275" s="75" t="s">
        <v>203</v>
      </c>
      <c r="F275" s="75" t="s">
        <v>25</v>
      </c>
      <c r="G275" s="75" t="s">
        <v>3154</v>
      </c>
      <c r="H275" s="75">
        <v>6</v>
      </c>
      <c r="I275" s="76">
        <v>45817</v>
      </c>
      <c r="J275" s="76">
        <v>45811</v>
      </c>
      <c r="K275" s="76">
        <v>45817</v>
      </c>
      <c r="L275" s="75" t="s">
        <v>3549</v>
      </c>
      <c r="M275" s="75" t="s">
        <v>3550</v>
      </c>
      <c r="N275" s="75">
        <v>0</v>
      </c>
    </row>
    <row r="276" spans="1:14" ht="21" customHeight="1">
      <c r="A276" s="75" t="s">
        <v>3551</v>
      </c>
      <c r="B276" s="75" t="s">
        <v>474</v>
      </c>
      <c r="C276" s="75" t="s">
        <v>3004</v>
      </c>
      <c r="D276" s="75" t="s">
        <v>1592</v>
      </c>
      <c r="E276" s="75" t="s">
        <v>203</v>
      </c>
      <c r="F276" s="75" t="s">
        <v>25</v>
      </c>
      <c r="G276" s="75" t="s">
        <v>3154</v>
      </c>
      <c r="H276" s="75">
        <v>6</v>
      </c>
      <c r="I276" s="76">
        <v>45817</v>
      </c>
      <c r="J276" s="76">
        <v>45811</v>
      </c>
      <c r="K276" s="76">
        <v>45817</v>
      </c>
      <c r="L276" s="75" t="s">
        <v>3549</v>
      </c>
      <c r="M276" s="75" t="s">
        <v>3550</v>
      </c>
      <c r="N276" s="75">
        <v>0</v>
      </c>
    </row>
    <row r="277" spans="1:14" ht="21" customHeight="1">
      <c r="A277" s="75" t="s">
        <v>3552</v>
      </c>
      <c r="B277" s="75" t="s">
        <v>474</v>
      </c>
      <c r="C277" s="75" t="s">
        <v>3228</v>
      </c>
      <c r="D277" s="75" t="s">
        <v>1592</v>
      </c>
      <c r="E277" s="75" t="s">
        <v>203</v>
      </c>
      <c r="F277" s="75" t="s">
        <v>25</v>
      </c>
      <c r="G277" s="75" t="s">
        <v>3154</v>
      </c>
      <c r="H277" s="75">
        <v>6</v>
      </c>
      <c r="I277" s="76">
        <v>45817</v>
      </c>
      <c r="J277" s="76">
        <v>45811</v>
      </c>
      <c r="K277" s="76">
        <v>45817</v>
      </c>
      <c r="L277" s="75" t="s">
        <v>3549</v>
      </c>
      <c r="M277" s="75" t="s">
        <v>3550</v>
      </c>
      <c r="N277" s="75">
        <v>0</v>
      </c>
    </row>
    <row r="278" spans="1:14" ht="21" customHeight="1">
      <c r="A278" s="75" t="s">
        <v>3553</v>
      </c>
      <c r="B278" s="75" t="s">
        <v>474</v>
      </c>
      <c r="C278" s="75" t="s">
        <v>3212</v>
      </c>
      <c r="D278" s="75" t="s">
        <v>1592</v>
      </c>
      <c r="E278" s="75" t="s">
        <v>203</v>
      </c>
      <c r="F278" s="75" t="s">
        <v>25</v>
      </c>
      <c r="G278" s="75" t="s">
        <v>3154</v>
      </c>
      <c r="H278" s="75">
        <v>6</v>
      </c>
      <c r="I278" s="76">
        <v>45817</v>
      </c>
      <c r="J278" s="76">
        <v>45811</v>
      </c>
      <c r="K278" s="76">
        <v>45817</v>
      </c>
      <c r="L278" s="75" t="s">
        <v>3549</v>
      </c>
      <c r="M278" s="75" t="s">
        <v>3550</v>
      </c>
      <c r="N278" s="75">
        <v>0</v>
      </c>
    </row>
    <row r="279" spans="1:14" ht="21" customHeight="1">
      <c r="A279" s="75" t="s">
        <v>3554</v>
      </c>
      <c r="B279" s="75" t="s">
        <v>474</v>
      </c>
      <c r="C279" s="75" t="s">
        <v>3215</v>
      </c>
      <c r="D279" s="75" t="s">
        <v>1592</v>
      </c>
      <c r="E279" s="75" t="s">
        <v>203</v>
      </c>
      <c r="F279" s="75" t="s">
        <v>25</v>
      </c>
      <c r="G279" s="75" t="s">
        <v>3154</v>
      </c>
      <c r="H279" s="75">
        <v>6</v>
      </c>
      <c r="I279" s="76">
        <v>45817</v>
      </c>
      <c r="J279" s="76">
        <v>45811</v>
      </c>
      <c r="K279" s="76">
        <v>45817</v>
      </c>
      <c r="L279" s="75" t="s">
        <v>3549</v>
      </c>
      <c r="M279" s="75" t="s">
        <v>3550</v>
      </c>
      <c r="N279" s="75">
        <v>0</v>
      </c>
    </row>
    <row r="280" spans="1:14" ht="21" customHeight="1">
      <c r="A280" s="75" t="s">
        <v>3555</v>
      </c>
      <c r="B280" s="75" t="s">
        <v>474</v>
      </c>
      <c r="C280" s="75" t="s">
        <v>3153</v>
      </c>
      <c r="D280" s="75" t="s">
        <v>1592</v>
      </c>
      <c r="E280" s="75" t="s">
        <v>203</v>
      </c>
      <c r="F280" s="75" t="s">
        <v>25</v>
      </c>
      <c r="G280" s="75" t="s">
        <v>3154</v>
      </c>
      <c r="H280" s="75">
        <v>6</v>
      </c>
      <c r="I280" s="76">
        <v>45817</v>
      </c>
      <c r="J280" s="76">
        <v>45811</v>
      </c>
      <c r="K280" s="76">
        <v>45817</v>
      </c>
      <c r="L280" s="75" t="s">
        <v>3549</v>
      </c>
      <c r="M280" s="75" t="s">
        <v>3550</v>
      </c>
      <c r="N280" s="75">
        <v>0</v>
      </c>
    </row>
    <row r="281" spans="1:14" ht="21" customHeight="1">
      <c r="A281" s="75" t="s">
        <v>3556</v>
      </c>
      <c r="B281" s="75" t="s">
        <v>474</v>
      </c>
      <c r="C281" s="75" t="s">
        <v>3158</v>
      </c>
      <c r="D281" s="75" t="s">
        <v>1592</v>
      </c>
      <c r="E281" s="75" t="s">
        <v>203</v>
      </c>
      <c r="F281" s="75" t="s">
        <v>25</v>
      </c>
      <c r="G281" s="75" t="s">
        <v>3154</v>
      </c>
      <c r="H281" s="75">
        <v>6</v>
      </c>
      <c r="I281" s="76">
        <v>45817</v>
      </c>
      <c r="J281" s="76">
        <v>45811</v>
      </c>
      <c r="K281" s="76">
        <v>45817</v>
      </c>
      <c r="L281" s="75" t="s">
        <v>3549</v>
      </c>
      <c r="M281" s="75" t="s">
        <v>3550</v>
      </c>
      <c r="N281" s="75">
        <v>0</v>
      </c>
    </row>
    <row r="282" spans="1:14" ht="21" customHeight="1">
      <c r="A282" s="75" t="s">
        <v>3557</v>
      </c>
      <c r="B282" s="75" t="s">
        <v>474</v>
      </c>
      <c r="C282" s="75" t="s">
        <v>3334</v>
      </c>
      <c r="D282" s="75" t="s">
        <v>1592</v>
      </c>
      <c r="E282" s="75" t="s">
        <v>203</v>
      </c>
      <c r="F282" s="75" t="s">
        <v>25</v>
      </c>
      <c r="G282" s="75" t="s">
        <v>3154</v>
      </c>
      <c r="H282" s="75">
        <v>6</v>
      </c>
      <c r="I282" s="76">
        <v>45817</v>
      </c>
      <c r="J282" s="76">
        <v>45811</v>
      </c>
      <c r="K282" s="76">
        <v>45817</v>
      </c>
      <c r="L282" s="75" t="s">
        <v>3549</v>
      </c>
      <c r="M282" s="75" t="s">
        <v>3550</v>
      </c>
      <c r="N282" s="75">
        <v>0</v>
      </c>
    </row>
    <row r="283" spans="1:14" ht="21" customHeight="1">
      <c r="A283" s="75" t="s">
        <v>2568</v>
      </c>
      <c r="B283" s="75" t="s">
        <v>496</v>
      </c>
      <c r="C283" s="75">
        <v>1</v>
      </c>
      <c r="E283" s="75" t="s">
        <v>105</v>
      </c>
      <c r="F283" s="75" t="s">
        <v>25</v>
      </c>
      <c r="G283" s="75" t="s">
        <v>1597</v>
      </c>
      <c r="H283" s="75">
        <v>6</v>
      </c>
      <c r="I283" s="76">
        <v>45818</v>
      </c>
      <c r="J283" s="76">
        <v>45812</v>
      </c>
      <c r="K283" s="76">
        <v>45818</v>
      </c>
      <c r="L283" s="75" t="s">
        <v>3558</v>
      </c>
      <c r="M283" s="75" t="s">
        <v>3372</v>
      </c>
      <c r="N283" s="75">
        <v>0</v>
      </c>
    </row>
    <row r="284" spans="1:14" ht="21" customHeight="1">
      <c r="A284" s="75" t="s">
        <v>3559</v>
      </c>
      <c r="B284" s="75" t="s">
        <v>496</v>
      </c>
      <c r="C284" s="75" t="s">
        <v>2504</v>
      </c>
      <c r="E284" s="75" t="s">
        <v>105</v>
      </c>
      <c r="F284" s="75" t="s">
        <v>25</v>
      </c>
      <c r="G284" s="75" t="s">
        <v>2505</v>
      </c>
      <c r="H284" s="75">
        <v>6</v>
      </c>
      <c r="I284" s="76">
        <v>45818</v>
      </c>
      <c r="J284" s="76">
        <v>45812</v>
      </c>
      <c r="K284" s="76">
        <v>45818</v>
      </c>
      <c r="L284" s="75" t="s">
        <v>3560</v>
      </c>
      <c r="N284" s="75">
        <v>0</v>
      </c>
    </row>
    <row r="285" spans="1:14" ht="21" customHeight="1">
      <c r="A285" s="75" t="s">
        <v>2107</v>
      </c>
      <c r="B285" s="75" t="s">
        <v>500</v>
      </c>
      <c r="C285" s="75">
        <v>2</v>
      </c>
      <c r="D285" s="75" t="s">
        <v>1592</v>
      </c>
      <c r="E285" s="75" t="s">
        <v>50</v>
      </c>
      <c r="F285" s="75" t="s">
        <v>25</v>
      </c>
      <c r="G285" s="75" t="s">
        <v>1593</v>
      </c>
      <c r="H285" s="75">
        <v>6</v>
      </c>
      <c r="I285" s="76">
        <v>45818</v>
      </c>
      <c r="J285" s="76">
        <v>45812</v>
      </c>
      <c r="K285" s="76">
        <v>45818</v>
      </c>
      <c r="L285" s="75" t="s">
        <v>3561</v>
      </c>
      <c r="N285" s="75">
        <v>0</v>
      </c>
    </row>
    <row r="286" spans="1:14" ht="21" customHeight="1">
      <c r="A286" s="75" t="s">
        <v>3562</v>
      </c>
      <c r="B286" s="75" t="s">
        <v>503</v>
      </c>
      <c r="C286" s="75" t="s">
        <v>1672</v>
      </c>
      <c r="D286" s="75" t="s">
        <v>1592</v>
      </c>
      <c r="E286" s="75" t="s">
        <v>127</v>
      </c>
      <c r="F286" s="75" t="s">
        <v>25</v>
      </c>
      <c r="G286" s="75" t="s">
        <v>1699</v>
      </c>
      <c r="H286" s="75">
        <v>6</v>
      </c>
      <c r="I286" s="76">
        <v>45818</v>
      </c>
      <c r="J286" s="76">
        <v>45812</v>
      </c>
      <c r="K286" s="76">
        <v>45818</v>
      </c>
      <c r="L286" s="75" t="s">
        <v>3563</v>
      </c>
      <c r="N286" s="75">
        <v>0</v>
      </c>
    </row>
    <row r="287" spans="1:14" ht="21" customHeight="1">
      <c r="A287" s="75" t="s">
        <v>3564</v>
      </c>
      <c r="B287" s="75" t="s">
        <v>503</v>
      </c>
      <c r="C287" s="75" t="s">
        <v>2504</v>
      </c>
      <c r="D287" s="75" t="s">
        <v>1592</v>
      </c>
      <c r="E287" s="75" t="s">
        <v>127</v>
      </c>
      <c r="F287" s="75" t="s">
        <v>25</v>
      </c>
      <c r="G287" s="75" t="s">
        <v>2505</v>
      </c>
      <c r="H287" s="75">
        <v>6</v>
      </c>
      <c r="I287" s="76">
        <v>45818</v>
      </c>
      <c r="J287" s="76">
        <v>45812</v>
      </c>
      <c r="K287" s="76">
        <v>45818</v>
      </c>
      <c r="L287" s="75" t="s">
        <v>3565</v>
      </c>
      <c r="N287" s="75">
        <v>0</v>
      </c>
    </row>
    <row r="288" spans="1:14" ht="21" customHeight="1">
      <c r="A288" s="75" t="s">
        <v>3566</v>
      </c>
      <c r="B288" s="75" t="s">
        <v>505</v>
      </c>
      <c r="C288" s="75" t="s">
        <v>1672</v>
      </c>
      <c r="D288" s="75" t="s">
        <v>1592</v>
      </c>
      <c r="E288" s="75" t="s">
        <v>127</v>
      </c>
      <c r="F288" s="75" t="s">
        <v>25</v>
      </c>
      <c r="G288" s="75" t="s">
        <v>1699</v>
      </c>
      <c r="H288" s="75">
        <v>6</v>
      </c>
      <c r="I288" s="76">
        <v>45818</v>
      </c>
      <c r="J288" s="76">
        <v>45812</v>
      </c>
      <c r="K288" s="76">
        <v>45818</v>
      </c>
      <c r="L288" s="75" t="s">
        <v>3567</v>
      </c>
      <c r="N288" s="75">
        <v>0</v>
      </c>
    </row>
    <row r="289" spans="1:14" ht="21" customHeight="1">
      <c r="A289" s="75" t="s">
        <v>3568</v>
      </c>
      <c r="B289" s="75" t="s">
        <v>847</v>
      </c>
      <c r="C289" s="75" t="s">
        <v>1672</v>
      </c>
      <c r="D289" s="75" t="s">
        <v>1592</v>
      </c>
      <c r="E289" s="75" t="s">
        <v>127</v>
      </c>
      <c r="F289" s="75" t="s">
        <v>25</v>
      </c>
      <c r="G289" s="75" t="s">
        <v>1699</v>
      </c>
      <c r="H289" s="75">
        <v>6</v>
      </c>
      <c r="I289" s="76">
        <v>45818</v>
      </c>
      <c r="J289" s="76">
        <v>45812</v>
      </c>
      <c r="K289" s="76">
        <v>45818</v>
      </c>
      <c r="L289" s="75" t="s">
        <v>3569</v>
      </c>
      <c r="N289" s="75">
        <v>0</v>
      </c>
    </row>
    <row r="290" spans="1:14" ht="21" customHeight="1">
      <c r="A290" s="75" t="s">
        <v>2590</v>
      </c>
      <c r="B290" s="75" t="s">
        <v>847</v>
      </c>
      <c r="C290" s="75" t="s">
        <v>2504</v>
      </c>
      <c r="D290" s="75" t="s">
        <v>1592</v>
      </c>
      <c r="E290" s="75" t="s">
        <v>127</v>
      </c>
      <c r="F290" s="75" t="s">
        <v>25</v>
      </c>
      <c r="G290" s="75" t="s">
        <v>2505</v>
      </c>
      <c r="H290" s="75">
        <v>6</v>
      </c>
      <c r="I290" s="76">
        <v>45818</v>
      </c>
      <c r="J290" s="76">
        <v>45812</v>
      </c>
      <c r="K290" s="76">
        <v>45818</v>
      </c>
      <c r="L290" s="75" t="s">
        <v>3570</v>
      </c>
      <c r="N290" s="75">
        <v>0</v>
      </c>
    </row>
    <row r="291" spans="1:14" ht="21" customHeight="1">
      <c r="A291" s="75" t="s">
        <v>3571</v>
      </c>
      <c r="B291" s="75" t="s">
        <v>508</v>
      </c>
      <c r="C291" s="75" t="s">
        <v>1672</v>
      </c>
      <c r="D291" s="75" t="s">
        <v>1592</v>
      </c>
      <c r="E291" s="75" t="s">
        <v>127</v>
      </c>
      <c r="F291" s="75" t="s">
        <v>25</v>
      </c>
      <c r="G291" s="75" t="s">
        <v>1699</v>
      </c>
      <c r="H291" s="75">
        <v>6</v>
      </c>
      <c r="I291" s="76">
        <v>45818</v>
      </c>
      <c r="J291" s="76">
        <v>45812</v>
      </c>
      <c r="K291" s="76">
        <v>45818</v>
      </c>
      <c r="L291" s="75" t="s">
        <v>3572</v>
      </c>
      <c r="N291" s="75">
        <v>0</v>
      </c>
    </row>
    <row r="292" spans="1:14" ht="21" customHeight="1">
      <c r="A292" s="75" t="s">
        <v>3573</v>
      </c>
      <c r="B292" s="75" t="s">
        <v>508</v>
      </c>
      <c r="C292" s="75" t="s">
        <v>2485</v>
      </c>
      <c r="D292" s="75" t="s">
        <v>1592</v>
      </c>
      <c r="E292" s="75" t="s">
        <v>127</v>
      </c>
      <c r="F292" s="75" t="s">
        <v>25</v>
      </c>
      <c r="G292" s="75" t="s">
        <v>3001</v>
      </c>
      <c r="H292" s="75">
        <v>6</v>
      </c>
      <c r="I292" s="76">
        <v>45818</v>
      </c>
      <c r="J292" s="76">
        <v>45812</v>
      </c>
      <c r="K292" s="76">
        <v>45818</v>
      </c>
      <c r="L292" s="75" t="s">
        <v>3574</v>
      </c>
      <c r="N292" s="75">
        <v>0</v>
      </c>
    </row>
    <row r="293" spans="1:14" ht="21" customHeight="1">
      <c r="A293" s="75" t="s">
        <v>3575</v>
      </c>
      <c r="B293" s="75" t="s">
        <v>508</v>
      </c>
      <c r="C293" s="75" t="s">
        <v>2504</v>
      </c>
      <c r="D293" s="75" t="s">
        <v>1592</v>
      </c>
      <c r="E293" s="75" t="s">
        <v>127</v>
      </c>
      <c r="F293" s="75" t="s">
        <v>25</v>
      </c>
      <c r="G293" s="75" t="s">
        <v>2505</v>
      </c>
      <c r="H293" s="75">
        <v>6</v>
      </c>
      <c r="I293" s="76">
        <v>45818</v>
      </c>
      <c r="J293" s="76">
        <v>45812</v>
      </c>
      <c r="K293" s="76">
        <v>45818</v>
      </c>
      <c r="L293" s="75" t="s">
        <v>3576</v>
      </c>
      <c r="N293" s="75">
        <v>0</v>
      </c>
    </row>
    <row r="294" spans="1:14" ht="21" customHeight="1">
      <c r="A294" s="75" t="s">
        <v>3577</v>
      </c>
      <c r="B294" s="75" t="s">
        <v>512</v>
      </c>
      <c r="C294" s="75" t="s">
        <v>2485</v>
      </c>
      <c r="D294" s="75" t="s">
        <v>1592</v>
      </c>
      <c r="E294" s="75" t="s">
        <v>203</v>
      </c>
      <c r="F294" s="75" t="s">
        <v>25</v>
      </c>
      <c r="G294" s="75" t="s">
        <v>3154</v>
      </c>
      <c r="H294" s="75">
        <v>6</v>
      </c>
      <c r="I294" s="76">
        <v>45818</v>
      </c>
      <c r="J294" s="76">
        <v>45812</v>
      </c>
      <c r="K294" s="76">
        <v>45818</v>
      </c>
      <c r="L294" s="75" t="s">
        <v>3578</v>
      </c>
      <c r="N294" s="75">
        <v>0</v>
      </c>
    </row>
    <row r="295" spans="1:14" ht="21" customHeight="1">
      <c r="A295" s="75" t="s">
        <v>3579</v>
      </c>
      <c r="B295" s="75" t="s">
        <v>512</v>
      </c>
      <c r="C295" s="75" t="s">
        <v>3004</v>
      </c>
      <c r="D295" s="75" t="s">
        <v>1592</v>
      </c>
      <c r="E295" s="75" t="s">
        <v>203</v>
      </c>
      <c r="F295" s="75" t="s">
        <v>25</v>
      </c>
      <c r="G295" s="75" t="s">
        <v>3154</v>
      </c>
      <c r="H295" s="75">
        <v>6</v>
      </c>
      <c r="I295" s="76">
        <v>45818</v>
      </c>
      <c r="J295" s="76">
        <v>45812</v>
      </c>
      <c r="K295" s="76">
        <v>45818</v>
      </c>
      <c r="L295" s="75" t="s">
        <v>3578</v>
      </c>
      <c r="N295" s="75">
        <v>0</v>
      </c>
    </row>
    <row r="296" spans="1:14" ht="21" customHeight="1">
      <c r="A296" s="75" t="s">
        <v>3580</v>
      </c>
      <c r="B296" s="75" t="s">
        <v>512</v>
      </c>
      <c r="C296" s="75" t="s">
        <v>3228</v>
      </c>
      <c r="D296" s="75" t="s">
        <v>1592</v>
      </c>
      <c r="E296" s="75" t="s">
        <v>203</v>
      </c>
      <c r="F296" s="75" t="s">
        <v>25</v>
      </c>
      <c r="G296" s="75" t="s">
        <v>3154</v>
      </c>
      <c r="H296" s="75">
        <v>6</v>
      </c>
      <c r="I296" s="76">
        <v>45818</v>
      </c>
      <c r="J296" s="76">
        <v>45812</v>
      </c>
      <c r="K296" s="76">
        <v>45818</v>
      </c>
      <c r="L296" s="75" t="s">
        <v>3578</v>
      </c>
      <c r="N296" s="75">
        <v>0</v>
      </c>
    </row>
    <row r="297" spans="1:14" ht="21" customHeight="1">
      <c r="A297" s="75" t="s">
        <v>3581</v>
      </c>
      <c r="B297" s="75" t="s">
        <v>512</v>
      </c>
      <c r="C297" s="75" t="s">
        <v>3212</v>
      </c>
      <c r="D297" s="75" t="s">
        <v>1592</v>
      </c>
      <c r="E297" s="75" t="s">
        <v>203</v>
      </c>
      <c r="F297" s="75" t="s">
        <v>25</v>
      </c>
      <c r="G297" s="75" t="s">
        <v>3154</v>
      </c>
      <c r="H297" s="75">
        <v>6</v>
      </c>
      <c r="I297" s="76">
        <v>45818</v>
      </c>
      <c r="J297" s="76">
        <v>45812</v>
      </c>
      <c r="K297" s="76">
        <v>45818</v>
      </c>
      <c r="L297" s="75" t="s">
        <v>3578</v>
      </c>
      <c r="N297" s="75">
        <v>0</v>
      </c>
    </row>
    <row r="298" spans="1:14" ht="21" customHeight="1">
      <c r="A298" s="75" t="s">
        <v>3582</v>
      </c>
      <c r="B298" s="75" t="s">
        <v>512</v>
      </c>
      <c r="C298" s="75" t="s">
        <v>3215</v>
      </c>
      <c r="D298" s="75" t="s">
        <v>1592</v>
      </c>
      <c r="E298" s="75" t="s">
        <v>203</v>
      </c>
      <c r="F298" s="75" t="s">
        <v>25</v>
      </c>
      <c r="G298" s="75" t="s">
        <v>3154</v>
      </c>
      <c r="H298" s="75">
        <v>6</v>
      </c>
      <c r="I298" s="76">
        <v>45818</v>
      </c>
      <c r="J298" s="76">
        <v>45812</v>
      </c>
      <c r="K298" s="76">
        <v>45818</v>
      </c>
      <c r="L298" s="75" t="s">
        <v>3578</v>
      </c>
      <c r="N298" s="75">
        <v>0</v>
      </c>
    </row>
    <row r="299" spans="1:14" ht="21" customHeight="1">
      <c r="A299" s="75" t="s">
        <v>1944</v>
      </c>
      <c r="B299" s="75" t="s">
        <v>521</v>
      </c>
      <c r="C299" s="75">
        <v>1</v>
      </c>
      <c r="D299" s="75" t="s">
        <v>1592</v>
      </c>
      <c r="E299" s="75" t="s">
        <v>203</v>
      </c>
      <c r="F299" s="75" t="s">
        <v>25</v>
      </c>
      <c r="G299" s="75" t="s">
        <v>1593</v>
      </c>
      <c r="H299" s="75">
        <v>6</v>
      </c>
      <c r="I299" s="76">
        <v>45818</v>
      </c>
      <c r="J299" s="76">
        <v>45812</v>
      </c>
      <c r="K299" s="76">
        <v>45818</v>
      </c>
      <c r="L299" s="75" t="s">
        <v>3528</v>
      </c>
      <c r="M299" s="75" t="s">
        <v>3529</v>
      </c>
      <c r="N299" s="75">
        <v>0</v>
      </c>
    </row>
    <row r="300" spans="1:14" ht="21" customHeight="1">
      <c r="A300" s="75" t="s">
        <v>1947</v>
      </c>
      <c r="B300" s="75" t="s">
        <v>521</v>
      </c>
      <c r="C300" s="75">
        <v>2</v>
      </c>
      <c r="D300" s="75" t="s">
        <v>1592</v>
      </c>
      <c r="E300" s="75" t="s">
        <v>203</v>
      </c>
      <c r="F300" s="75" t="s">
        <v>25</v>
      </c>
      <c r="G300" s="75" t="s">
        <v>1593</v>
      </c>
      <c r="H300" s="75">
        <v>6</v>
      </c>
      <c r="I300" s="76">
        <v>45818</v>
      </c>
      <c r="J300" s="76">
        <v>45812</v>
      </c>
      <c r="K300" s="76">
        <v>45818</v>
      </c>
      <c r="L300" s="75" t="s">
        <v>3528</v>
      </c>
      <c r="M300" s="75" t="s">
        <v>3583</v>
      </c>
      <c r="N300" s="75">
        <v>0</v>
      </c>
    </row>
    <row r="301" spans="1:14" ht="21" customHeight="1">
      <c r="A301" s="75" t="s">
        <v>1948</v>
      </c>
      <c r="B301" s="75" t="s">
        <v>521</v>
      </c>
      <c r="C301" s="75">
        <v>3</v>
      </c>
      <c r="D301" s="75" t="s">
        <v>1592</v>
      </c>
      <c r="E301" s="75" t="s">
        <v>203</v>
      </c>
      <c r="F301" s="75" t="s">
        <v>25</v>
      </c>
      <c r="G301" s="75" t="s">
        <v>1593</v>
      </c>
      <c r="H301" s="75">
        <v>6</v>
      </c>
      <c r="I301" s="76">
        <v>45818</v>
      </c>
      <c r="J301" s="76">
        <v>45812</v>
      </c>
      <c r="K301" s="76">
        <v>45818</v>
      </c>
      <c r="L301" s="75" t="s">
        <v>3528</v>
      </c>
      <c r="M301" s="75" t="s">
        <v>3583</v>
      </c>
      <c r="N301" s="75">
        <v>0</v>
      </c>
    </row>
    <row r="302" spans="1:14" ht="21" customHeight="1">
      <c r="A302" s="75" t="s">
        <v>1949</v>
      </c>
      <c r="B302" s="75" t="s">
        <v>521</v>
      </c>
      <c r="C302" s="75">
        <v>4</v>
      </c>
      <c r="D302" s="75" t="s">
        <v>1592</v>
      </c>
      <c r="E302" s="75" t="s">
        <v>203</v>
      </c>
      <c r="F302" s="75" t="s">
        <v>25</v>
      </c>
      <c r="G302" s="75" t="s">
        <v>1593</v>
      </c>
      <c r="H302" s="75">
        <v>6</v>
      </c>
      <c r="I302" s="76">
        <v>45818</v>
      </c>
      <c r="J302" s="76">
        <v>45812</v>
      </c>
      <c r="K302" s="76">
        <v>45818</v>
      </c>
      <c r="L302" s="75" t="s">
        <v>3528</v>
      </c>
      <c r="M302" s="75" t="s">
        <v>3583</v>
      </c>
      <c r="N302" s="75">
        <v>0</v>
      </c>
    </row>
    <row r="303" spans="1:14" ht="21" customHeight="1">
      <c r="A303" s="75" t="s">
        <v>1950</v>
      </c>
      <c r="B303" s="75" t="s">
        <v>521</v>
      </c>
      <c r="C303" s="75">
        <v>5</v>
      </c>
      <c r="D303" s="75" t="s">
        <v>1592</v>
      </c>
      <c r="E303" s="75" t="s">
        <v>203</v>
      </c>
      <c r="F303" s="75" t="s">
        <v>25</v>
      </c>
      <c r="G303" s="75" t="s">
        <v>1593</v>
      </c>
      <c r="H303" s="75">
        <v>6</v>
      </c>
      <c r="I303" s="76">
        <v>45818</v>
      </c>
      <c r="J303" s="76">
        <v>45812</v>
      </c>
      <c r="K303" s="76">
        <v>45818</v>
      </c>
      <c r="L303" s="75" t="s">
        <v>3528</v>
      </c>
      <c r="M303" s="75" t="s">
        <v>3583</v>
      </c>
      <c r="N303" s="75">
        <v>0</v>
      </c>
    </row>
    <row r="304" spans="1:14" ht="21" customHeight="1">
      <c r="A304" s="75" t="s">
        <v>1951</v>
      </c>
      <c r="B304" s="75" t="s">
        <v>521</v>
      </c>
      <c r="C304" s="75">
        <v>6</v>
      </c>
      <c r="D304" s="75" t="s">
        <v>1592</v>
      </c>
      <c r="E304" s="75" t="s">
        <v>203</v>
      </c>
      <c r="F304" s="75" t="s">
        <v>25</v>
      </c>
      <c r="G304" s="75" t="s">
        <v>1593</v>
      </c>
      <c r="H304" s="75">
        <v>6</v>
      </c>
      <c r="I304" s="76">
        <v>45818</v>
      </c>
      <c r="J304" s="76">
        <v>45812</v>
      </c>
      <c r="K304" s="76">
        <v>45818</v>
      </c>
      <c r="L304" s="75" t="s">
        <v>3528</v>
      </c>
      <c r="M304" s="75" t="s">
        <v>3583</v>
      </c>
      <c r="N304" s="75">
        <v>0</v>
      </c>
    </row>
    <row r="305" spans="1:14" ht="21" customHeight="1">
      <c r="A305" s="75" t="s">
        <v>1952</v>
      </c>
      <c r="B305" s="75" t="s">
        <v>521</v>
      </c>
      <c r="C305" s="75">
        <v>7</v>
      </c>
      <c r="D305" s="75" t="s">
        <v>1592</v>
      </c>
      <c r="E305" s="75" t="s">
        <v>203</v>
      </c>
      <c r="F305" s="75" t="s">
        <v>25</v>
      </c>
      <c r="G305" s="75" t="s">
        <v>1593</v>
      </c>
      <c r="H305" s="75">
        <v>6</v>
      </c>
      <c r="I305" s="76">
        <v>45818</v>
      </c>
      <c r="J305" s="76">
        <v>45812</v>
      </c>
      <c r="K305" s="76">
        <v>45818</v>
      </c>
      <c r="L305" s="75" t="s">
        <v>3528</v>
      </c>
      <c r="M305" s="75" t="s">
        <v>3583</v>
      </c>
      <c r="N305" s="75">
        <v>0</v>
      </c>
    </row>
    <row r="306" spans="1:14" ht="21" customHeight="1">
      <c r="A306" s="75" t="s">
        <v>1953</v>
      </c>
      <c r="B306" s="75" t="s">
        <v>521</v>
      </c>
      <c r="C306" s="75">
        <v>8</v>
      </c>
      <c r="D306" s="75" t="s">
        <v>1592</v>
      </c>
      <c r="E306" s="75" t="s">
        <v>203</v>
      </c>
      <c r="F306" s="75" t="s">
        <v>25</v>
      </c>
      <c r="G306" s="75" t="s">
        <v>1593</v>
      </c>
      <c r="H306" s="75">
        <v>6</v>
      </c>
      <c r="I306" s="76">
        <v>45818</v>
      </c>
      <c r="J306" s="76">
        <v>45812</v>
      </c>
      <c r="K306" s="76">
        <v>45818</v>
      </c>
      <c r="L306" s="75" t="s">
        <v>3528</v>
      </c>
      <c r="M306" s="75" t="s">
        <v>3583</v>
      </c>
      <c r="N306" s="75">
        <v>0</v>
      </c>
    </row>
    <row r="307" spans="1:14" ht="21" customHeight="1">
      <c r="A307" s="75" t="s">
        <v>1954</v>
      </c>
      <c r="B307" s="75" t="s">
        <v>521</v>
      </c>
      <c r="C307" s="75">
        <v>9</v>
      </c>
      <c r="D307" s="75" t="s">
        <v>1592</v>
      </c>
      <c r="E307" s="75" t="s">
        <v>203</v>
      </c>
      <c r="F307" s="75" t="s">
        <v>25</v>
      </c>
      <c r="G307" s="75" t="s">
        <v>1593</v>
      </c>
      <c r="H307" s="75">
        <v>6</v>
      </c>
      <c r="I307" s="76">
        <v>45818</v>
      </c>
      <c r="J307" s="76">
        <v>45812</v>
      </c>
      <c r="K307" s="76">
        <v>45818</v>
      </c>
      <c r="L307" s="75" t="s">
        <v>3528</v>
      </c>
      <c r="M307" s="75" t="s">
        <v>3583</v>
      </c>
      <c r="N307" s="75">
        <v>0</v>
      </c>
    </row>
    <row r="308" spans="1:14" ht="21" customHeight="1">
      <c r="A308" s="75" t="s">
        <v>1955</v>
      </c>
      <c r="B308" s="75" t="s">
        <v>521</v>
      </c>
      <c r="C308" s="75">
        <v>10</v>
      </c>
      <c r="D308" s="75" t="s">
        <v>1592</v>
      </c>
      <c r="E308" s="75" t="s">
        <v>203</v>
      </c>
      <c r="F308" s="75" t="s">
        <v>25</v>
      </c>
      <c r="G308" s="75" t="s">
        <v>1593</v>
      </c>
      <c r="H308" s="75">
        <v>6</v>
      </c>
      <c r="I308" s="76">
        <v>45818</v>
      </c>
      <c r="J308" s="76">
        <v>45812</v>
      </c>
      <c r="K308" s="76">
        <v>45818</v>
      </c>
      <c r="L308" s="75" t="s">
        <v>3528</v>
      </c>
      <c r="M308" s="75" t="s">
        <v>3583</v>
      </c>
      <c r="N308" s="75">
        <v>0</v>
      </c>
    </row>
    <row r="309" spans="1:14" ht="21" customHeight="1">
      <c r="A309" s="75" t="s">
        <v>1956</v>
      </c>
      <c r="B309" s="75" t="s">
        <v>521</v>
      </c>
      <c r="C309" s="75">
        <v>11</v>
      </c>
      <c r="D309" s="75" t="s">
        <v>1592</v>
      </c>
      <c r="E309" s="75" t="s">
        <v>203</v>
      </c>
      <c r="F309" s="75" t="s">
        <v>25</v>
      </c>
      <c r="G309" s="75" t="s">
        <v>1593</v>
      </c>
      <c r="H309" s="75">
        <v>6</v>
      </c>
      <c r="I309" s="76">
        <v>45818</v>
      </c>
      <c r="J309" s="76">
        <v>45812</v>
      </c>
      <c r="K309" s="76">
        <v>45818</v>
      </c>
      <c r="L309" s="75" t="s">
        <v>3528</v>
      </c>
      <c r="M309" s="75" t="s">
        <v>3583</v>
      </c>
      <c r="N309" s="75">
        <v>0</v>
      </c>
    </row>
    <row r="310" spans="1:14" ht="21" customHeight="1">
      <c r="A310" s="75" t="s">
        <v>1957</v>
      </c>
      <c r="B310" s="75" t="s">
        <v>521</v>
      </c>
      <c r="C310" s="75">
        <v>12</v>
      </c>
      <c r="D310" s="75" t="s">
        <v>1592</v>
      </c>
      <c r="E310" s="75" t="s">
        <v>203</v>
      </c>
      <c r="F310" s="75" t="s">
        <v>25</v>
      </c>
      <c r="G310" s="75" t="s">
        <v>1593</v>
      </c>
      <c r="H310" s="75">
        <v>6</v>
      </c>
      <c r="I310" s="76">
        <v>45818</v>
      </c>
      <c r="J310" s="76">
        <v>45812</v>
      </c>
      <c r="K310" s="76">
        <v>45818</v>
      </c>
      <c r="L310" s="75" t="s">
        <v>3528</v>
      </c>
      <c r="M310" s="75" t="s">
        <v>3583</v>
      </c>
      <c r="N310" s="75">
        <v>0</v>
      </c>
    </row>
    <row r="311" spans="1:14" ht="21" customHeight="1">
      <c r="A311" s="75" t="s">
        <v>1958</v>
      </c>
      <c r="B311" s="75" t="s">
        <v>521</v>
      </c>
      <c r="C311" s="75">
        <v>13</v>
      </c>
      <c r="D311" s="75" t="s">
        <v>1592</v>
      </c>
      <c r="E311" s="75" t="s">
        <v>203</v>
      </c>
      <c r="F311" s="75" t="s">
        <v>25</v>
      </c>
      <c r="G311" s="75" t="s">
        <v>1593</v>
      </c>
      <c r="H311" s="75">
        <v>6</v>
      </c>
      <c r="I311" s="76">
        <v>45818</v>
      </c>
      <c r="J311" s="76">
        <v>45812</v>
      </c>
      <c r="K311" s="76">
        <v>45818</v>
      </c>
      <c r="L311" s="75" t="s">
        <v>3528</v>
      </c>
      <c r="M311" s="75" t="s">
        <v>3583</v>
      </c>
      <c r="N311" s="75">
        <v>0</v>
      </c>
    </row>
    <row r="312" spans="1:14" ht="21" customHeight="1">
      <c r="A312" s="75" t="s">
        <v>3584</v>
      </c>
      <c r="B312" s="75" t="s">
        <v>521</v>
      </c>
      <c r="C312" s="75" t="s">
        <v>1672</v>
      </c>
      <c r="D312" s="75" t="s">
        <v>1592</v>
      </c>
      <c r="E312" s="75" t="s">
        <v>203</v>
      </c>
      <c r="F312" s="75" t="s">
        <v>25</v>
      </c>
      <c r="G312" s="75" t="s">
        <v>1593</v>
      </c>
      <c r="H312" s="75">
        <v>6</v>
      </c>
      <c r="I312" s="76">
        <v>45818</v>
      </c>
      <c r="J312" s="76">
        <v>45812</v>
      </c>
      <c r="K312" s="76">
        <v>45818</v>
      </c>
      <c r="L312" s="75" t="s">
        <v>3585</v>
      </c>
      <c r="M312" s="75" t="s">
        <v>3586</v>
      </c>
      <c r="N312" s="75" t="s">
        <v>3587</v>
      </c>
    </row>
    <row r="313" spans="1:14" ht="21" customHeight="1">
      <c r="A313" s="75" t="s">
        <v>3588</v>
      </c>
      <c r="B313" s="75" t="s">
        <v>521</v>
      </c>
      <c r="C313" s="75" t="s">
        <v>2549</v>
      </c>
      <c r="D313" s="75" t="s">
        <v>1592</v>
      </c>
      <c r="E313" s="75" t="s">
        <v>203</v>
      </c>
      <c r="F313" s="75" t="s">
        <v>25</v>
      </c>
      <c r="G313" s="75" t="s">
        <v>1593</v>
      </c>
      <c r="H313" s="75">
        <v>6</v>
      </c>
      <c r="I313" s="76">
        <v>45818</v>
      </c>
      <c r="J313" s="76">
        <v>45812</v>
      </c>
      <c r="K313" s="76">
        <v>45818</v>
      </c>
      <c r="L313" s="75" t="s">
        <v>3239</v>
      </c>
      <c r="M313" s="75" t="s">
        <v>3589</v>
      </c>
      <c r="N313" s="75">
        <v>0</v>
      </c>
    </row>
    <row r="314" spans="1:14" ht="21" customHeight="1">
      <c r="A314" s="75" t="s">
        <v>3590</v>
      </c>
      <c r="B314" s="75" t="s">
        <v>521</v>
      </c>
      <c r="C314" s="75" t="s">
        <v>3370</v>
      </c>
      <c r="D314" s="75" t="s">
        <v>1592</v>
      </c>
      <c r="E314" s="75" t="s">
        <v>203</v>
      </c>
      <c r="F314" s="75" t="s">
        <v>25</v>
      </c>
      <c r="G314" s="75" t="s">
        <v>1593</v>
      </c>
      <c r="H314" s="75">
        <v>6</v>
      </c>
      <c r="I314" s="76">
        <v>45818</v>
      </c>
      <c r="J314" s="76">
        <v>45812</v>
      </c>
      <c r="K314" s="76">
        <v>45818</v>
      </c>
      <c r="L314" s="75" t="s">
        <v>3585</v>
      </c>
      <c r="M314" s="75" t="s">
        <v>3586</v>
      </c>
      <c r="N314" s="75" t="s">
        <v>3587</v>
      </c>
    </row>
    <row r="315" spans="1:14" ht="21" customHeight="1">
      <c r="A315" s="75" t="s">
        <v>3591</v>
      </c>
      <c r="B315" s="75" t="s">
        <v>521</v>
      </c>
      <c r="C315" s="75" t="s">
        <v>2552</v>
      </c>
      <c r="D315" s="75" t="s">
        <v>1592</v>
      </c>
      <c r="E315" s="75" t="s">
        <v>203</v>
      </c>
      <c r="F315" s="75" t="s">
        <v>25</v>
      </c>
      <c r="G315" s="75" t="s">
        <v>1593</v>
      </c>
      <c r="H315" s="75">
        <v>6</v>
      </c>
      <c r="I315" s="76">
        <v>45818</v>
      </c>
      <c r="J315" s="76">
        <v>45812</v>
      </c>
      <c r="K315" s="76">
        <v>45818</v>
      </c>
      <c r="L315" s="75" t="s">
        <v>3239</v>
      </c>
      <c r="M315" s="75" t="s">
        <v>3589</v>
      </c>
      <c r="N315" s="75">
        <v>0</v>
      </c>
    </row>
    <row r="316" spans="1:14" ht="21" customHeight="1">
      <c r="A316" s="75" t="s">
        <v>3592</v>
      </c>
      <c r="B316" s="75" t="s">
        <v>521</v>
      </c>
      <c r="C316" s="75" t="s">
        <v>3593</v>
      </c>
      <c r="D316" s="75" t="s">
        <v>1592</v>
      </c>
      <c r="E316" s="75" t="s">
        <v>203</v>
      </c>
      <c r="F316" s="75" t="s">
        <v>25</v>
      </c>
      <c r="G316" s="75" t="s">
        <v>1593</v>
      </c>
      <c r="H316" s="75">
        <v>6</v>
      </c>
      <c r="I316" s="76">
        <v>45818</v>
      </c>
      <c r="J316" s="76">
        <v>45812</v>
      </c>
      <c r="K316" s="76">
        <v>45818</v>
      </c>
      <c r="L316" s="75" t="s">
        <v>3585</v>
      </c>
      <c r="M316" s="75" t="s">
        <v>3586</v>
      </c>
      <c r="N316" s="75" t="s">
        <v>3587</v>
      </c>
    </row>
    <row r="317" spans="1:14" ht="21" customHeight="1">
      <c r="A317" s="75" t="s">
        <v>3594</v>
      </c>
      <c r="B317" s="75" t="s">
        <v>521</v>
      </c>
      <c r="C317" s="75" t="s">
        <v>2554</v>
      </c>
      <c r="D317" s="75" t="s">
        <v>1592</v>
      </c>
      <c r="E317" s="75" t="s">
        <v>203</v>
      </c>
      <c r="F317" s="75" t="s">
        <v>25</v>
      </c>
      <c r="G317" s="75" t="s">
        <v>1593</v>
      </c>
      <c r="H317" s="75">
        <v>6</v>
      </c>
      <c r="I317" s="76">
        <v>45818</v>
      </c>
      <c r="J317" s="76">
        <v>45812</v>
      </c>
      <c r="K317" s="76">
        <v>45818</v>
      </c>
      <c r="L317" s="75" t="s">
        <v>3239</v>
      </c>
      <c r="M317" s="75" t="s">
        <v>3589</v>
      </c>
      <c r="N317" s="75">
        <v>0</v>
      </c>
    </row>
    <row r="318" spans="1:14" ht="21" customHeight="1">
      <c r="A318" s="75" t="s">
        <v>3595</v>
      </c>
      <c r="B318" s="75" t="s">
        <v>521</v>
      </c>
      <c r="C318" s="75" t="s">
        <v>3500</v>
      </c>
      <c r="D318" s="75" t="s">
        <v>1592</v>
      </c>
      <c r="E318" s="75" t="s">
        <v>203</v>
      </c>
      <c r="F318" s="75" t="s">
        <v>25</v>
      </c>
      <c r="G318" s="75" t="s">
        <v>1593</v>
      </c>
      <c r="H318" s="75">
        <v>6</v>
      </c>
      <c r="I318" s="76">
        <v>45818</v>
      </c>
      <c r="J318" s="76">
        <v>45812</v>
      </c>
      <c r="K318" s="76">
        <v>45818</v>
      </c>
      <c r="L318" s="75" t="s">
        <v>3585</v>
      </c>
      <c r="M318" s="75" t="s">
        <v>3586</v>
      </c>
      <c r="N318" s="75" t="s">
        <v>3587</v>
      </c>
    </row>
    <row r="319" spans="1:14" ht="21" customHeight="1">
      <c r="A319" s="75" t="s">
        <v>3596</v>
      </c>
      <c r="B319" s="75" t="s">
        <v>521</v>
      </c>
      <c r="C319" s="75" t="s">
        <v>2556</v>
      </c>
      <c r="D319" s="75" t="s">
        <v>1592</v>
      </c>
      <c r="E319" s="75" t="s">
        <v>203</v>
      </c>
      <c r="F319" s="75" t="s">
        <v>25</v>
      </c>
      <c r="G319" s="75" t="s">
        <v>1593</v>
      </c>
      <c r="H319" s="75">
        <v>6</v>
      </c>
      <c r="I319" s="76">
        <v>45818</v>
      </c>
      <c r="J319" s="76">
        <v>45812</v>
      </c>
      <c r="K319" s="76">
        <v>45818</v>
      </c>
      <c r="L319" s="75" t="s">
        <v>3239</v>
      </c>
      <c r="M319" s="75" t="s">
        <v>3589</v>
      </c>
      <c r="N319" s="75">
        <v>0</v>
      </c>
    </row>
    <row r="320" spans="1:14" ht="21" customHeight="1">
      <c r="A320" s="75" t="s">
        <v>3597</v>
      </c>
      <c r="B320" s="75" t="s">
        <v>521</v>
      </c>
      <c r="C320" s="75" t="s">
        <v>3504</v>
      </c>
      <c r="D320" s="75" t="s">
        <v>1592</v>
      </c>
      <c r="E320" s="75" t="s">
        <v>203</v>
      </c>
      <c r="F320" s="75" t="s">
        <v>25</v>
      </c>
      <c r="G320" s="75" t="s">
        <v>1593</v>
      </c>
      <c r="H320" s="75">
        <v>6</v>
      </c>
      <c r="I320" s="76">
        <v>45818</v>
      </c>
      <c r="J320" s="76">
        <v>45812</v>
      </c>
      <c r="K320" s="76">
        <v>45818</v>
      </c>
      <c r="L320" s="75" t="s">
        <v>3585</v>
      </c>
      <c r="M320" s="75" t="s">
        <v>3586</v>
      </c>
      <c r="N320" s="75" t="s">
        <v>3587</v>
      </c>
    </row>
    <row r="321" spans="1:14" ht="21" customHeight="1">
      <c r="A321" s="75" t="s">
        <v>3598</v>
      </c>
      <c r="B321" s="75" t="s">
        <v>521</v>
      </c>
      <c r="C321" s="75" t="s">
        <v>2558</v>
      </c>
      <c r="D321" s="75" t="s">
        <v>1592</v>
      </c>
      <c r="E321" s="75" t="s">
        <v>203</v>
      </c>
      <c r="F321" s="75" t="s">
        <v>25</v>
      </c>
      <c r="G321" s="75" t="s">
        <v>1593</v>
      </c>
      <c r="H321" s="75">
        <v>6</v>
      </c>
      <c r="I321" s="76">
        <v>45818</v>
      </c>
      <c r="J321" s="76">
        <v>45812</v>
      </c>
      <c r="K321" s="76">
        <v>45818</v>
      </c>
      <c r="L321" s="75" t="s">
        <v>3239</v>
      </c>
      <c r="M321" s="75" t="s">
        <v>3589</v>
      </c>
      <c r="N321" s="75">
        <v>0</v>
      </c>
    </row>
    <row r="322" spans="1:14" ht="21" customHeight="1">
      <c r="A322" s="75" t="s">
        <v>3599</v>
      </c>
      <c r="B322" s="75" t="s">
        <v>521</v>
      </c>
      <c r="C322" s="75" t="s">
        <v>3507</v>
      </c>
      <c r="D322" s="75" t="s">
        <v>1592</v>
      </c>
      <c r="E322" s="75" t="s">
        <v>203</v>
      </c>
      <c r="F322" s="75" t="s">
        <v>25</v>
      </c>
      <c r="G322" s="75" t="s">
        <v>1593</v>
      </c>
      <c r="H322" s="75">
        <v>6</v>
      </c>
      <c r="I322" s="76">
        <v>45818</v>
      </c>
      <c r="J322" s="76">
        <v>45812</v>
      </c>
      <c r="K322" s="76">
        <v>45818</v>
      </c>
      <c r="L322" s="75" t="s">
        <v>3585</v>
      </c>
      <c r="M322" s="75" t="s">
        <v>3586</v>
      </c>
      <c r="N322" s="75" t="s">
        <v>3587</v>
      </c>
    </row>
    <row r="323" spans="1:14" ht="21" customHeight="1">
      <c r="A323" s="75" t="s">
        <v>3600</v>
      </c>
      <c r="B323" s="75" t="s">
        <v>521</v>
      </c>
      <c r="C323" s="75" t="s">
        <v>2560</v>
      </c>
      <c r="D323" s="75" t="s">
        <v>1592</v>
      </c>
      <c r="E323" s="75" t="s">
        <v>203</v>
      </c>
      <c r="F323" s="75" t="s">
        <v>25</v>
      </c>
      <c r="G323" s="75" t="s">
        <v>1593</v>
      </c>
      <c r="H323" s="75">
        <v>6</v>
      </c>
      <c r="I323" s="76">
        <v>45818</v>
      </c>
      <c r="J323" s="76">
        <v>45812</v>
      </c>
      <c r="K323" s="76">
        <v>45818</v>
      </c>
      <c r="L323" s="75" t="s">
        <v>3239</v>
      </c>
      <c r="M323" s="75" t="s">
        <v>3589</v>
      </c>
      <c r="N323" s="75">
        <v>0</v>
      </c>
    </row>
    <row r="324" spans="1:14" ht="21" customHeight="1">
      <c r="A324" s="75" t="s">
        <v>3601</v>
      </c>
      <c r="B324" s="75" t="s">
        <v>521</v>
      </c>
      <c r="C324" s="75" t="s">
        <v>3350</v>
      </c>
      <c r="D324" s="75" t="s">
        <v>1592</v>
      </c>
      <c r="E324" s="75" t="s">
        <v>203</v>
      </c>
      <c r="F324" s="75" t="s">
        <v>25</v>
      </c>
      <c r="G324" s="75" t="s">
        <v>1593</v>
      </c>
      <c r="H324" s="75">
        <v>6</v>
      </c>
      <c r="I324" s="76">
        <v>45818</v>
      </c>
      <c r="J324" s="76">
        <v>45812</v>
      </c>
      <c r="K324" s="76">
        <v>45818</v>
      </c>
      <c r="L324" s="75" t="s">
        <v>3585</v>
      </c>
      <c r="M324" s="75" t="s">
        <v>3586</v>
      </c>
      <c r="N324" s="75" t="s">
        <v>3587</v>
      </c>
    </row>
    <row r="325" spans="1:14" ht="21" customHeight="1">
      <c r="A325" s="75" t="s">
        <v>3602</v>
      </c>
      <c r="B325" s="75" t="s">
        <v>521</v>
      </c>
      <c r="C325" s="75" t="s">
        <v>2562</v>
      </c>
      <c r="D325" s="75" t="s">
        <v>1592</v>
      </c>
      <c r="E325" s="75" t="s">
        <v>203</v>
      </c>
      <c r="F325" s="75" t="s">
        <v>25</v>
      </c>
      <c r="G325" s="75" t="s">
        <v>1593</v>
      </c>
      <c r="H325" s="75">
        <v>6</v>
      </c>
      <c r="I325" s="76">
        <v>45818</v>
      </c>
      <c r="J325" s="76">
        <v>45812</v>
      </c>
      <c r="K325" s="76">
        <v>45818</v>
      </c>
      <c r="L325" s="75" t="s">
        <v>3239</v>
      </c>
      <c r="M325" s="75" t="s">
        <v>3589</v>
      </c>
      <c r="N325" s="75">
        <v>0</v>
      </c>
    </row>
    <row r="326" spans="1:14" ht="21" customHeight="1">
      <c r="A326" s="75" t="s">
        <v>3603</v>
      </c>
      <c r="B326" s="75" t="s">
        <v>521</v>
      </c>
      <c r="C326" s="75" t="s">
        <v>3604</v>
      </c>
      <c r="D326" s="75" t="s">
        <v>1592</v>
      </c>
      <c r="E326" s="75" t="s">
        <v>203</v>
      </c>
      <c r="F326" s="75" t="s">
        <v>25</v>
      </c>
      <c r="G326" s="75" t="s">
        <v>1593</v>
      </c>
      <c r="H326" s="75">
        <v>6</v>
      </c>
      <c r="I326" s="76">
        <v>45818</v>
      </c>
      <c r="J326" s="76">
        <v>45812</v>
      </c>
      <c r="K326" s="76">
        <v>45818</v>
      </c>
      <c r="L326" s="75" t="s">
        <v>3585</v>
      </c>
      <c r="M326" s="75" t="s">
        <v>3586</v>
      </c>
      <c r="N326" s="75" t="s">
        <v>3587</v>
      </c>
    </row>
    <row r="327" spans="1:14" ht="21" customHeight="1">
      <c r="A327" s="75" t="s">
        <v>3605</v>
      </c>
      <c r="B327" s="75" t="s">
        <v>521</v>
      </c>
      <c r="C327" s="75" t="s">
        <v>2564</v>
      </c>
      <c r="D327" s="75" t="s">
        <v>1592</v>
      </c>
      <c r="E327" s="75" t="s">
        <v>203</v>
      </c>
      <c r="F327" s="75" t="s">
        <v>25</v>
      </c>
      <c r="G327" s="75" t="s">
        <v>1593</v>
      </c>
      <c r="H327" s="75">
        <v>6</v>
      </c>
      <c r="I327" s="76">
        <v>45818</v>
      </c>
      <c r="J327" s="76">
        <v>45812</v>
      </c>
      <c r="K327" s="76">
        <v>45818</v>
      </c>
      <c r="L327" s="75" t="s">
        <v>3239</v>
      </c>
      <c r="M327" s="75" t="s">
        <v>3589</v>
      </c>
      <c r="N327" s="75">
        <v>0</v>
      </c>
    </row>
    <row r="328" spans="1:14" ht="21" customHeight="1">
      <c r="A328" s="75" t="s">
        <v>3606</v>
      </c>
      <c r="B328" s="75" t="s">
        <v>521</v>
      </c>
      <c r="C328" s="75" t="s">
        <v>3607</v>
      </c>
      <c r="D328" s="75" t="s">
        <v>1592</v>
      </c>
      <c r="E328" s="75" t="s">
        <v>203</v>
      </c>
      <c r="F328" s="75" t="s">
        <v>25</v>
      </c>
      <c r="G328" s="75" t="s">
        <v>1593</v>
      </c>
      <c r="H328" s="75">
        <v>6</v>
      </c>
      <c r="I328" s="76">
        <v>45818</v>
      </c>
      <c r="J328" s="76">
        <v>45812</v>
      </c>
      <c r="K328" s="76">
        <v>45818</v>
      </c>
      <c r="L328" s="75" t="s">
        <v>3585</v>
      </c>
      <c r="M328" s="75" t="s">
        <v>3586</v>
      </c>
      <c r="N328" s="75" t="s">
        <v>3587</v>
      </c>
    </row>
    <row r="329" spans="1:14" ht="21" customHeight="1">
      <c r="A329" s="75" t="s">
        <v>3608</v>
      </c>
      <c r="B329" s="75" t="s">
        <v>521</v>
      </c>
      <c r="C329" s="75" t="s">
        <v>2566</v>
      </c>
      <c r="D329" s="75" t="s">
        <v>1592</v>
      </c>
      <c r="E329" s="75" t="s">
        <v>203</v>
      </c>
      <c r="F329" s="75" t="s">
        <v>25</v>
      </c>
      <c r="G329" s="75" t="s">
        <v>1593</v>
      </c>
      <c r="H329" s="75">
        <v>6</v>
      </c>
      <c r="I329" s="76">
        <v>45818</v>
      </c>
      <c r="J329" s="76">
        <v>45812</v>
      </c>
      <c r="K329" s="76">
        <v>45818</v>
      </c>
      <c r="L329" s="75" t="s">
        <v>3239</v>
      </c>
      <c r="M329" s="75" t="s">
        <v>3589</v>
      </c>
      <c r="N329" s="75">
        <v>0</v>
      </c>
    </row>
    <row r="330" spans="1:14" ht="21" customHeight="1">
      <c r="A330" s="75" t="s">
        <v>3609</v>
      </c>
      <c r="B330" s="75" t="s">
        <v>521</v>
      </c>
      <c r="C330" s="75" t="s">
        <v>3610</v>
      </c>
      <c r="D330" s="75" t="s">
        <v>1592</v>
      </c>
      <c r="E330" s="75" t="s">
        <v>203</v>
      </c>
      <c r="F330" s="75" t="s">
        <v>25</v>
      </c>
      <c r="G330" s="75" t="s">
        <v>1593</v>
      </c>
      <c r="H330" s="75">
        <v>6</v>
      </c>
      <c r="I330" s="76">
        <v>45818</v>
      </c>
      <c r="J330" s="76">
        <v>45812</v>
      </c>
      <c r="K330" s="76">
        <v>45818</v>
      </c>
      <c r="L330" s="75" t="s">
        <v>3585</v>
      </c>
      <c r="M330" s="75" t="s">
        <v>3586</v>
      </c>
      <c r="N330" s="75" t="s">
        <v>3587</v>
      </c>
    </row>
    <row r="331" spans="1:14" ht="21" customHeight="1">
      <c r="A331" s="75" t="s">
        <v>3611</v>
      </c>
      <c r="B331" s="75" t="s">
        <v>521</v>
      </c>
      <c r="C331" s="75" t="s">
        <v>3406</v>
      </c>
      <c r="D331" s="75" t="s">
        <v>1592</v>
      </c>
      <c r="E331" s="75" t="s">
        <v>203</v>
      </c>
      <c r="F331" s="75" t="s">
        <v>25</v>
      </c>
      <c r="G331" s="75" t="s">
        <v>1593</v>
      </c>
      <c r="H331" s="75">
        <v>6</v>
      </c>
      <c r="I331" s="76">
        <v>45818</v>
      </c>
      <c r="J331" s="76">
        <v>45812</v>
      </c>
      <c r="K331" s="76">
        <v>45818</v>
      </c>
      <c r="L331" s="75" t="s">
        <v>3239</v>
      </c>
      <c r="M331" s="75" t="s">
        <v>3589</v>
      </c>
      <c r="N331" s="75">
        <v>0</v>
      </c>
    </row>
    <row r="332" spans="1:14" ht="21" customHeight="1">
      <c r="A332" s="75" t="s">
        <v>3612</v>
      </c>
      <c r="B332" s="75" t="s">
        <v>521</v>
      </c>
      <c r="C332" s="75" t="s">
        <v>3613</v>
      </c>
      <c r="D332" s="75" t="s">
        <v>1592</v>
      </c>
      <c r="E332" s="75" t="s">
        <v>203</v>
      </c>
      <c r="F332" s="75" t="s">
        <v>25</v>
      </c>
      <c r="G332" s="75" t="s">
        <v>1593</v>
      </c>
      <c r="H332" s="75">
        <v>6</v>
      </c>
      <c r="I332" s="76">
        <v>45818</v>
      </c>
      <c r="J332" s="76">
        <v>45812</v>
      </c>
      <c r="K332" s="76">
        <v>45818</v>
      </c>
      <c r="L332" s="75" t="s">
        <v>3585</v>
      </c>
      <c r="M332" s="75" t="s">
        <v>3586</v>
      </c>
      <c r="N332" s="75" t="s">
        <v>3587</v>
      </c>
    </row>
    <row r="333" spans="1:14" ht="21" customHeight="1">
      <c r="A333" s="75" t="s">
        <v>3614</v>
      </c>
      <c r="B333" s="75" t="s">
        <v>521</v>
      </c>
      <c r="C333" s="75" t="s">
        <v>3238</v>
      </c>
      <c r="D333" s="75" t="s">
        <v>1592</v>
      </c>
      <c r="E333" s="75" t="s">
        <v>203</v>
      </c>
      <c r="F333" s="75" t="s">
        <v>25</v>
      </c>
      <c r="G333" s="75" t="s">
        <v>1593</v>
      </c>
      <c r="H333" s="75">
        <v>6</v>
      </c>
      <c r="I333" s="76">
        <v>45818</v>
      </c>
      <c r="J333" s="76">
        <v>45812</v>
      </c>
      <c r="K333" s="76">
        <v>45818</v>
      </c>
      <c r="L333" s="75" t="s">
        <v>3239</v>
      </c>
      <c r="M333" s="75" t="s">
        <v>3589</v>
      </c>
      <c r="N333" s="75">
        <v>0</v>
      </c>
    </row>
    <row r="334" spans="1:14" ht="21" customHeight="1">
      <c r="A334" s="75" t="s">
        <v>3615</v>
      </c>
      <c r="B334" s="75" t="s">
        <v>521</v>
      </c>
      <c r="C334" s="75" t="s">
        <v>3616</v>
      </c>
      <c r="D334" s="75" t="s">
        <v>1592</v>
      </c>
      <c r="E334" s="75" t="s">
        <v>203</v>
      </c>
      <c r="F334" s="75" t="s">
        <v>25</v>
      </c>
      <c r="G334" s="75" t="s">
        <v>1593</v>
      </c>
      <c r="H334" s="75">
        <v>6</v>
      </c>
      <c r="I334" s="76">
        <v>45818</v>
      </c>
      <c r="J334" s="76">
        <v>45812</v>
      </c>
      <c r="K334" s="76">
        <v>45818</v>
      </c>
      <c r="L334" s="75" t="s">
        <v>3585</v>
      </c>
      <c r="M334" s="75" t="s">
        <v>3586</v>
      </c>
      <c r="N334" s="75" t="s">
        <v>3587</v>
      </c>
    </row>
    <row r="335" spans="1:14" ht="21" customHeight="1">
      <c r="A335" s="75" t="s">
        <v>3617</v>
      </c>
      <c r="B335" s="75" t="s">
        <v>521</v>
      </c>
      <c r="C335" s="75" t="s">
        <v>3242</v>
      </c>
      <c r="D335" s="75" t="s">
        <v>1592</v>
      </c>
      <c r="E335" s="75" t="s">
        <v>203</v>
      </c>
      <c r="F335" s="75" t="s">
        <v>25</v>
      </c>
      <c r="G335" s="75" t="s">
        <v>1593</v>
      </c>
      <c r="H335" s="75">
        <v>6</v>
      </c>
      <c r="I335" s="76">
        <v>45818</v>
      </c>
      <c r="J335" s="76">
        <v>45812</v>
      </c>
      <c r="K335" s="76">
        <v>45818</v>
      </c>
      <c r="L335" s="75" t="s">
        <v>3239</v>
      </c>
      <c r="M335" s="75" t="s">
        <v>3589</v>
      </c>
      <c r="N335" s="75">
        <v>0</v>
      </c>
    </row>
    <row r="336" spans="1:14" ht="21" customHeight="1">
      <c r="A336" s="75" t="s">
        <v>3618</v>
      </c>
      <c r="B336" s="75" t="s">
        <v>521</v>
      </c>
      <c r="C336" s="75" t="s">
        <v>3619</v>
      </c>
      <c r="D336" s="75" t="s">
        <v>1592</v>
      </c>
      <c r="E336" s="75" t="s">
        <v>203</v>
      </c>
      <c r="F336" s="75" t="s">
        <v>25</v>
      </c>
      <c r="G336" s="75" t="s">
        <v>1593</v>
      </c>
      <c r="H336" s="75">
        <v>6</v>
      </c>
      <c r="I336" s="76">
        <v>45818</v>
      </c>
      <c r="J336" s="76">
        <v>45812</v>
      </c>
      <c r="K336" s="76">
        <v>45818</v>
      </c>
      <c r="L336" s="75" t="s">
        <v>3585</v>
      </c>
      <c r="M336" s="75" t="s">
        <v>3586</v>
      </c>
      <c r="N336" s="75" t="s">
        <v>3587</v>
      </c>
    </row>
    <row r="337" spans="1:14" ht="21" customHeight="1">
      <c r="A337" s="75" t="s">
        <v>3620</v>
      </c>
      <c r="B337" s="75" t="s">
        <v>521</v>
      </c>
      <c r="C337" s="75" t="s">
        <v>3244</v>
      </c>
      <c r="D337" s="75" t="s">
        <v>1592</v>
      </c>
      <c r="E337" s="75" t="s">
        <v>203</v>
      </c>
      <c r="F337" s="75" t="s">
        <v>25</v>
      </c>
      <c r="G337" s="75" t="s">
        <v>1593</v>
      </c>
      <c r="H337" s="75">
        <v>6</v>
      </c>
      <c r="I337" s="76">
        <v>45818</v>
      </c>
      <c r="J337" s="76">
        <v>45812</v>
      </c>
      <c r="K337" s="76">
        <v>45818</v>
      </c>
      <c r="L337" s="75" t="s">
        <v>3239</v>
      </c>
      <c r="M337" s="75" t="s">
        <v>3589</v>
      </c>
      <c r="N337" s="75">
        <v>0</v>
      </c>
    </row>
    <row r="338" spans="1:14" ht="21" customHeight="1">
      <c r="A338" s="75" t="s">
        <v>2113</v>
      </c>
      <c r="B338" s="75" t="s">
        <v>527</v>
      </c>
      <c r="C338" s="75">
        <v>1</v>
      </c>
      <c r="D338" s="75" t="s">
        <v>1592</v>
      </c>
      <c r="E338" s="75" t="s">
        <v>203</v>
      </c>
      <c r="F338" s="75" t="s">
        <v>25</v>
      </c>
      <c r="G338" s="75" t="s">
        <v>1593</v>
      </c>
      <c r="H338" s="75">
        <v>6</v>
      </c>
      <c r="I338" s="76">
        <v>45818</v>
      </c>
      <c r="J338" s="76">
        <v>45812</v>
      </c>
      <c r="K338" s="76">
        <v>45818</v>
      </c>
      <c r="L338" s="75" t="s">
        <v>3528</v>
      </c>
      <c r="M338" s="75" t="s">
        <v>3583</v>
      </c>
      <c r="N338" s="75">
        <v>0</v>
      </c>
    </row>
    <row r="339" spans="1:14" ht="21" customHeight="1">
      <c r="A339" s="75" t="s">
        <v>2114</v>
      </c>
      <c r="B339" s="75" t="s">
        <v>527</v>
      </c>
      <c r="C339" s="75">
        <v>2</v>
      </c>
      <c r="D339" s="75" t="s">
        <v>1592</v>
      </c>
      <c r="E339" s="75" t="s">
        <v>203</v>
      </c>
      <c r="F339" s="75" t="s">
        <v>25</v>
      </c>
      <c r="G339" s="75" t="s">
        <v>1593</v>
      </c>
      <c r="H339" s="75">
        <v>6</v>
      </c>
      <c r="I339" s="76">
        <v>45818</v>
      </c>
      <c r="J339" s="76">
        <v>45812</v>
      </c>
      <c r="K339" s="76">
        <v>45818</v>
      </c>
      <c r="L339" s="75" t="s">
        <v>3528</v>
      </c>
      <c r="M339" s="75" t="s">
        <v>3583</v>
      </c>
      <c r="N339" s="75">
        <v>0</v>
      </c>
    </row>
    <row r="340" spans="1:14" ht="21" customHeight="1">
      <c r="A340" s="75" t="s">
        <v>2115</v>
      </c>
      <c r="B340" s="75" t="s">
        <v>527</v>
      </c>
      <c r="C340" s="75">
        <v>3</v>
      </c>
      <c r="D340" s="75" t="s">
        <v>1592</v>
      </c>
      <c r="E340" s="75" t="s">
        <v>203</v>
      </c>
      <c r="F340" s="75" t="s">
        <v>25</v>
      </c>
      <c r="G340" s="75" t="s">
        <v>1593</v>
      </c>
      <c r="H340" s="75">
        <v>6</v>
      </c>
      <c r="I340" s="76">
        <v>45818</v>
      </c>
      <c r="J340" s="76">
        <v>45812</v>
      </c>
      <c r="K340" s="76">
        <v>45818</v>
      </c>
      <c r="L340" s="75" t="s">
        <v>3528</v>
      </c>
      <c r="M340" s="75" t="s">
        <v>3583</v>
      </c>
      <c r="N340" s="75">
        <v>0</v>
      </c>
    </row>
    <row r="341" spans="1:14" ht="21" customHeight="1">
      <c r="A341" s="75" t="s">
        <v>3621</v>
      </c>
      <c r="B341" s="75" t="s">
        <v>527</v>
      </c>
      <c r="C341" s="75">
        <v>4</v>
      </c>
      <c r="D341" s="75" t="s">
        <v>1592</v>
      </c>
      <c r="E341" s="75" t="s">
        <v>203</v>
      </c>
      <c r="F341" s="75" t="s">
        <v>25</v>
      </c>
      <c r="G341" s="75" t="s">
        <v>1593</v>
      </c>
      <c r="H341" s="75">
        <v>6</v>
      </c>
      <c r="I341" s="76">
        <v>45818</v>
      </c>
      <c r="J341" s="76">
        <v>45812</v>
      </c>
      <c r="K341" s="76">
        <v>45818</v>
      </c>
      <c r="L341" s="75" t="s">
        <v>3528</v>
      </c>
      <c r="M341" s="75" t="s">
        <v>3583</v>
      </c>
      <c r="N341" s="75">
        <v>0</v>
      </c>
    </row>
    <row r="342" spans="1:14" ht="21" customHeight="1">
      <c r="A342" s="75" t="s">
        <v>3622</v>
      </c>
      <c r="B342" s="75" t="s">
        <v>527</v>
      </c>
      <c r="C342" s="75">
        <v>5</v>
      </c>
      <c r="D342" s="75" t="s">
        <v>1592</v>
      </c>
      <c r="E342" s="75" t="s">
        <v>203</v>
      </c>
      <c r="F342" s="75" t="s">
        <v>25</v>
      </c>
      <c r="G342" s="75" t="s">
        <v>1593</v>
      </c>
      <c r="H342" s="75">
        <v>6</v>
      </c>
      <c r="I342" s="76">
        <v>45818</v>
      </c>
      <c r="J342" s="76">
        <v>45812</v>
      </c>
      <c r="K342" s="76">
        <v>45818</v>
      </c>
      <c r="L342" s="75" t="s">
        <v>3528</v>
      </c>
      <c r="M342" s="75" t="s">
        <v>3583</v>
      </c>
      <c r="N342" s="75">
        <v>0</v>
      </c>
    </row>
    <row r="343" spans="1:14" ht="21" customHeight="1">
      <c r="A343" s="75" t="s">
        <v>3623</v>
      </c>
      <c r="B343" s="75" t="s">
        <v>527</v>
      </c>
      <c r="C343" s="75" t="s">
        <v>2549</v>
      </c>
      <c r="D343" s="75" t="s">
        <v>1592</v>
      </c>
      <c r="E343" s="75" t="s">
        <v>203</v>
      </c>
      <c r="F343" s="75" t="s">
        <v>25</v>
      </c>
      <c r="G343" s="75" t="s">
        <v>1593</v>
      </c>
      <c r="H343" s="75">
        <v>6</v>
      </c>
      <c r="I343" s="76">
        <v>45818</v>
      </c>
      <c r="J343" s="76">
        <v>45812</v>
      </c>
      <c r="K343" s="76">
        <v>45818</v>
      </c>
      <c r="L343" s="75" t="s">
        <v>3239</v>
      </c>
      <c r="M343" s="75" t="s">
        <v>3589</v>
      </c>
      <c r="N343" s="75">
        <v>0</v>
      </c>
    </row>
    <row r="344" spans="1:14" ht="21" customHeight="1">
      <c r="A344" s="75" t="s">
        <v>3624</v>
      </c>
      <c r="B344" s="75" t="s">
        <v>527</v>
      </c>
      <c r="C344" s="75" t="s">
        <v>2552</v>
      </c>
      <c r="D344" s="75" t="s">
        <v>1592</v>
      </c>
      <c r="E344" s="75" t="s">
        <v>203</v>
      </c>
      <c r="F344" s="75" t="s">
        <v>25</v>
      </c>
      <c r="G344" s="75" t="s">
        <v>1593</v>
      </c>
      <c r="H344" s="75">
        <v>6</v>
      </c>
      <c r="I344" s="76">
        <v>45818</v>
      </c>
      <c r="J344" s="76">
        <v>45812</v>
      </c>
      <c r="K344" s="76">
        <v>45818</v>
      </c>
      <c r="L344" s="75" t="s">
        <v>3239</v>
      </c>
      <c r="M344" s="75" t="s">
        <v>3589</v>
      </c>
      <c r="N344" s="75">
        <v>0</v>
      </c>
    </row>
    <row r="345" spans="1:14" ht="21" customHeight="1">
      <c r="A345" s="75" t="s">
        <v>3625</v>
      </c>
      <c r="B345" s="75" t="s">
        <v>527</v>
      </c>
      <c r="C345" s="75" t="s">
        <v>2554</v>
      </c>
      <c r="D345" s="75" t="s">
        <v>1592</v>
      </c>
      <c r="E345" s="75" t="s">
        <v>203</v>
      </c>
      <c r="F345" s="75" t="s">
        <v>25</v>
      </c>
      <c r="G345" s="75" t="s">
        <v>1593</v>
      </c>
      <c r="H345" s="75">
        <v>6</v>
      </c>
      <c r="I345" s="76">
        <v>45818</v>
      </c>
      <c r="J345" s="76">
        <v>45812</v>
      </c>
      <c r="K345" s="76">
        <v>45818</v>
      </c>
      <c r="L345" s="75" t="s">
        <v>3239</v>
      </c>
      <c r="M345" s="75" t="s">
        <v>3589</v>
      </c>
      <c r="N345" s="75">
        <v>0</v>
      </c>
    </row>
    <row r="346" spans="1:14" ht="21" customHeight="1">
      <c r="A346" s="75" t="s">
        <v>3626</v>
      </c>
      <c r="B346" s="75" t="s">
        <v>527</v>
      </c>
      <c r="C346" s="75" t="s">
        <v>2556</v>
      </c>
      <c r="D346" s="75" t="s">
        <v>1592</v>
      </c>
      <c r="E346" s="75" t="s">
        <v>203</v>
      </c>
      <c r="F346" s="75" t="s">
        <v>25</v>
      </c>
      <c r="G346" s="75" t="s">
        <v>1593</v>
      </c>
      <c r="H346" s="75">
        <v>6</v>
      </c>
      <c r="I346" s="76">
        <v>45818</v>
      </c>
      <c r="J346" s="76">
        <v>45812</v>
      </c>
      <c r="K346" s="76">
        <v>45818</v>
      </c>
      <c r="L346" s="75" t="s">
        <v>3239</v>
      </c>
      <c r="M346" s="75" t="s">
        <v>3589</v>
      </c>
      <c r="N346" s="75">
        <v>0</v>
      </c>
    </row>
    <row r="347" spans="1:14" ht="21" customHeight="1">
      <c r="A347" s="75" t="s">
        <v>3627</v>
      </c>
      <c r="B347" s="75" t="s">
        <v>527</v>
      </c>
      <c r="C347" s="75" t="s">
        <v>2558</v>
      </c>
      <c r="D347" s="75" t="s">
        <v>1592</v>
      </c>
      <c r="E347" s="75" t="s">
        <v>203</v>
      </c>
      <c r="F347" s="75" t="s">
        <v>25</v>
      </c>
      <c r="G347" s="75" t="s">
        <v>1593</v>
      </c>
      <c r="H347" s="75">
        <v>6</v>
      </c>
      <c r="I347" s="76">
        <v>45818</v>
      </c>
      <c r="J347" s="76">
        <v>45812</v>
      </c>
      <c r="K347" s="76">
        <v>45818</v>
      </c>
      <c r="L347" s="75" t="s">
        <v>3239</v>
      </c>
      <c r="M347" s="75" t="s">
        <v>3589</v>
      </c>
      <c r="N347" s="75">
        <v>0</v>
      </c>
    </row>
    <row r="348" spans="1:14" ht="21" customHeight="1">
      <c r="A348" s="75" t="s">
        <v>3628</v>
      </c>
      <c r="B348" s="75" t="s">
        <v>529</v>
      </c>
      <c r="C348" s="75">
        <v>1</v>
      </c>
      <c r="D348" s="75" t="s">
        <v>1592</v>
      </c>
      <c r="E348" s="75" t="s">
        <v>203</v>
      </c>
      <c r="F348" s="75" t="s">
        <v>25</v>
      </c>
      <c r="G348" s="75" t="s">
        <v>1593</v>
      </c>
      <c r="H348" s="75">
        <v>6</v>
      </c>
      <c r="I348" s="76">
        <v>45818</v>
      </c>
      <c r="J348" s="76">
        <v>45812</v>
      </c>
      <c r="K348" s="76">
        <v>45818</v>
      </c>
      <c r="L348" s="75" t="s">
        <v>3528</v>
      </c>
      <c r="M348" s="75" t="s">
        <v>3583</v>
      </c>
      <c r="N348" s="75">
        <v>0</v>
      </c>
    </row>
    <row r="349" spans="1:14" ht="21" customHeight="1">
      <c r="A349" s="75" t="s">
        <v>3629</v>
      </c>
      <c r="B349" s="75" t="s">
        <v>529</v>
      </c>
      <c r="C349" s="75">
        <v>2</v>
      </c>
      <c r="D349" s="75" t="s">
        <v>1592</v>
      </c>
      <c r="E349" s="75" t="s">
        <v>203</v>
      </c>
      <c r="F349" s="75" t="s">
        <v>25</v>
      </c>
      <c r="G349" s="75" t="s">
        <v>1593</v>
      </c>
      <c r="H349" s="75">
        <v>6</v>
      </c>
      <c r="I349" s="76">
        <v>45818</v>
      </c>
      <c r="J349" s="76">
        <v>45812</v>
      </c>
      <c r="K349" s="76">
        <v>45818</v>
      </c>
      <c r="L349" s="75" t="s">
        <v>3528</v>
      </c>
      <c r="M349" s="75" t="s">
        <v>3583</v>
      </c>
      <c r="N349" s="75">
        <v>0</v>
      </c>
    </row>
    <row r="350" spans="1:14" ht="21" customHeight="1">
      <c r="A350" s="75" t="s">
        <v>3630</v>
      </c>
      <c r="B350" s="75" t="s">
        <v>529</v>
      </c>
      <c r="C350" s="75">
        <v>3</v>
      </c>
      <c r="D350" s="75" t="s">
        <v>1592</v>
      </c>
      <c r="E350" s="75" t="s">
        <v>203</v>
      </c>
      <c r="F350" s="75" t="s">
        <v>25</v>
      </c>
      <c r="G350" s="75" t="s">
        <v>1593</v>
      </c>
      <c r="H350" s="75">
        <v>6</v>
      </c>
      <c r="I350" s="76">
        <v>45818</v>
      </c>
      <c r="J350" s="76">
        <v>45812</v>
      </c>
      <c r="K350" s="76">
        <v>45818</v>
      </c>
      <c r="L350" s="75" t="s">
        <v>3528</v>
      </c>
      <c r="M350" s="75" t="s">
        <v>3583</v>
      </c>
      <c r="N350" s="75">
        <v>0</v>
      </c>
    </row>
    <row r="351" spans="1:14" ht="21" customHeight="1">
      <c r="A351" s="75" t="s">
        <v>3631</v>
      </c>
      <c r="B351" s="75" t="s">
        <v>529</v>
      </c>
      <c r="C351" s="75">
        <v>4</v>
      </c>
      <c r="D351" s="75" t="s">
        <v>1592</v>
      </c>
      <c r="E351" s="75" t="s">
        <v>203</v>
      </c>
      <c r="F351" s="75" t="s">
        <v>25</v>
      </c>
      <c r="G351" s="75" t="s">
        <v>1593</v>
      </c>
      <c r="H351" s="75">
        <v>6</v>
      </c>
      <c r="I351" s="76">
        <v>45818</v>
      </c>
      <c r="J351" s="76">
        <v>45812</v>
      </c>
      <c r="K351" s="76">
        <v>45818</v>
      </c>
      <c r="L351" s="75" t="s">
        <v>3528</v>
      </c>
      <c r="M351" s="75" t="s">
        <v>3632</v>
      </c>
      <c r="N351" s="75">
        <v>0</v>
      </c>
    </row>
    <row r="352" spans="1:14" ht="21" customHeight="1">
      <c r="A352" s="75" t="s">
        <v>3633</v>
      </c>
      <c r="B352" s="75" t="s">
        <v>529</v>
      </c>
      <c r="C352" s="75">
        <v>5</v>
      </c>
      <c r="D352" s="75" t="s">
        <v>1592</v>
      </c>
      <c r="E352" s="75" t="s">
        <v>203</v>
      </c>
      <c r="F352" s="75" t="s">
        <v>25</v>
      </c>
      <c r="G352" s="75" t="s">
        <v>1593</v>
      </c>
      <c r="H352" s="75">
        <v>6</v>
      </c>
      <c r="I352" s="76">
        <v>45818</v>
      </c>
      <c r="J352" s="76">
        <v>45812</v>
      </c>
      <c r="K352" s="76">
        <v>45818</v>
      </c>
      <c r="L352" s="75" t="s">
        <v>3528</v>
      </c>
      <c r="M352" s="75" t="s">
        <v>3632</v>
      </c>
      <c r="N352" s="75">
        <v>0</v>
      </c>
    </row>
    <row r="353" spans="1:14" ht="21" customHeight="1">
      <c r="A353" s="75" t="s">
        <v>2116</v>
      </c>
      <c r="B353" s="75" t="s">
        <v>529</v>
      </c>
      <c r="C353" s="75">
        <v>6</v>
      </c>
      <c r="D353" s="75" t="s">
        <v>1592</v>
      </c>
      <c r="E353" s="75" t="s">
        <v>203</v>
      </c>
      <c r="F353" s="75" t="s">
        <v>25</v>
      </c>
      <c r="G353" s="75" t="s">
        <v>1593</v>
      </c>
      <c r="H353" s="75">
        <v>6</v>
      </c>
      <c r="I353" s="76">
        <v>45818</v>
      </c>
      <c r="J353" s="76">
        <v>45812</v>
      </c>
      <c r="K353" s="76">
        <v>45818</v>
      </c>
      <c r="L353" s="75" t="s">
        <v>3528</v>
      </c>
      <c r="M353" s="75" t="s">
        <v>3632</v>
      </c>
      <c r="N353" s="75">
        <v>0</v>
      </c>
    </row>
    <row r="354" spans="1:14" ht="21" customHeight="1">
      <c r="A354" s="75" t="s">
        <v>2117</v>
      </c>
      <c r="B354" s="75" t="s">
        <v>529</v>
      </c>
      <c r="C354" s="75">
        <v>7</v>
      </c>
      <c r="D354" s="75" t="s">
        <v>1592</v>
      </c>
      <c r="E354" s="75" t="s">
        <v>203</v>
      </c>
      <c r="F354" s="75" t="s">
        <v>25</v>
      </c>
      <c r="G354" s="75" t="s">
        <v>1593</v>
      </c>
      <c r="H354" s="75">
        <v>6</v>
      </c>
      <c r="I354" s="76">
        <v>45818</v>
      </c>
      <c r="J354" s="76">
        <v>45812</v>
      </c>
      <c r="K354" s="76">
        <v>45818</v>
      </c>
      <c r="L354" s="75" t="s">
        <v>3528</v>
      </c>
      <c r="M354" s="75" t="s">
        <v>3632</v>
      </c>
      <c r="N354" s="75">
        <v>0</v>
      </c>
    </row>
    <row r="355" spans="1:14" ht="21" customHeight="1">
      <c r="A355" s="75" t="s">
        <v>2118</v>
      </c>
      <c r="B355" s="75" t="s">
        <v>529</v>
      </c>
      <c r="C355" s="75">
        <v>8</v>
      </c>
      <c r="D355" s="75" t="s">
        <v>1592</v>
      </c>
      <c r="E355" s="75" t="s">
        <v>203</v>
      </c>
      <c r="F355" s="75" t="s">
        <v>25</v>
      </c>
      <c r="G355" s="75" t="s">
        <v>1593</v>
      </c>
      <c r="H355" s="75">
        <v>6</v>
      </c>
      <c r="I355" s="76">
        <v>45818</v>
      </c>
      <c r="J355" s="76">
        <v>45812</v>
      </c>
      <c r="K355" s="76">
        <v>45818</v>
      </c>
      <c r="L355" s="75" t="s">
        <v>3528</v>
      </c>
      <c r="M355" s="75" t="s">
        <v>3632</v>
      </c>
      <c r="N355" s="75">
        <v>0</v>
      </c>
    </row>
    <row r="356" spans="1:14" ht="21" customHeight="1">
      <c r="A356" s="75" t="s">
        <v>2119</v>
      </c>
      <c r="B356" s="75" t="s">
        <v>529</v>
      </c>
      <c r="C356" s="75">
        <v>9</v>
      </c>
      <c r="D356" s="75" t="s">
        <v>1592</v>
      </c>
      <c r="E356" s="75" t="s">
        <v>203</v>
      </c>
      <c r="F356" s="75" t="s">
        <v>25</v>
      </c>
      <c r="G356" s="75" t="s">
        <v>1593</v>
      </c>
      <c r="H356" s="75">
        <v>6</v>
      </c>
      <c r="I356" s="76">
        <v>45818</v>
      </c>
      <c r="J356" s="76">
        <v>45812</v>
      </c>
      <c r="K356" s="76">
        <v>45818</v>
      </c>
      <c r="L356" s="75" t="s">
        <v>3528</v>
      </c>
      <c r="M356" s="75" t="s">
        <v>3632</v>
      </c>
      <c r="N356" s="75">
        <v>0</v>
      </c>
    </row>
    <row r="357" spans="1:14" ht="21" customHeight="1">
      <c r="A357" s="75" t="s">
        <v>2120</v>
      </c>
      <c r="B357" s="75" t="s">
        <v>529</v>
      </c>
      <c r="C357" s="75">
        <v>10</v>
      </c>
      <c r="D357" s="75" t="s">
        <v>1592</v>
      </c>
      <c r="E357" s="75" t="s">
        <v>203</v>
      </c>
      <c r="F357" s="75" t="s">
        <v>25</v>
      </c>
      <c r="G357" s="75" t="s">
        <v>1593</v>
      </c>
      <c r="H357" s="75">
        <v>6</v>
      </c>
      <c r="I357" s="76">
        <v>45818</v>
      </c>
      <c r="J357" s="76">
        <v>45812</v>
      </c>
      <c r="K357" s="76">
        <v>45818</v>
      </c>
      <c r="L357" s="75" t="s">
        <v>3528</v>
      </c>
      <c r="M357" s="75" t="s">
        <v>3632</v>
      </c>
      <c r="N357" s="75">
        <v>0</v>
      </c>
    </row>
    <row r="358" spans="1:14" ht="21" customHeight="1">
      <c r="A358" s="75" t="s">
        <v>2121</v>
      </c>
      <c r="B358" s="75" t="s">
        <v>529</v>
      </c>
      <c r="C358" s="75">
        <v>11</v>
      </c>
      <c r="D358" s="75" t="s">
        <v>1592</v>
      </c>
      <c r="E358" s="75" t="s">
        <v>203</v>
      </c>
      <c r="F358" s="75" t="s">
        <v>25</v>
      </c>
      <c r="G358" s="75" t="s">
        <v>1593</v>
      </c>
      <c r="H358" s="75">
        <v>6</v>
      </c>
      <c r="I358" s="76">
        <v>45818</v>
      </c>
      <c r="J358" s="76">
        <v>45812</v>
      </c>
      <c r="K358" s="76">
        <v>45818</v>
      </c>
      <c r="L358" s="75" t="s">
        <v>3528</v>
      </c>
      <c r="M358" s="75" t="s">
        <v>3632</v>
      </c>
      <c r="N358" s="75">
        <v>0</v>
      </c>
    </row>
    <row r="359" spans="1:14" ht="21" customHeight="1">
      <c r="A359" s="75" t="s">
        <v>2122</v>
      </c>
      <c r="B359" s="75" t="s">
        <v>529</v>
      </c>
      <c r="C359" s="75">
        <v>12</v>
      </c>
      <c r="D359" s="75" t="s">
        <v>1592</v>
      </c>
      <c r="E359" s="75" t="s">
        <v>203</v>
      </c>
      <c r="F359" s="75" t="s">
        <v>25</v>
      </c>
      <c r="G359" s="75" t="s">
        <v>1593</v>
      </c>
      <c r="H359" s="75">
        <v>6</v>
      </c>
      <c r="I359" s="76">
        <v>45818</v>
      </c>
      <c r="J359" s="76">
        <v>45812</v>
      </c>
      <c r="K359" s="76">
        <v>45818</v>
      </c>
      <c r="L359" s="75" t="s">
        <v>3528</v>
      </c>
      <c r="M359" s="75" t="s">
        <v>3632</v>
      </c>
      <c r="N359" s="75">
        <v>0</v>
      </c>
    </row>
    <row r="360" spans="1:14" ht="21" customHeight="1">
      <c r="A360" s="75" t="s">
        <v>2123</v>
      </c>
      <c r="B360" s="75" t="s">
        <v>529</v>
      </c>
      <c r="C360" s="75">
        <v>13</v>
      </c>
      <c r="D360" s="75" t="s">
        <v>1592</v>
      </c>
      <c r="E360" s="75" t="s">
        <v>203</v>
      </c>
      <c r="F360" s="75" t="s">
        <v>25</v>
      </c>
      <c r="G360" s="75" t="s">
        <v>1593</v>
      </c>
      <c r="H360" s="75">
        <v>6</v>
      </c>
      <c r="I360" s="76">
        <v>45818</v>
      </c>
      <c r="J360" s="76">
        <v>45812</v>
      </c>
      <c r="K360" s="76">
        <v>45818</v>
      </c>
      <c r="L360" s="75" t="s">
        <v>3528</v>
      </c>
      <c r="M360" s="75" t="s">
        <v>3632</v>
      </c>
      <c r="N360" s="75">
        <v>0</v>
      </c>
    </row>
    <row r="361" spans="1:14" ht="21" customHeight="1">
      <c r="A361" s="75" t="s">
        <v>2124</v>
      </c>
      <c r="B361" s="75" t="s">
        <v>529</v>
      </c>
      <c r="C361" s="75">
        <v>14</v>
      </c>
      <c r="D361" s="75" t="s">
        <v>1592</v>
      </c>
      <c r="E361" s="75" t="s">
        <v>203</v>
      </c>
      <c r="F361" s="75" t="s">
        <v>25</v>
      </c>
      <c r="G361" s="75" t="s">
        <v>1593</v>
      </c>
      <c r="H361" s="75">
        <v>6</v>
      </c>
      <c r="I361" s="76">
        <v>45818</v>
      </c>
      <c r="J361" s="76">
        <v>45812</v>
      </c>
      <c r="K361" s="76">
        <v>45818</v>
      </c>
      <c r="L361" s="75" t="s">
        <v>3528</v>
      </c>
      <c r="M361" s="75" t="s">
        <v>3632</v>
      </c>
      <c r="N361" s="75">
        <v>0</v>
      </c>
    </row>
    <row r="362" spans="1:14" ht="21" customHeight="1">
      <c r="A362" s="75" t="s">
        <v>2125</v>
      </c>
      <c r="B362" s="75" t="s">
        <v>529</v>
      </c>
      <c r="C362" s="75">
        <v>15</v>
      </c>
      <c r="D362" s="75" t="s">
        <v>1592</v>
      </c>
      <c r="E362" s="75" t="s">
        <v>203</v>
      </c>
      <c r="F362" s="75" t="s">
        <v>25</v>
      </c>
      <c r="G362" s="75" t="s">
        <v>1593</v>
      </c>
      <c r="H362" s="75">
        <v>6</v>
      </c>
      <c r="I362" s="76">
        <v>45818</v>
      </c>
      <c r="J362" s="76">
        <v>45812</v>
      </c>
      <c r="K362" s="76">
        <v>45818</v>
      </c>
      <c r="L362" s="75" t="s">
        <v>3528</v>
      </c>
      <c r="M362" s="75" t="s">
        <v>3632</v>
      </c>
      <c r="N362" s="75">
        <v>0</v>
      </c>
    </row>
    <row r="363" spans="1:14" ht="21" customHeight="1">
      <c r="A363" s="75" t="s">
        <v>2126</v>
      </c>
      <c r="B363" s="75" t="s">
        <v>529</v>
      </c>
      <c r="C363" s="75">
        <v>16</v>
      </c>
      <c r="D363" s="75" t="s">
        <v>1592</v>
      </c>
      <c r="E363" s="75" t="s">
        <v>203</v>
      </c>
      <c r="F363" s="75" t="s">
        <v>25</v>
      </c>
      <c r="G363" s="75" t="s">
        <v>1593</v>
      </c>
      <c r="H363" s="75">
        <v>6</v>
      </c>
      <c r="I363" s="76">
        <v>45818</v>
      </c>
      <c r="J363" s="76">
        <v>45812</v>
      </c>
      <c r="K363" s="76">
        <v>45818</v>
      </c>
      <c r="L363" s="75" t="s">
        <v>3528</v>
      </c>
      <c r="M363" s="75" t="s">
        <v>3632</v>
      </c>
      <c r="N363" s="75">
        <v>0</v>
      </c>
    </row>
    <row r="364" spans="1:14" ht="21" customHeight="1">
      <c r="A364" s="75" t="s">
        <v>3634</v>
      </c>
      <c r="B364" s="75" t="s">
        <v>529</v>
      </c>
      <c r="C364" s="75">
        <v>17</v>
      </c>
      <c r="D364" s="75" t="s">
        <v>1592</v>
      </c>
      <c r="E364" s="75" t="s">
        <v>203</v>
      </c>
      <c r="F364" s="75" t="s">
        <v>25</v>
      </c>
      <c r="G364" s="75" t="s">
        <v>1593</v>
      </c>
      <c r="H364" s="75">
        <v>6</v>
      </c>
      <c r="I364" s="76">
        <v>45818</v>
      </c>
      <c r="J364" s="76">
        <v>45812</v>
      </c>
      <c r="K364" s="76">
        <v>45818</v>
      </c>
      <c r="L364" s="75" t="s">
        <v>3528</v>
      </c>
      <c r="M364" s="75" t="s">
        <v>3632</v>
      </c>
      <c r="N364" s="75">
        <v>0</v>
      </c>
    </row>
    <row r="365" spans="1:14" ht="21" customHeight="1">
      <c r="A365" s="75" t="s">
        <v>3635</v>
      </c>
      <c r="B365" s="75" t="s">
        <v>529</v>
      </c>
      <c r="C365" s="75">
        <v>18</v>
      </c>
      <c r="D365" s="75" t="s">
        <v>1592</v>
      </c>
      <c r="E365" s="75" t="s">
        <v>203</v>
      </c>
      <c r="F365" s="75" t="s">
        <v>25</v>
      </c>
      <c r="G365" s="75" t="s">
        <v>1593</v>
      </c>
      <c r="H365" s="75">
        <v>6</v>
      </c>
      <c r="I365" s="76">
        <v>45818</v>
      </c>
      <c r="J365" s="76">
        <v>45812</v>
      </c>
      <c r="K365" s="76">
        <v>45818</v>
      </c>
      <c r="L365" s="75" t="s">
        <v>3528</v>
      </c>
      <c r="M365" s="75" t="s">
        <v>3632</v>
      </c>
      <c r="N365" s="75">
        <v>0</v>
      </c>
    </row>
    <row r="366" spans="1:14" ht="21" customHeight="1">
      <c r="A366" s="75" t="s">
        <v>3636</v>
      </c>
      <c r="B366" s="75" t="s">
        <v>529</v>
      </c>
      <c r="C366" s="75">
        <v>19</v>
      </c>
      <c r="D366" s="75" t="s">
        <v>1592</v>
      </c>
      <c r="E366" s="75" t="s">
        <v>203</v>
      </c>
      <c r="F366" s="75" t="s">
        <v>25</v>
      </c>
      <c r="G366" s="75" t="s">
        <v>1593</v>
      </c>
      <c r="H366" s="75">
        <v>6</v>
      </c>
      <c r="I366" s="76">
        <v>45818</v>
      </c>
      <c r="J366" s="76">
        <v>45812</v>
      </c>
      <c r="K366" s="76">
        <v>45818</v>
      </c>
      <c r="L366" s="75" t="s">
        <v>3528</v>
      </c>
      <c r="M366" s="75" t="s">
        <v>3632</v>
      </c>
      <c r="N366" s="75">
        <v>0</v>
      </c>
    </row>
    <row r="367" spans="1:14" ht="21" customHeight="1">
      <c r="A367" s="75" t="s">
        <v>3637</v>
      </c>
      <c r="B367" s="75" t="s">
        <v>529</v>
      </c>
      <c r="C367" s="75">
        <v>20</v>
      </c>
      <c r="D367" s="75" t="s">
        <v>1592</v>
      </c>
      <c r="E367" s="75" t="s">
        <v>203</v>
      </c>
      <c r="F367" s="75" t="s">
        <v>25</v>
      </c>
      <c r="G367" s="75" t="s">
        <v>1593</v>
      </c>
      <c r="H367" s="75">
        <v>6</v>
      </c>
      <c r="I367" s="76">
        <v>45818</v>
      </c>
      <c r="J367" s="76">
        <v>45812</v>
      </c>
      <c r="K367" s="76">
        <v>45818</v>
      </c>
      <c r="L367" s="75" t="s">
        <v>3528</v>
      </c>
      <c r="M367" s="75" t="s">
        <v>3632</v>
      </c>
      <c r="N367" s="75">
        <v>0</v>
      </c>
    </row>
    <row r="368" spans="1:14" ht="21" customHeight="1">
      <c r="A368" s="75" t="s">
        <v>3638</v>
      </c>
      <c r="B368" s="75" t="s">
        <v>529</v>
      </c>
      <c r="C368" s="75">
        <v>21</v>
      </c>
      <c r="D368" s="75" t="s">
        <v>1592</v>
      </c>
      <c r="E368" s="75" t="s">
        <v>203</v>
      </c>
      <c r="F368" s="75" t="s">
        <v>25</v>
      </c>
      <c r="G368" s="75" t="s">
        <v>1593</v>
      </c>
      <c r="H368" s="75">
        <v>6</v>
      </c>
      <c r="I368" s="76">
        <v>45818</v>
      </c>
      <c r="J368" s="76">
        <v>45812</v>
      </c>
      <c r="K368" s="76">
        <v>45818</v>
      </c>
      <c r="L368" s="75" t="s">
        <v>3528</v>
      </c>
      <c r="M368" s="75" t="s">
        <v>3632</v>
      </c>
      <c r="N368" s="75">
        <v>0</v>
      </c>
    </row>
    <row r="369" spans="1:14" ht="21" customHeight="1">
      <c r="A369" s="75" t="s">
        <v>3639</v>
      </c>
      <c r="B369" s="75" t="s">
        <v>529</v>
      </c>
      <c r="C369" s="75">
        <v>22</v>
      </c>
      <c r="D369" s="75" t="s">
        <v>1592</v>
      </c>
      <c r="E369" s="75" t="s">
        <v>203</v>
      </c>
      <c r="F369" s="75" t="s">
        <v>25</v>
      </c>
      <c r="G369" s="75" t="s">
        <v>1593</v>
      </c>
      <c r="H369" s="75">
        <v>6</v>
      </c>
      <c r="I369" s="76">
        <v>45818</v>
      </c>
      <c r="J369" s="76">
        <v>45812</v>
      </c>
      <c r="K369" s="76">
        <v>45818</v>
      </c>
      <c r="L369" s="75" t="s">
        <v>3528</v>
      </c>
      <c r="M369" s="75" t="s">
        <v>3632</v>
      </c>
      <c r="N369" s="75">
        <v>0</v>
      </c>
    </row>
    <row r="370" spans="1:14" ht="21" customHeight="1">
      <c r="A370" s="75" t="s">
        <v>3640</v>
      </c>
      <c r="B370" s="75" t="s">
        <v>529</v>
      </c>
      <c r="C370" s="75">
        <v>23</v>
      </c>
      <c r="D370" s="75" t="s">
        <v>1592</v>
      </c>
      <c r="E370" s="75" t="s">
        <v>203</v>
      </c>
      <c r="F370" s="75" t="s">
        <v>25</v>
      </c>
      <c r="G370" s="75" t="s">
        <v>1593</v>
      </c>
      <c r="H370" s="75">
        <v>6</v>
      </c>
      <c r="I370" s="76">
        <v>45818</v>
      </c>
      <c r="J370" s="76">
        <v>45812</v>
      </c>
      <c r="K370" s="76">
        <v>45818</v>
      </c>
      <c r="L370" s="75" t="s">
        <v>3528</v>
      </c>
      <c r="M370" s="75" t="s">
        <v>3632</v>
      </c>
      <c r="N370" s="75">
        <v>0</v>
      </c>
    </row>
    <row r="371" spans="1:14" ht="21" customHeight="1">
      <c r="A371" s="75" t="s">
        <v>3641</v>
      </c>
      <c r="B371" s="75" t="s">
        <v>529</v>
      </c>
      <c r="C371" s="75">
        <v>24</v>
      </c>
      <c r="D371" s="75" t="s">
        <v>1592</v>
      </c>
      <c r="E371" s="75" t="s">
        <v>203</v>
      </c>
      <c r="F371" s="75" t="s">
        <v>25</v>
      </c>
      <c r="G371" s="75" t="s">
        <v>1593</v>
      </c>
      <c r="H371" s="75">
        <v>6</v>
      </c>
      <c r="I371" s="76">
        <v>45818</v>
      </c>
      <c r="J371" s="76">
        <v>45812</v>
      </c>
      <c r="K371" s="76">
        <v>45818</v>
      </c>
      <c r="L371" s="75" t="s">
        <v>3528</v>
      </c>
      <c r="M371" s="75" t="s">
        <v>3642</v>
      </c>
      <c r="N371" s="75">
        <v>0</v>
      </c>
    </row>
    <row r="372" spans="1:14" ht="21" customHeight="1">
      <c r="A372" s="75" t="s">
        <v>3643</v>
      </c>
      <c r="B372" s="75" t="s">
        <v>529</v>
      </c>
      <c r="C372" s="75">
        <v>25</v>
      </c>
      <c r="D372" s="75" t="s">
        <v>1592</v>
      </c>
      <c r="E372" s="75" t="s">
        <v>203</v>
      </c>
      <c r="F372" s="75" t="s">
        <v>25</v>
      </c>
      <c r="G372" s="75" t="s">
        <v>1593</v>
      </c>
      <c r="H372" s="75">
        <v>6</v>
      </c>
      <c r="I372" s="76">
        <v>45818</v>
      </c>
      <c r="J372" s="76">
        <v>45812</v>
      </c>
      <c r="K372" s="76">
        <v>45818</v>
      </c>
      <c r="L372" s="75" t="s">
        <v>3528</v>
      </c>
      <c r="M372" s="75" t="s">
        <v>3642</v>
      </c>
      <c r="N372" s="75">
        <v>0</v>
      </c>
    </row>
    <row r="373" spans="1:14" ht="21" customHeight="1">
      <c r="A373" s="75" t="s">
        <v>3644</v>
      </c>
      <c r="B373" s="75" t="s">
        <v>529</v>
      </c>
      <c r="C373" s="75">
        <v>26</v>
      </c>
      <c r="D373" s="75" t="s">
        <v>1592</v>
      </c>
      <c r="E373" s="75" t="s">
        <v>203</v>
      </c>
      <c r="F373" s="75" t="s">
        <v>25</v>
      </c>
      <c r="G373" s="75" t="s">
        <v>1593</v>
      </c>
      <c r="H373" s="75">
        <v>6</v>
      </c>
      <c r="I373" s="76">
        <v>45818</v>
      </c>
      <c r="J373" s="76">
        <v>45812</v>
      </c>
      <c r="K373" s="76">
        <v>45818</v>
      </c>
      <c r="L373" s="75" t="s">
        <v>3528</v>
      </c>
      <c r="M373" s="75" t="s">
        <v>3642</v>
      </c>
      <c r="N373" s="75">
        <v>0</v>
      </c>
    </row>
    <row r="374" spans="1:14" ht="21" customHeight="1">
      <c r="A374" s="75" t="s">
        <v>3645</v>
      </c>
      <c r="B374" s="75" t="s">
        <v>529</v>
      </c>
      <c r="C374" s="75">
        <v>27</v>
      </c>
      <c r="D374" s="75" t="s">
        <v>1592</v>
      </c>
      <c r="E374" s="75" t="s">
        <v>203</v>
      </c>
      <c r="F374" s="75" t="s">
        <v>25</v>
      </c>
      <c r="G374" s="75" t="s">
        <v>1593</v>
      </c>
      <c r="H374" s="75">
        <v>6</v>
      </c>
      <c r="I374" s="76">
        <v>45818</v>
      </c>
      <c r="J374" s="76">
        <v>45812</v>
      </c>
      <c r="K374" s="76">
        <v>45818</v>
      </c>
      <c r="L374" s="75" t="s">
        <v>3528</v>
      </c>
      <c r="M374" s="75" t="s">
        <v>3642</v>
      </c>
      <c r="N374" s="75">
        <v>0</v>
      </c>
    </row>
    <row r="375" spans="1:14" ht="21" customHeight="1">
      <c r="A375" s="75" t="s">
        <v>3646</v>
      </c>
      <c r="B375" s="75" t="s">
        <v>529</v>
      </c>
      <c r="C375" s="75">
        <v>28</v>
      </c>
      <c r="D375" s="75" t="s">
        <v>1592</v>
      </c>
      <c r="E375" s="75" t="s">
        <v>203</v>
      </c>
      <c r="F375" s="75" t="s">
        <v>25</v>
      </c>
      <c r="G375" s="75" t="s">
        <v>1593</v>
      </c>
      <c r="H375" s="75">
        <v>6</v>
      </c>
      <c r="I375" s="76">
        <v>45818</v>
      </c>
      <c r="J375" s="76">
        <v>45812</v>
      </c>
      <c r="K375" s="76">
        <v>45818</v>
      </c>
      <c r="L375" s="75" t="s">
        <v>3528</v>
      </c>
      <c r="M375" s="75" t="s">
        <v>3642</v>
      </c>
      <c r="N375" s="75">
        <v>0</v>
      </c>
    </row>
    <row r="376" spans="1:14" ht="21" customHeight="1">
      <c r="A376" s="75" t="s">
        <v>3647</v>
      </c>
      <c r="B376" s="75" t="s">
        <v>529</v>
      </c>
      <c r="C376" s="75">
        <v>29</v>
      </c>
      <c r="D376" s="75" t="s">
        <v>1592</v>
      </c>
      <c r="E376" s="75" t="s">
        <v>203</v>
      </c>
      <c r="F376" s="75" t="s">
        <v>25</v>
      </c>
      <c r="G376" s="75" t="s">
        <v>1593</v>
      </c>
      <c r="H376" s="75">
        <v>6</v>
      </c>
      <c r="I376" s="76">
        <v>45818</v>
      </c>
      <c r="J376" s="76">
        <v>45812</v>
      </c>
      <c r="K376" s="76">
        <v>45818</v>
      </c>
      <c r="L376" s="75" t="s">
        <v>3528</v>
      </c>
      <c r="M376" s="75" t="s">
        <v>3642</v>
      </c>
      <c r="N376" s="75">
        <v>0</v>
      </c>
    </row>
    <row r="377" spans="1:14" ht="21" customHeight="1">
      <c r="A377" s="75" t="s">
        <v>3648</v>
      </c>
      <c r="B377" s="75" t="s">
        <v>529</v>
      </c>
      <c r="C377" s="75">
        <v>30</v>
      </c>
      <c r="D377" s="75" t="s">
        <v>1592</v>
      </c>
      <c r="E377" s="75" t="s">
        <v>203</v>
      </c>
      <c r="F377" s="75" t="s">
        <v>25</v>
      </c>
      <c r="G377" s="75" t="s">
        <v>1593</v>
      </c>
      <c r="H377" s="75">
        <v>6</v>
      </c>
      <c r="I377" s="76">
        <v>45818</v>
      </c>
      <c r="J377" s="76">
        <v>45812</v>
      </c>
      <c r="K377" s="76">
        <v>45818</v>
      </c>
      <c r="L377" s="75" t="s">
        <v>3528</v>
      </c>
      <c r="M377" s="75" t="s">
        <v>3642</v>
      </c>
      <c r="N377" s="75">
        <v>0</v>
      </c>
    </row>
    <row r="378" spans="1:14" ht="21" customHeight="1">
      <c r="A378" s="75" t="s">
        <v>3649</v>
      </c>
      <c r="B378" s="75" t="s">
        <v>529</v>
      </c>
      <c r="C378" s="75">
        <v>31</v>
      </c>
      <c r="D378" s="75" t="s">
        <v>1592</v>
      </c>
      <c r="E378" s="75" t="s">
        <v>203</v>
      </c>
      <c r="F378" s="75" t="s">
        <v>25</v>
      </c>
      <c r="G378" s="75" t="s">
        <v>1593</v>
      </c>
      <c r="H378" s="75">
        <v>6</v>
      </c>
      <c r="I378" s="76">
        <v>45818</v>
      </c>
      <c r="J378" s="76">
        <v>45812</v>
      </c>
      <c r="K378" s="76">
        <v>45818</v>
      </c>
      <c r="L378" s="75" t="s">
        <v>3528</v>
      </c>
      <c r="M378" s="75" t="s">
        <v>3642</v>
      </c>
      <c r="N378" s="75">
        <v>0</v>
      </c>
    </row>
    <row r="379" spans="1:14" ht="21" customHeight="1">
      <c r="A379" s="75" t="s">
        <v>3650</v>
      </c>
      <c r="B379" s="75" t="s">
        <v>529</v>
      </c>
      <c r="C379" s="75">
        <v>32</v>
      </c>
      <c r="D379" s="75" t="s">
        <v>1592</v>
      </c>
      <c r="E379" s="75" t="s">
        <v>203</v>
      </c>
      <c r="F379" s="75" t="s">
        <v>25</v>
      </c>
      <c r="G379" s="75" t="s">
        <v>1593</v>
      </c>
      <c r="H379" s="75">
        <v>6</v>
      </c>
      <c r="I379" s="76">
        <v>45818</v>
      </c>
      <c r="J379" s="76">
        <v>45812</v>
      </c>
      <c r="K379" s="76">
        <v>45818</v>
      </c>
      <c r="L379" s="75" t="s">
        <v>3528</v>
      </c>
      <c r="M379" s="75" t="s">
        <v>3642</v>
      </c>
      <c r="N379" s="75">
        <v>0</v>
      </c>
    </row>
    <row r="380" spans="1:14" ht="21" customHeight="1">
      <c r="A380" s="75" t="s">
        <v>3651</v>
      </c>
      <c r="B380" s="75" t="s">
        <v>529</v>
      </c>
      <c r="C380" s="75">
        <v>33</v>
      </c>
      <c r="D380" s="75" t="s">
        <v>1592</v>
      </c>
      <c r="E380" s="75" t="s">
        <v>203</v>
      </c>
      <c r="F380" s="75" t="s">
        <v>25</v>
      </c>
      <c r="G380" s="75" t="s">
        <v>1593</v>
      </c>
      <c r="H380" s="75">
        <v>6</v>
      </c>
      <c r="I380" s="76">
        <v>45818</v>
      </c>
      <c r="J380" s="76">
        <v>45812</v>
      </c>
      <c r="K380" s="76">
        <v>45818</v>
      </c>
      <c r="L380" s="75" t="s">
        <v>3528</v>
      </c>
      <c r="M380" s="75" t="s">
        <v>3642</v>
      </c>
      <c r="N380" s="75">
        <v>0</v>
      </c>
    </row>
    <row r="381" spans="1:14" ht="21" customHeight="1">
      <c r="A381" s="75" t="s">
        <v>3652</v>
      </c>
      <c r="B381" s="75" t="s">
        <v>529</v>
      </c>
      <c r="C381" s="75">
        <v>34</v>
      </c>
      <c r="D381" s="75" t="s">
        <v>1592</v>
      </c>
      <c r="E381" s="75" t="s">
        <v>203</v>
      </c>
      <c r="F381" s="75" t="s">
        <v>25</v>
      </c>
      <c r="G381" s="75" t="s">
        <v>1593</v>
      </c>
      <c r="H381" s="75">
        <v>6</v>
      </c>
      <c r="I381" s="76">
        <v>45818</v>
      </c>
      <c r="J381" s="76">
        <v>45812</v>
      </c>
      <c r="K381" s="76">
        <v>45818</v>
      </c>
      <c r="L381" s="75" t="s">
        <v>3528</v>
      </c>
      <c r="M381" s="75" t="s">
        <v>3642</v>
      </c>
      <c r="N381" s="75">
        <v>0</v>
      </c>
    </row>
    <row r="382" spans="1:14" ht="21" customHeight="1">
      <c r="A382" s="75" t="s">
        <v>3653</v>
      </c>
      <c r="B382" s="75" t="s">
        <v>532</v>
      </c>
      <c r="C382" s="75">
        <v>1</v>
      </c>
      <c r="D382" s="75" t="s">
        <v>1592</v>
      </c>
      <c r="E382" s="75" t="s">
        <v>203</v>
      </c>
      <c r="F382" s="75" t="s">
        <v>25</v>
      </c>
      <c r="G382" s="75" t="s">
        <v>1593</v>
      </c>
      <c r="H382" s="75">
        <v>6</v>
      </c>
      <c r="I382" s="76">
        <v>45818</v>
      </c>
      <c r="J382" s="76">
        <v>45812</v>
      </c>
      <c r="K382" s="76">
        <v>45818</v>
      </c>
      <c r="L382" s="75" t="s">
        <v>3528</v>
      </c>
      <c r="M382" s="75" t="s">
        <v>3642</v>
      </c>
      <c r="N382" s="75">
        <v>0</v>
      </c>
    </row>
    <row r="383" spans="1:14" ht="21" customHeight="1">
      <c r="A383" s="75" t="s">
        <v>3654</v>
      </c>
      <c r="B383" s="75" t="s">
        <v>532</v>
      </c>
      <c r="C383" s="75">
        <v>2</v>
      </c>
      <c r="D383" s="75" t="s">
        <v>1592</v>
      </c>
      <c r="E383" s="75" t="s">
        <v>203</v>
      </c>
      <c r="F383" s="75" t="s">
        <v>25</v>
      </c>
      <c r="G383" s="75" t="s">
        <v>1593</v>
      </c>
      <c r="H383" s="75">
        <v>6</v>
      </c>
      <c r="I383" s="76">
        <v>45818</v>
      </c>
      <c r="J383" s="76">
        <v>45812</v>
      </c>
      <c r="K383" s="76">
        <v>45818</v>
      </c>
      <c r="L383" s="75" t="s">
        <v>3528</v>
      </c>
      <c r="M383" s="75" t="s">
        <v>3642</v>
      </c>
      <c r="N383" s="75">
        <v>0</v>
      </c>
    </row>
    <row r="384" spans="1:14" ht="21" customHeight="1">
      <c r="A384" s="75" t="s">
        <v>3655</v>
      </c>
      <c r="B384" s="75" t="s">
        <v>532</v>
      </c>
      <c r="C384" s="75">
        <v>3</v>
      </c>
      <c r="D384" s="75" t="s">
        <v>1592</v>
      </c>
      <c r="E384" s="75" t="s">
        <v>203</v>
      </c>
      <c r="F384" s="75" t="s">
        <v>25</v>
      </c>
      <c r="G384" s="75" t="s">
        <v>1593</v>
      </c>
      <c r="H384" s="75">
        <v>6</v>
      </c>
      <c r="I384" s="76">
        <v>45818</v>
      </c>
      <c r="J384" s="76">
        <v>45812</v>
      </c>
      <c r="K384" s="76">
        <v>45818</v>
      </c>
      <c r="L384" s="75" t="s">
        <v>3528</v>
      </c>
      <c r="M384" s="75" t="s">
        <v>3642</v>
      </c>
      <c r="N384" s="75">
        <v>0</v>
      </c>
    </row>
    <row r="385" spans="1:14" ht="21" customHeight="1">
      <c r="A385" s="75" t="s">
        <v>3656</v>
      </c>
      <c r="B385" s="75" t="s">
        <v>532</v>
      </c>
      <c r="C385" s="75">
        <v>4</v>
      </c>
      <c r="D385" s="75" t="s">
        <v>1592</v>
      </c>
      <c r="E385" s="75" t="s">
        <v>203</v>
      </c>
      <c r="F385" s="75" t="s">
        <v>25</v>
      </c>
      <c r="G385" s="75" t="s">
        <v>1593</v>
      </c>
      <c r="H385" s="75">
        <v>6</v>
      </c>
      <c r="I385" s="76">
        <v>45818</v>
      </c>
      <c r="J385" s="76">
        <v>45812</v>
      </c>
      <c r="K385" s="76">
        <v>45818</v>
      </c>
      <c r="L385" s="75" t="s">
        <v>3528</v>
      </c>
      <c r="M385" s="75" t="s">
        <v>3642</v>
      </c>
      <c r="N385" s="75">
        <v>0</v>
      </c>
    </row>
    <row r="386" spans="1:14" ht="21" customHeight="1">
      <c r="A386" s="75" t="s">
        <v>3657</v>
      </c>
      <c r="B386" s="75" t="s">
        <v>532</v>
      </c>
      <c r="C386" s="75">
        <v>5</v>
      </c>
      <c r="D386" s="75" t="s">
        <v>1592</v>
      </c>
      <c r="E386" s="75" t="s">
        <v>203</v>
      </c>
      <c r="F386" s="75" t="s">
        <v>25</v>
      </c>
      <c r="G386" s="75" t="s">
        <v>1593</v>
      </c>
      <c r="H386" s="75">
        <v>6</v>
      </c>
      <c r="I386" s="76">
        <v>45818</v>
      </c>
      <c r="J386" s="76">
        <v>45812</v>
      </c>
      <c r="K386" s="76">
        <v>45818</v>
      </c>
      <c r="L386" s="75" t="s">
        <v>3528</v>
      </c>
      <c r="M386" s="75" t="s">
        <v>3642</v>
      </c>
      <c r="N386" s="75">
        <v>0</v>
      </c>
    </row>
    <row r="387" spans="1:14" ht="21" customHeight="1">
      <c r="A387" s="75" t="s">
        <v>2578</v>
      </c>
      <c r="B387" s="75" t="s">
        <v>532</v>
      </c>
      <c r="C387" s="75">
        <v>6</v>
      </c>
      <c r="D387" s="75" t="s">
        <v>1592</v>
      </c>
      <c r="E387" s="75" t="s">
        <v>203</v>
      </c>
      <c r="F387" s="75" t="s">
        <v>25</v>
      </c>
      <c r="G387" s="75" t="s">
        <v>1593</v>
      </c>
      <c r="H387" s="75">
        <v>6</v>
      </c>
      <c r="I387" s="76">
        <v>45818</v>
      </c>
      <c r="J387" s="76">
        <v>45812</v>
      </c>
      <c r="K387" s="76">
        <v>45818</v>
      </c>
      <c r="L387" s="75" t="s">
        <v>3528</v>
      </c>
      <c r="M387" s="75" t="s">
        <v>3642</v>
      </c>
      <c r="N387" s="75">
        <v>0</v>
      </c>
    </row>
    <row r="388" spans="1:14" ht="21" customHeight="1">
      <c r="A388" s="75" t="s">
        <v>2579</v>
      </c>
      <c r="B388" s="75" t="s">
        <v>532</v>
      </c>
      <c r="C388" s="75">
        <v>7</v>
      </c>
      <c r="D388" s="75" t="s">
        <v>1592</v>
      </c>
      <c r="E388" s="75" t="s">
        <v>203</v>
      </c>
      <c r="F388" s="75" t="s">
        <v>25</v>
      </c>
      <c r="G388" s="75" t="s">
        <v>1593</v>
      </c>
      <c r="H388" s="75">
        <v>6</v>
      </c>
      <c r="I388" s="76">
        <v>45818</v>
      </c>
      <c r="J388" s="76">
        <v>45812</v>
      </c>
      <c r="K388" s="76">
        <v>45818</v>
      </c>
      <c r="L388" s="75" t="s">
        <v>3528</v>
      </c>
      <c r="M388" s="75" t="s">
        <v>3642</v>
      </c>
      <c r="N388" s="75">
        <v>0</v>
      </c>
    </row>
    <row r="389" spans="1:14" ht="21" customHeight="1">
      <c r="A389" s="75" t="s">
        <v>2580</v>
      </c>
      <c r="B389" s="75" t="s">
        <v>532</v>
      </c>
      <c r="C389" s="75">
        <v>8</v>
      </c>
      <c r="D389" s="75" t="s">
        <v>1592</v>
      </c>
      <c r="E389" s="75" t="s">
        <v>203</v>
      </c>
      <c r="F389" s="75" t="s">
        <v>25</v>
      </c>
      <c r="G389" s="75" t="s">
        <v>1593</v>
      </c>
      <c r="H389" s="75">
        <v>6</v>
      </c>
      <c r="I389" s="76">
        <v>45818</v>
      </c>
      <c r="J389" s="76">
        <v>45812</v>
      </c>
      <c r="K389" s="76">
        <v>45818</v>
      </c>
      <c r="L389" s="75" t="s">
        <v>3528</v>
      </c>
      <c r="M389" s="75" t="s">
        <v>3642</v>
      </c>
      <c r="N389" s="75">
        <v>0</v>
      </c>
    </row>
    <row r="390" spans="1:14" ht="21" customHeight="1">
      <c r="A390" s="75" t="s">
        <v>2581</v>
      </c>
      <c r="B390" s="75" t="s">
        <v>532</v>
      </c>
      <c r="C390" s="75">
        <v>9</v>
      </c>
      <c r="D390" s="75" t="s">
        <v>1592</v>
      </c>
      <c r="E390" s="75" t="s">
        <v>203</v>
      </c>
      <c r="F390" s="75" t="s">
        <v>25</v>
      </c>
      <c r="G390" s="75" t="s">
        <v>1593</v>
      </c>
      <c r="H390" s="75">
        <v>6</v>
      </c>
      <c r="I390" s="76">
        <v>45818</v>
      </c>
      <c r="J390" s="76">
        <v>45812</v>
      </c>
      <c r="K390" s="76">
        <v>45818</v>
      </c>
      <c r="L390" s="75" t="s">
        <v>3528</v>
      </c>
      <c r="M390" s="75" t="s">
        <v>3642</v>
      </c>
      <c r="N390" s="75">
        <v>0</v>
      </c>
    </row>
    <row r="391" spans="1:14" ht="21" customHeight="1">
      <c r="A391" s="75" t="s">
        <v>2582</v>
      </c>
      <c r="B391" s="75" t="s">
        <v>532</v>
      </c>
      <c r="C391" s="75">
        <v>10</v>
      </c>
      <c r="D391" s="75" t="s">
        <v>1592</v>
      </c>
      <c r="E391" s="75" t="s">
        <v>203</v>
      </c>
      <c r="F391" s="75" t="s">
        <v>25</v>
      </c>
      <c r="G391" s="75" t="s">
        <v>1593</v>
      </c>
      <c r="H391" s="75">
        <v>6</v>
      </c>
      <c r="I391" s="76">
        <v>45818</v>
      </c>
      <c r="J391" s="76">
        <v>45812</v>
      </c>
      <c r="K391" s="76">
        <v>45818</v>
      </c>
      <c r="L391" s="75" t="s">
        <v>3528</v>
      </c>
      <c r="M391" s="75" t="s">
        <v>3658</v>
      </c>
      <c r="N391" s="75">
        <v>0</v>
      </c>
    </row>
    <row r="392" spans="1:14" ht="21" customHeight="1">
      <c r="A392" s="75" t="s">
        <v>2583</v>
      </c>
      <c r="B392" s="75" t="s">
        <v>532</v>
      </c>
      <c r="C392" s="75">
        <v>11</v>
      </c>
      <c r="D392" s="75" t="s">
        <v>1592</v>
      </c>
      <c r="E392" s="75" t="s">
        <v>203</v>
      </c>
      <c r="F392" s="75" t="s">
        <v>25</v>
      </c>
      <c r="G392" s="75" t="s">
        <v>1593</v>
      </c>
      <c r="H392" s="75">
        <v>6</v>
      </c>
      <c r="I392" s="76">
        <v>45818</v>
      </c>
      <c r="J392" s="76">
        <v>45812</v>
      </c>
      <c r="K392" s="76">
        <v>45818</v>
      </c>
      <c r="L392" s="75" t="s">
        <v>3528</v>
      </c>
      <c r="M392" s="75" t="s">
        <v>3658</v>
      </c>
      <c r="N392" s="75">
        <v>0</v>
      </c>
    </row>
    <row r="393" spans="1:14" ht="21" customHeight="1">
      <c r="A393" s="75" t="s">
        <v>2584</v>
      </c>
      <c r="B393" s="75" t="s">
        <v>532</v>
      </c>
      <c r="C393" s="75">
        <v>12</v>
      </c>
      <c r="D393" s="75" t="s">
        <v>1592</v>
      </c>
      <c r="E393" s="75" t="s">
        <v>203</v>
      </c>
      <c r="F393" s="75" t="s">
        <v>25</v>
      </c>
      <c r="G393" s="75" t="s">
        <v>1593</v>
      </c>
      <c r="H393" s="75">
        <v>6</v>
      </c>
      <c r="I393" s="76">
        <v>45818</v>
      </c>
      <c r="J393" s="76">
        <v>45812</v>
      </c>
      <c r="K393" s="76">
        <v>45818</v>
      </c>
      <c r="L393" s="75" t="s">
        <v>3528</v>
      </c>
      <c r="M393" s="75" t="s">
        <v>3658</v>
      </c>
      <c r="N393" s="75">
        <v>0</v>
      </c>
    </row>
    <row r="394" spans="1:14" ht="21" customHeight="1">
      <c r="A394" s="75" t="s">
        <v>2585</v>
      </c>
      <c r="B394" s="75" t="s">
        <v>532</v>
      </c>
      <c r="C394" s="75">
        <v>13</v>
      </c>
      <c r="D394" s="75" t="s">
        <v>1592</v>
      </c>
      <c r="E394" s="75" t="s">
        <v>203</v>
      </c>
      <c r="F394" s="75" t="s">
        <v>25</v>
      </c>
      <c r="G394" s="75" t="s">
        <v>1593</v>
      </c>
      <c r="H394" s="75">
        <v>6</v>
      </c>
      <c r="I394" s="76">
        <v>45818</v>
      </c>
      <c r="J394" s="76">
        <v>45812</v>
      </c>
      <c r="K394" s="76">
        <v>45818</v>
      </c>
      <c r="L394" s="75" t="s">
        <v>3528</v>
      </c>
      <c r="M394" s="75" t="s">
        <v>3658</v>
      </c>
      <c r="N394" s="75">
        <v>0</v>
      </c>
    </row>
    <row r="395" spans="1:14" ht="21" customHeight="1">
      <c r="A395" s="75" t="s">
        <v>2586</v>
      </c>
      <c r="B395" s="75" t="s">
        <v>532</v>
      </c>
      <c r="C395" s="75">
        <v>14</v>
      </c>
      <c r="D395" s="75" t="s">
        <v>1592</v>
      </c>
      <c r="E395" s="75" t="s">
        <v>203</v>
      </c>
      <c r="F395" s="75" t="s">
        <v>25</v>
      </c>
      <c r="G395" s="75" t="s">
        <v>1593</v>
      </c>
      <c r="H395" s="75">
        <v>6</v>
      </c>
      <c r="I395" s="76">
        <v>45818</v>
      </c>
      <c r="J395" s="76">
        <v>45812</v>
      </c>
      <c r="K395" s="76">
        <v>45818</v>
      </c>
      <c r="L395" s="75" t="s">
        <v>3528</v>
      </c>
      <c r="M395" s="75" t="s">
        <v>3658</v>
      </c>
      <c r="N395" s="75">
        <v>0</v>
      </c>
    </row>
    <row r="396" spans="1:14" ht="21" customHeight="1">
      <c r="A396" s="75" t="s">
        <v>2587</v>
      </c>
      <c r="B396" s="75" t="s">
        <v>532</v>
      </c>
      <c r="C396" s="75">
        <v>15</v>
      </c>
      <c r="D396" s="75" t="s">
        <v>1592</v>
      </c>
      <c r="E396" s="75" t="s">
        <v>203</v>
      </c>
      <c r="F396" s="75" t="s">
        <v>25</v>
      </c>
      <c r="G396" s="75" t="s">
        <v>1593</v>
      </c>
      <c r="H396" s="75">
        <v>6</v>
      </c>
      <c r="I396" s="76">
        <v>45818</v>
      </c>
      <c r="J396" s="76">
        <v>45812</v>
      </c>
      <c r="K396" s="76">
        <v>45818</v>
      </c>
      <c r="L396" s="75" t="s">
        <v>3528</v>
      </c>
      <c r="M396" s="75" t="s">
        <v>3658</v>
      </c>
      <c r="N396" s="75">
        <v>0</v>
      </c>
    </row>
    <row r="397" spans="1:14" ht="21" customHeight="1">
      <c r="A397" s="75" t="s">
        <v>3659</v>
      </c>
      <c r="B397" s="75" t="s">
        <v>532</v>
      </c>
      <c r="C397" s="75" t="s">
        <v>3504</v>
      </c>
      <c r="D397" s="75" t="s">
        <v>1592</v>
      </c>
      <c r="E397" s="75" t="s">
        <v>203</v>
      </c>
      <c r="F397" s="75" t="s">
        <v>25</v>
      </c>
      <c r="G397" s="75" t="s">
        <v>1593</v>
      </c>
      <c r="H397" s="75">
        <v>6</v>
      </c>
      <c r="I397" s="76">
        <v>45818</v>
      </c>
      <c r="J397" s="76">
        <v>45812</v>
      </c>
      <c r="K397" s="76">
        <v>45818</v>
      </c>
      <c r="L397" s="75" t="s">
        <v>3585</v>
      </c>
      <c r="M397" s="75" t="s">
        <v>3586</v>
      </c>
      <c r="N397" s="75" t="s">
        <v>3587</v>
      </c>
    </row>
    <row r="398" spans="1:14" ht="21" customHeight="1">
      <c r="A398" s="75" t="s">
        <v>3660</v>
      </c>
      <c r="B398" s="75" t="s">
        <v>532</v>
      </c>
      <c r="C398" s="75" t="s">
        <v>3507</v>
      </c>
      <c r="D398" s="75" t="s">
        <v>1592</v>
      </c>
      <c r="E398" s="75" t="s">
        <v>203</v>
      </c>
      <c r="F398" s="75" t="s">
        <v>25</v>
      </c>
      <c r="G398" s="75" t="s">
        <v>1593</v>
      </c>
      <c r="H398" s="75">
        <v>6</v>
      </c>
      <c r="I398" s="76">
        <v>45818</v>
      </c>
      <c r="J398" s="76">
        <v>45812</v>
      </c>
      <c r="K398" s="76">
        <v>45818</v>
      </c>
      <c r="L398" s="75" t="s">
        <v>3585</v>
      </c>
      <c r="M398" s="75" t="s">
        <v>3586</v>
      </c>
      <c r="N398" s="75" t="s">
        <v>3587</v>
      </c>
    </row>
    <row r="399" spans="1:14" ht="21" customHeight="1">
      <c r="A399" s="75" t="s">
        <v>3661</v>
      </c>
      <c r="B399" s="75" t="s">
        <v>532</v>
      </c>
      <c r="C399" s="75" t="s">
        <v>3350</v>
      </c>
      <c r="D399" s="75" t="s">
        <v>1592</v>
      </c>
      <c r="E399" s="75" t="s">
        <v>203</v>
      </c>
      <c r="F399" s="75" t="s">
        <v>25</v>
      </c>
      <c r="G399" s="75" t="s">
        <v>1593</v>
      </c>
      <c r="H399" s="75">
        <v>6</v>
      </c>
      <c r="I399" s="76">
        <v>45818</v>
      </c>
      <c r="J399" s="76">
        <v>45812</v>
      </c>
      <c r="K399" s="76">
        <v>45818</v>
      </c>
      <c r="L399" s="75" t="s">
        <v>3585</v>
      </c>
      <c r="M399" s="75" t="s">
        <v>3586</v>
      </c>
      <c r="N399" s="75" t="s">
        <v>3587</v>
      </c>
    </row>
    <row r="400" spans="1:14" ht="21" customHeight="1">
      <c r="A400" s="75" t="s">
        <v>3662</v>
      </c>
      <c r="B400" s="75" t="s">
        <v>532</v>
      </c>
      <c r="C400" s="75" t="s">
        <v>3604</v>
      </c>
      <c r="D400" s="75" t="s">
        <v>1592</v>
      </c>
      <c r="E400" s="75" t="s">
        <v>203</v>
      </c>
      <c r="F400" s="75" t="s">
        <v>25</v>
      </c>
      <c r="G400" s="75" t="s">
        <v>1593</v>
      </c>
      <c r="H400" s="75">
        <v>6</v>
      </c>
      <c r="I400" s="76">
        <v>45818</v>
      </c>
      <c r="J400" s="76">
        <v>45812</v>
      </c>
      <c r="K400" s="76">
        <v>45818</v>
      </c>
      <c r="L400" s="75" t="s">
        <v>3585</v>
      </c>
      <c r="M400" s="75" t="s">
        <v>3586</v>
      </c>
      <c r="N400" s="75" t="s">
        <v>3587</v>
      </c>
    </row>
    <row r="401" spans="1:14" ht="21" customHeight="1">
      <c r="A401" s="75" t="s">
        <v>3663</v>
      </c>
      <c r="B401" s="75" t="s">
        <v>532</v>
      </c>
      <c r="C401" s="75" t="s">
        <v>3607</v>
      </c>
      <c r="D401" s="75" t="s">
        <v>1592</v>
      </c>
      <c r="E401" s="75" t="s">
        <v>203</v>
      </c>
      <c r="F401" s="75" t="s">
        <v>25</v>
      </c>
      <c r="G401" s="75" t="s">
        <v>1593</v>
      </c>
      <c r="H401" s="75">
        <v>6</v>
      </c>
      <c r="I401" s="76">
        <v>45818</v>
      </c>
      <c r="J401" s="76">
        <v>45812</v>
      </c>
      <c r="K401" s="76">
        <v>45818</v>
      </c>
      <c r="L401" s="75" t="s">
        <v>3585</v>
      </c>
      <c r="M401" s="75" t="s">
        <v>3586</v>
      </c>
      <c r="N401" s="75" t="s">
        <v>3587</v>
      </c>
    </row>
    <row r="402" spans="1:14" ht="21" customHeight="1">
      <c r="A402" s="75" t="s">
        <v>3664</v>
      </c>
      <c r="B402" s="75" t="s">
        <v>532</v>
      </c>
      <c r="C402" s="75" t="s">
        <v>3610</v>
      </c>
      <c r="D402" s="75" t="s">
        <v>1592</v>
      </c>
      <c r="E402" s="75" t="s">
        <v>203</v>
      </c>
      <c r="F402" s="75" t="s">
        <v>25</v>
      </c>
      <c r="G402" s="75" t="s">
        <v>1593</v>
      </c>
      <c r="H402" s="75">
        <v>6</v>
      </c>
      <c r="I402" s="76">
        <v>45818</v>
      </c>
      <c r="J402" s="76">
        <v>45812</v>
      </c>
      <c r="K402" s="76">
        <v>45818</v>
      </c>
      <c r="L402" s="75" t="s">
        <v>3585</v>
      </c>
      <c r="M402" s="75" t="s">
        <v>3586</v>
      </c>
      <c r="N402" s="75" t="s">
        <v>3587</v>
      </c>
    </row>
    <row r="403" spans="1:14" ht="21" customHeight="1">
      <c r="A403" s="75" t="s">
        <v>3665</v>
      </c>
      <c r="B403" s="75" t="s">
        <v>532</v>
      </c>
      <c r="C403" s="75" t="s">
        <v>3613</v>
      </c>
      <c r="D403" s="75" t="s">
        <v>1592</v>
      </c>
      <c r="E403" s="75" t="s">
        <v>203</v>
      </c>
      <c r="F403" s="75" t="s">
        <v>25</v>
      </c>
      <c r="G403" s="75" t="s">
        <v>1593</v>
      </c>
      <c r="H403" s="75">
        <v>6</v>
      </c>
      <c r="I403" s="76">
        <v>45818</v>
      </c>
      <c r="J403" s="76">
        <v>45812</v>
      </c>
      <c r="K403" s="76">
        <v>45818</v>
      </c>
      <c r="L403" s="75" t="s">
        <v>3585</v>
      </c>
      <c r="M403" s="75" t="s">
        <v>3586</v>
      </c>
      <c r="N403" s="75" t="s">
        <v>3587</v>
      </c>
    </row>
    <row r="404" spans="1:14" ht="21" customHeight="1">
      <c r="A404" s="75" t="s">
        <v>3666</v>
      </c>
      <c r="B404" s="75" t="s">
        <v>532</v>
      </c>
      <c r="C404" s="75" t="s">
        <v>3616</v>
      </c>
      <c r="D404" s="75" t="s">
        <v>1592</v>
      </c>
      <c r="E404" s="75" t="s">
        <v>203</v>
      </c>
      <c r="F404" s="75" t="s">
        <v>25</v>
      </c>
      <c r="G404" s="75" t="s">
        <v>1593</v>
      </c>
      <c r="H404" s="75">
        <v>6</v>
      </c>
      <c r="I404" s="76">
        <v>45818</v>
      </c>
      <c r="J404" s="76">
        <v>45812</v>
      </c>
      <c r="K404" s="76">
        <v>45818</v>
      </c>
      <c r="L404" s="75" t="s">
        <v>3585</v>
      </c>
      <c r="M404" s="75" t="s">
        <v>3667</v>
      </c>
      <c r="N404" s="75" t="s">
        <v>3587</v>
      </c>
    </row>
    <row r="405" spans="1:14" ht="21" customHeight="1">
      <c r="A405" s="75" t="s">
        <v>3668</v>
      </c>
      <c r="B405" s="75" t="s">
        <v>532</v>
      </c>
      <c r="C405" s="75" t="s">
        <v>3619</v>
      </c>
      <c r="D405" s="75" t="s">
        <v>1592</v>
      </c>
      <c r="E405" s="75" t="s">
        <v>203</v>
      </c>
      <c r="F405" s="75" t="s">
        <v>25</v>
      </c>
      <c r="G405" s="75" t="s">
        <v>1593</v>
      </c>
      <c r="H405" s="75">
        <v>6</v>
      </c>
      <c r="I405" s="76">
        <v>45818</v>
      </c>
      <c r="J405" s="76">
        <v>45812</v>
      </c>
      <c r="K405" s="76">
        <v>45818</v>
      </c>
      <c r="L405" s="75" t="s">
        <v>3585</v>
      </c>
      <c r="M405" s="75" t="s">
        <v>3667</v>
      </c>
      <c r="N405" s="75" t="s">
        <v>3587</v>
      </c>
    </row>
    <row r="406" spans="1:14" ht="21" customHeight="1">
      <c r="A406" s="75" t="s">
        <v>3669</v>
      </c>
      <c r="B406" s="75" t="s">
        <v>532</v>
      </c>
      <c r="C406" s="75" t="s">
        <v>3670</v>
      </c>
      <c r="D406" s="75" t="s">
        <v>1592</v>
      </c>
      <c r="E406" s="75" t="s">
        <v>203</v>
      </c>
      <c r="F406" s="75" t="s">
        <v>25</v>
      </c>
      <c r="G406" s="75" t="s">
        <v>1593</v>
      </c>
      <c r="H406" s="75">
        <v>6</v>
      </c>
      <c r="I406" s="76">
        <v>45818</v>
      </c>
      <c r="J406" s="76">
        <v>45812</v>
      </c>
      <c r="K406" s="76">
        <v>45818</v>
      </c>
      <c r="L406" s="75" t="s">
        <v>3585</v>
      </c>
      <c r="M406" s="75" t="s">
        <v>3667</v>
      </c>
      <c r="N406" s="75" t="s">
        <v>3587</v>
      </c>
    </row>
    <row r="407" spans="1:14" ht="21" customHeight="1">
      <c r="A407" s="75" t="s">
        <v>3671</v>
      </c>
      <c r="B407" s="75" t="s">
        <v>532</v>
      </c>
      <c r="C407" s="75" t="s">
        <v>3672</v>
      </c>
      <c r="D407" s="75" t="s">
        <v>1592</v>
      </c>
      <c r="E407" s="75" t="s">
        <v>203</v>
      </c>
      <c r="F407" s="75" t="s">
        <v>25</v>
      </c>
      <c r="G407" s="75" t="s">
        <v>1593</v>
      </c>
      <c r="H407" s="75">
        <v>6</v>
      </c>
      <c r="I407" s="76">
        <v>45818</v>
      </c>
      <c r="J407" s="76">
        <v>45812</v>
      </c>
      <c r="K407" s="76">
        <v>45818</v>
      </c>
      <c r="L407" s="75" t="s">
        <v>3585</v>
      </c>
      <c r="M407" s="75" t="s">
        <v>3667</v>
      </c>
      <c r="N407" s="75" t="s">
        <v>3587</v>
      </c>
    </row>
    <row r="408" spans="1:14" ht="21" customHeight="1">
      <c r="A408" s="75" t="s">
        <v>3673</v>
      </c>
      <c r="B408" s="75" t="s">
        <v>535</v>
      </c>
      <c r="C408" s="75">
        <v>1</v>
      </c>
      <c r="D408" s="75" t="s">
        <v>1592</v>
      </c>
      <c r="E408" s="75" t="s">
        <v>203</v>
      </c>
      <c r="F408" s="75" t="s">
        <v>25</v>
      </c>
      <c r="G408" s="75" t="s">
        <v>1593</v>
      </c>
      <c r="H408" s="75">
        <v>6</v>
      </c>
      <c r="I408" s="76">
        <v>45818</v>
      </c>
      <c r="J408" s="76">
        <v>45812</v>
      </c>
      <c r="K408" s="76">
        <v>45818</v>
      </c>
      <c r="L408" s="75" t="s">
        <v>3528</v>
      </c>
      <c r="M408" s="75" t="s">
        <v>3658</v>
      </c>
      <c r="N408" s="75">
        <v>0</v>
      </c>
    </row>
    <row r="409" spans="1:14" ht="21" customHeight="1">
      <c r="A409" s="75" t="s">
        <v>3674</v>
      </c>
      <c r="B409" s="75" t="s">
        <v>535</v>
      </c>
      <c r="C409" s="75">
        <v>2</v>
      </c>
      <c r="D409" s="75" t="s">
        <v>1592</v>
      </c>
      <c r="E409" s="75" t="s">
        <v>203</v>
      </c>
      <c r="F409" s="75" t="s">
        <v>25</v>
      </c>
      <c r="G409" s="75" t="s">
        <v>1593</v>
      </c>
      <c r="H409" s="75">
        <v>6</v>
      </c>
      <c r="I409" s="76">
        <v>45818</v>
      </c>
      <c r="J409" s="76">
        <v>45812</v>
      </c>
      <c r="K409" s="76">
        <v>45818</v>
      </c>
      <c r="L409" s="75" t="s">
        <v>3528</v>
      </c>
      <c r="M409" s="75" t="s">
        <v>3658</v>
      </c>
      <c r="N409" s="75">
        <v>0</v>
      </c>
    </row>
    <row r="410" spans="1:14" ht="21" customHeight="1">
      <c r="A410" s="75" t="s">
        <v>3675</v>
      </c>
      <c r="B410" s="75" t="s">
        <v>535</v>
      </c>
      <c r="C410" s="75">
        <v>3</v>
      </c>
      <c r="D410" s="75" t="s">
        <v>1592</v>
      </c>
      <c r="E410" s="75" t="s">
        <v>203</v>
      </c>
      <c r="F410" s="75" t="s">
        <v>25</v>
      </c>
      <c r="G410" s="75" t="s">
        <v>1593</v>
      </c>
      <c r="H410" s="75">
        <v>6</v>
      </c>
      <c r="I410" s="76">
        <v>45818</v>
      </c>
      <c r="J410" s="76">
        <v>45812</v>
      </c>
      <c r="K410" s="76">
        <v>45818</v>
      </c>
      <c r="L410" s="75" t="s">
        <v>3528</v>
      </c>
      <c r="M410" s="75" t="s">
        <v>3658</v>
      </c>
      <c r="N410" s="75">
        <v>0</v>
      </c>
    </row>
    <row r="411" spans="1:14" ht="21" customHeight="1">
      <c r="A411" s="75" t="s">
        <v>3676</v>
      </c>
      <c r="B411" s="75" t="s">
        <v>535</v>
      </c>
      <c r="C411" s="75">
        <v>4</v>
      </c>
      <c r="D411" s="75" t="s">
        <v>1592</v>
      </c>
      <c r="E411" s="75" t="s">
        <v>203</v>
      </c>
      <c r="F411" s="75" t="s">
        <v>25</v>
      </c>
      <c r="G411" s="75" t="s">
        <v>1593</v>
      </c>
      <c r="H411" s="75">
        <v>6</v>
      </c>
      <c r="I411" s="76">
        <v>45818</v>
      </c>
      <c r="J411" s="76">
        <v>45812</v>
      </c>
      <c r="K411" s="76">
        <v>45818</v>
      </c>
      <c r="L411" s="75" t="s">
        <v>3528</v>
      </c>
      <c r="M411" s="75" t="s">
        <v>3658</v>
      </c>
      <c r="N411" s="75">
        <v>0</v>
      </c>
    </row>
    <row r="412" spans="1:14" ht="21" customHeight="1">
      <c r="A412" s="75" t="s">
        <v>3677</v>
      </c>
      <c r="B412" s="75" t="s">
        <v>535</v>
      </c>
      <c r="C412" s="75">
        <v>5</v>
      </c>
      <c r="D412" s="75" t="s">
        <v>1592</v>
      </c>
      <c r="E412" s="75" t="s">
        <v>203</v>
      </c>
      <c r="F412" s="75" t="s">
        <v>25</v>
      </c>
      <c r="G412" s="75" t="s">
        <v>1593</v>
      </c>
      <c r="H412" s="75">
        <v>6</v>
      </c>
      <c r="I412" s="76">
        <v>45818</v>
      </c>
      <c r="J412" s="76">
        <v>45812</v>
      </c>
      <c r="K412" s="76">
        <v>45818</v>
      </c>
      <c r="L412" s="75" t="s">
        <v>3528</v>
      </c>
      <c r="M412" s="75" t="s">
        <v>3658</v>
      </c>
      <c r="N412" s="75">
        <v>0</v>
      </c>
    </row>
    <row r="413" spans="1:14" ht="21" customHeight="1">
      <c r="A413" s="75" t="s">
        <v>3678</v>
      </c>
      <c r="B413" s="75" t="s">
        <v>535</v>
      </c>
      <c r="C413" s="75">
        <v>6</v>
      </c>
      <c r="D413" s="75" t="s">
        <v>1592</v>
      </c>
      <c r="E413" s="75" t="s">
        <v>203</v>
      </c>
      <c r="F413" s="75" t="s">
        <v>25</v>
      </c>
      <c r="G413" s="75" t="s">
        <v>1593</v>
      </c>
      <c r="H413" s="75">
        <v>6</v>
      </c>
      <c r="I413" s="76">
        <v>45818</v>
      </c>
      <c r="J413" s="76">
        <v>45812</v>
      </c>
      <c r="K413" s="76">
        <v>45818</v>
      </c>
      <c r="L413" s="75" t="s">
        <v>3528</v>
      </c>
      <c r="M413" s="75" t="s">
        <v>3658</v>
      </c>
      <c r="N413" s="75">
        <v>0</v>
      </c>
    </row>
    <row r="414" spans="1:14" ht="21" customHeight="1">
      <c r="A414" s="75" t="s">
        <v>3679</v>
      </c>
      <c r="B414" s="75" t="s">
        <v>535</v>
      </c>
      <c r="C414" s="75">
        <v>7</v>
      </c>
      <c r="D414" s="75" t="s">
        <v>1592</v>
      </c>
      <c r="E414" s="75" t="s">
        <v>203</v>
      </c>
      <c r="F414" s="75" t="s">
        <v>25</v>
      </c>
      <c r="G414" s="75" t="s">
        <v>1593</v>
      </c>
      <c r="H414" s="75">
        <v>6</v>
      </c>
      <c r="I414" s="76">
        <v>45818</v>
      </c>
      <c r="J414" s="76">
        <v>45812</v>
      </c>
      <c r="K414" s="76">
        <v>45818</v>
      </c>
      <c r="L414" s="75" t="s">
        <v>3528</v>
      </c>
      <c r="M414" s="75" t="s">
        <v>3658</v>
      </c>
      <c r="N414" s="75">
        <v>0</v>
      </c>
    </row>
    <row r="415" spans="1:14" ht="21" customHeight="1">
      <c r="A415" s="75" t="s">
        <v>3680</v>
      </c>
      <c r="B415" s="75" t="s">
        <v>535</v>
      </c>
      <c r="C415" s="75">
        <v>8</v>
      </c>
      <c r="D415" s="75" t="s">
        <v>1592</v>
      </c>
      <c r="E415" s="75" t="s">
        <v>203</v>
      </c>
      <c r="F415" s="75" t="s">
        <v>25</v>
      </c>
      <c r="G415" s="75" t="s">
        <v>1593</v>
      </c>
      <c r="H415" s="75">
        <v>6</v>
      </c>
      <c r="I415" s="76">
        <v>45818</v>
      </c>
      <c r="J415" s="76">
        <v>45812</v>
      </c>
      <c r="K415" s="76">
        <v>45818</v>
      </c>
      <c r="L415" s="75" t="s">
        <v>3528</v>
      </c>
      <c r="M415" s="75" t="s">
        <v>3658</v>
      </c>
      <c r="N415" s="75">
        <v>0</v>
      </c>
    </row>
    <row r="416" spans="1:14" ht="21" customHeight="1">
      <c r="A416" s="75" t="s">
        <v>3681</v>
      </c>
      <c r="B416" s="75" t="s">
        <v>535</v>
      </c>
      <c r="C416" s="75">
        <v>9</v>
      </c>
      <c r="D416" s="75" t="s">
        <v>1592</v>
      </c>
      <c r="E416" s="75" t="s">
        <v>203</v>
      </c>
      <c r="F416" s="75" t="s">
        <v>25</v>
      </c>
      <c r="G416" s="75" t="s">
        <v>1593</v>
      </c>
      <c r="H416" s="75">
        <v>6</v>
      </c>
      <c r="I416" s="76">
        <v>45818</v>
      </c>
      <c r="J416" s="76">
        <v>45812</v>
      </c>
      <c r="K416" s="76">
        <v>45818</v>
      </c>
      <c r="L416" s="75" t="s">
        <v>3528</v>
      </c>
      <c r="M416" s="75" t="s">
        <v>3658</v>
      </c>
      <c r="N416" s="75">
        <v>0</v>
      </c>
    </row>
    <row r="417" spans="1:14" ht="21" customHeight="1">
      <c r="A417" s="75" t="s">
        <v>3682</v>
      </c>
      <c r="B417" s="75" t="s">
        <v>535</v>
      </c>
      <c r="C417" s="75">
        <v>10</v>
      </c>
      <c r="D417" s="75" t="s">
        <v>1592</v>
      </c>
      <c r="E417" s="75" t="s">
        <v>203</v>
      </c>
      <c r="F417" s="75" t="s">
        <v>25</v>
      </c>
      <c r="G417" s="75" t="s">
        <v>1593</v>
      </c>
      <c r="H417" s="75">
        <v>6</v>
      </c>
      <c r="I417" s="76">
        <v>45818</v>
      </c>
      <c r="J417" s="76">
        <v>45812</v>
      </c>
      <c r="K417" s="76">
        <v>45818</v>
      </c>
      <c r="L417" s="75" t="s">
        <v>3528</v>
      </c>
      <c r="M417" s="75" t="s">
        <v>3658</v>
      </c>
      <c r="N417" s="75">
        <v>0</v>
      </c>
    </row>
    <row r="418" spans="1:14" ht="21" customHeight="1">
      <c r="A418" s="75" t="s">
        <v>3683</v>
      </c>
      <c r="B418" s="75" t="s">
        <v>535</v>
      </c>
      <c r="C418" s="75">
        <v>11</v>
      </c>
      <c r="D418" s="75" t="s">
        <v>1592</v>
      </c>
      <c r="E418" s="75" t="s">
        <v>203</v>
      </c>
      <c r="F418" s="75" t="s">
        <v>25</v>
      </c>
      <c r="G418" s="75" t="s">
        <v>1593</v>
      </c>
      <c r="H418" s="75">
        <v>6</v>
      </c>
      <c r="I418" s="76">
        <v>45818</v>
      </c>
      <c r="J418" s="76">
        <v>45812</v>
      </c>
      <c r="K418" s="76">
        <v>45818</v>
      </c>
      <c r="L418" s="75" t="s">
        <v>3528</v>
      </c>
      <c r="M418" s="75" t="s">
        <v>3658</v>
      </c>
      <c r="N418" s="75">
        <v>0</v>
      </c>
    </row>
    <row r="419" spans="1:14" ht="21" customHeight="1">
      <c r="A419" s="75" t="s">
        <v>3684</v>
      </c>
      <c r="B419" s="75" t="s">
        <v>535</v>
      </c>
      <c r="C419" s="75">
        <v>12</v>
      </c>
      <c r="D419" s="75" t="s">
        <v>1592</v>
      </c>
      <c r="E419" s="75" t="s">
        <v>203</v>
      </c>
      <c r="F419" s="75" t="s">
        <v>25</v>
      </c>
      <c r="G419" s="75" t="s">
        <v>1593</v>
      </c>
      <c r="H419" s="75">
        <v>6</v>
      </c>
      <c r="I419" s="76">
        <v>45818</v>
      </c>
      <c r="J419" s="76">
        <v>45812</v>
      </c>
      <c r="K419" s="76">
        <v>45818</v>
      </c>
      <c r="L419" s="75" t="s">
        <v>3528</v>
      </c>
      <c r="M419" s="75" t="s">
        <v>3658</v>
      </c>
      <c r="N419" s="75">
        <v>0</v>
      </c>
    </row>
    <row r="420" spans="1:14" ht="21" customHeight="1">
      <c r="A420" s="75" t="s">
        <v>3685</v>
      </c>
      <c r="B420" s="75" t="s">
        <v>535</v>
      </c>
      <c r="C420" s="75">
        <v>13</v>
      </c>
      <c r="D420" s="75" t="s">
        <v>1592</v>
      </c>
      <c r="E420" s="75" t="s">
        <v>203</v>
      </c>
      <c r="F420" s="75" t="s">
        <v>25</v>
      </c>
      <c r="G420" s="75" t="s">
        <v>1593</v>
      </c>
      <c r="H420" s="75">
        <v>6</v>
      </c>
      <c r="I420" s="76">
        <v>45818</v>
      </c>
      <c r="J420" s="76">
        <v>45812</v>
      </c>
      <c r="K420" s="76">
        <v>45818</v>
      </c>
      <c r="L420" s="75" t="s">
        <v>3528</v>
      </c>
      <c r="M420" s="75" t="s">
        <v>3658</v>
      </c>
      <c r="N420" s="75">
        <v>0</v>
      </c>
    </row>
    <row r="421" spans="1:14" ht="21" customHeight="1">
      <c r="A421" s="75" t="s">
        <v>3686</v>
      </c>
      <c r="B421" s="75" t="s">
        <v>535</v>
      </c>
      <c r="C421" s="75">
        <v>14</v>
      </c>
      <c r="D421" s="75" t="s">
        <v>1592</v>
      </c>
      <c r="E421" s="75" t="s">
        <v>203</v>
      </c>
      <c r="F421" s="75" t="s">
        <v>25</v>
      </c>
      <c r="G421" s="75" t="s">
        <v>1593</v>
      </c>
      <c r="H421" s="75">
        <v>6</v>
      </c>
      <c r="I421" s="76">
        <v>45818</v>
      </c>
      <c r="J421" s="76">
        <v>45812</v>
      </c>
      <c r="K421" s="76">
        <v>45818</v>
      </c>
      <c r="L421" s="75" t="s">
        <v>3528</v>
      </c>
      <c r="M421" s="75" t="s">
        <v>3658</v>
      </c>
      <c r="N421" s="75">
        <v>0</v>
      </c>
    </row>
    <row r="422" spans="1:14" ht="21" customHeight="1">
      <c r="A422" s="75" t="s">
        <v>3687</v>
      </c>
      <c r="B422" s="75" t="s">
        <v>535</v>
      </c>
      <c r="C422" s="75">
        <v>15</v>
      </c>
      <c r="D422" s="75" t="s">
        <v>1592</v>
      </c>
      <c r="E422" s="75" t="s">
        <v>203</v>
      </c>
      <c r="F422" s="75" t="s">
        <v>25</v>
      </c>
      <c r="G422" s="75" t="s">
        <v>1593</v>
      </c>
      <c r="H422" s="75">
        <v>6</v>
      </c>
      <c r="I422" s="76">
        <v>45818</v>
      </c>
      <c r="J422" s="76">
        <v>45812</v>
      </c>
      <c r="K422" s="76">
        <v>45818</v>
      </c>
      <c r="L422" s="75" t="s">
        <v>3528</v>
      </c>
      <c r="M422" s="75" t="s">
        <v>3688</v>
      </c>
      <c r="N422" s="75">
        <v>0</v>
      </c>
    </row>
    <row r="423" spans="1:14" ht="21" customHeight="1">
      <c r="A423" s="75" t="s">
        <v>3689</v>
      </c>
      <c r="B423" s="75" t="s">
        <v>535</v>
      </c>
      <c r="C423" s="75">
        <v>16</v>
      </c>
      <c r="D423" s="75" t="s">
        <v>1592</v>
      </c>
      <c r="E423" s="75" t="s">
        <v>203</v>
      </c>
      <c r="F423" s="75" t="s">
        <v>25</v>
      </c>
      <c r="G423" s="75" t="s">
        <v>1593</v>
      </c>
      <c r="H423" s="75">
        <v>6</v>
      </c>
      <c r="I423" s="76">
        <v>45818</v>
      </c>
      <c r="J423" s="76">
        <v>45812</v>
      </c>
      <c r="K423" s="76">
        <v>45818</v>
      </c>
      <c r="L423" s="75" t="s">
        <v>3528</v>
      </c>
      <c r="M423" s="75" t="s">
        <v>3688</v>
      </c>
      <c r="N423" s="75">
        <v>0</v>
      </c>
    </row>
    <row r="424" spans="1:14" ht="21" customHeight="1">
      <c r="A424" s="75" t="s">
        <v>3690</v>
      </c>
      <c r="B424" s="75" t="s">
        <v>535</v>
      </c>
      <c r="C424" s="75">
        <v>17</v>
      </c>
      <c r="D424" s="75" t="s">
        <v>1592</v>
      </c>
      <c r="E424" s="75" t="s">
        <v>203</v>
      </c>
      <c r="F424" s="75" t="s">
        <v>25</v>
      </c>
      <c r="G424" s="75" t="s">
        <v>1593</v>
      </c>
      <c r="H424" s="75">
        <v>6</v>
      </c>
      <c r="I424" s="76">
        <v>45818</v>
      </c>
      <c r="J424" s="76">
        <v>45812</v>
      </c>
      <c r="K424" s="76">
        <v>45818</v>
      </c>
      <c r="L424" s="75" t="s">
        <v>3528</v>
      </c>
      <c r="M424" s="75" t="s">
        <v>3688</v>
      </c>
      <c r="N424" s="75">
        <v>0</v>
      </c>
    </row>
    <row r="425" spans="1:14" ht="21" customHeight="1">
      <c r="A425" s="75" t="s">
        <v>3691</v>
      </c>
      <c r="B425" s="75" t="s">
        <v>535</v>
      </c>
      <c r="C425" s="75">
        <v>18</v>
      </c>
      <c r="D425" s="75" t="s">
        <v>1592</v>
      </c>
      <c r="E425" s="75" t="s">
        <v>203</v>
      </c>
      <c r="F425" s="75" t="s">
        <v>25</v>
      </c>
      <c r="G425" s="75" t="s">
        <v>1593</v>
      </c>
      <c r="H425" s="75">
        <v>6</v>
      </c>
      <c r="I425" s="76">
        <v>45818</v>
      </c>
      <c r="J425" s="76">
        <v>45812</v>
      </c>
      <c r="K425" s="76">
        <v>45818</v>
      </c>
      <c r="L425" s="75" t="s">
        <v>3528</v>
      </c>
      <c r="M425" s="75" t="s">
        <v>3688</v>
      </c>
      <c r="N425" s="75">
        <v>0</v>
      </c>
    </row>
    <row r="426" spans="1:14" ht="21" customHeight="1">
      <c r="A426" s="75" t="s">
        <v>3692</v>
      </c>
      <c r="B426" s="75" t="s">
        <v>535</v>
      </c>
      <c r="C426" s="75">
        <v>19</v>
      </c>
      <c r="D426" s="75" t="s">
        <v>1592</v>
      </c>
      <c r="E426" s="75" t="s">
        <v>203</v>
      </c>
      <c r="F426" s="75" t="s">
        <v>25</v>
      </c>
      <c r="G426" s="75" t="s">
        <v>1593</v>
      </c>
      <c r="H426" s="75">
        <v>6</v>
      </c>
      <c r="I426" s="76">
        <v>45818</v>
      </c>
      <c r="J426" s="76">
        <v>45812</v>
      </c>
      <c r="K426" s="76">
        <v>45818</v>
      </c>
      <c r="L426" s="75" t="s">
        <v>3528</v>
      </c>
      <c r="M426" s="75" t="s">
        <v>3688</v>
      </c>
      <c r="N426" s="75">
        <v>0</v>
      </c>
    </row>
    <row r="427" spans="1:14" ht="21" customHeight="1">
      <c r="A427" s="75" t="s">
        <v>2588</v>
      </c>
      <c r="B427" s="75" t="s">
        <v>535</v>
      </c>
      <c r="C427" s="75">
        <v>20</v>
      </c>
      <c r="D427" s="75" t="s">
        <v>1592</v>
      </c>
      <c r="E427" s="75" t="s">
        <v>203</v>
      </c>
      <c r="F427" s="75" t="s">
        <v>25</v>
      </c>
      <c r="G427" s="75" t="s">
        <v>1593</v>
      </c>
      <c r="H427" s="75">
        <v>6</v>
      </c>
      <c r="I427" s="76">
        <v>45818</v>
      </c>
      <c r="J427" s="76">
        <v>45812</v>
      </c>
      <c r="K427" s="76">
        <v>45818</v>
      </c>
      <c r="L427" s="75" t="s">
        <v>3528</v>
      </c>
      <c r="M427" s="75" t="s">
        <v>3688</v>
      </c>
      <c r="N427" s="75">
        <v>0</v>
      </c>
    </row>
    <row r="428" spans="1:14" ht="21" customHeight="1">
      <c r="A428" s="75" t="s">
        <v>3693</v>
      </c>
      <c r="B428" s="75" t="s">
        <v>535</v>
      </c>
      <c r="C428" s="75" t="s">
        <v>3406</v>
      </c>
      <c r="D428" s="75" t="s">
        <v>1592</v>
      </c>
      <c r="E428" s="75" t="s">
        <v>203</v>
      </c>
      <c r="F428" s="75" t="s">
        <v>25</v>
      </c>
      <c r="G428" s="75" t="s">
        <v>1593</v>
      </c>
      <c r="H428" s="75">
        <v>6</v>
      </c>
      <c r="I428" s="76">
        <v>45818</v>
      </c>
      <c r="J428" s="76">
        <v>45812</v>
      </c>
      <c r="K428" s="76">
        <v>45818</v>
      </c>
      <c r="L428" s="75" t="s">
        <v>3239</v>
      </c>
      <c r="M428" s="75" t="s">
        <v>3694</v>
      </c>
      <c r="N428" s="75" t="s">
        <v>3345</v>
      </c>
    </row>
    <row r="429" spans="1:14" ht="21" customHeight="1">
      <c r="A429" s="75" t="s">
        <v>3695</v>
      </c>
      <c r="B429" s="75" t="s">
        <v>535</v>
      </c>
      <c r="C429" s="75" t="s">
        <v>3248</v>
      </c>
      <c r="D429" s="75" t="s">
        <v>1592</v>
      </c>
      <c r="E429" s="75" t="s">
        <v>203</v>
      </c>
      <c r="F429" s="75" t="s">
        <v>25</v>
      </c>
      <c r="G429" s="75" t="s">
        <v>1593</v>
      </c>
      <c r="H429" s="75">
        <v>6</v>
      </c>
      <c r="I429" s="76">
        <v>45818</v>
      </c>
      <c r="J429" s="76">
        <v>45812</v>
      </c>
      <c r="K429" s="76">
        <v>45818</v>
      </c>
      <c r="L429" s="75" t="s">
        <v>3239</v>
      </c>
      <c r="M429" s="75" t="s">
        <v>3696</v>
      </c>
      <c r="N429" s="75" t="s">
        <v>3345</v>
      </c>
    </row>
    <row r="430" spans="1:14" ht="21" customHeight="1">
      <c r="A430" s="75" t="s">
        <v>3697</v>
      </c>
      <c r="B430" s="75" t="s">
        <v>554</v>
      </c>
      <c r="C430" s="75">
        <v>1</v>
      </c>
      <c r="E430" s="75" t="s">
        <v>550</v>
      </c>
      <c r="F430" s="75" t="s">
        <v>25</v>
      </c>
      <c r="G430" s="75" t="s">
        <v>1758</v>
      </c>
      <c r="H430" s="75">
        <v>14</v>
      </c>
      <c r="I430" s="76">
        <v>45813</v>
      </c>
      <c r="J430" s="76">
        <v>45785</v>
      </c>
      <c r="K430" s="76">
        <v>45819</v>
      </c>
      <c r="L430" s="75" t="s">
        <v>3698</v>
      </c>
      <c r="M430" s="75" t="s">
        <v>3517</v>
      </c>
      <c r="N430" s="75">
        <v>0</v>
      </c>
    </row>
    <row r="431" spans="1:14" ht="21" customHeight="1">
      <c r="A431" s="75" t="s">
        <v>3699</v>
      </c>
      <c r="B431" s="75" t="s">
        <v>554</v>
      </c>
      <c r="C431" s="75">
        <v>2</v>
      </c>
      <c r="E431" s="75" t="s">
        <v>550</v>
      </c>
      <c r="F431" s="75" t="s">
        <v>25</v>
      </c>
      <c r="G431" s="75" t="s">
        <v>1758</v>
      </c>
      <c r="H431" s="75">
        <v>14</v>
      </c>
      <c r="I431" s="76">
        <v>45813</v>
      </c>
      <c r="J431" s="76">
        <v>45785</v>
      </c>
      <c r="K431" s="76">
        <v>45819</v>
      </c>
      <c r="L431" s="75" t="s">
        <v>3698</v>
      </c>
      <c r="M431" s="75" t="s">
        <v>3517</v>
      </c>
      <c r="N431" s="75">
        <v>0</v>
      </c>
    </row>
    <row r="432" spans="1:14" ht="21" customHeight="1">
      <c r="A432" s="75" t="s">
        <v>3700</v>
      </c>
      <c r="B432" s="75" t="s">
        <v>554</v>
      </c>
      <c r="C432" s="75">
        <v>3</v>
      </c>
      <c r="E432" s="75" t="s">
        <v>550</v>
      </c>
      <c r="F432" s="75" t="s">
        <v>25</v>
      </c>
      <c r="G432" s="75" t="s">
        <v>1758</v>
      </c>
      <c r="H432" s="75">
        <v>14</v>
      </c>
      <c r="I432" s="76">
        <v>45813</v>
      </c>
      <c r="J432" s="76">
        <v>45785</v>
      </c>
      <c r="K432" s="76">
        <v>45819</v>
      </c>
      <c r="L432" s="75" t="s">
        <v>3698</v>
      </c>
      <c r="M432" s="75" t="s">
        <v>3517</v>
      </c>
      <c r="N432" s="75">
        <v>0</v>
      </c>
    </row>
    <row r="433" spans="1:14" ht="21" customHeight="1">
      <c r="A433" s="75" t="s">
        <v>3701</v>
      </c>
      <c r="B433" s="75" t="s">
        <v>554</v>
      </c>
      <c r="C433" s="75">
        <v>4</v>
      </c>
      <c r="E433" s="75" t="s">
        <v>550</v>
      </c>
      <c r="F433" s="75" t="s">
        <v>25</v>
      </c>
      <c r="G433" s="75" t="s">
        <v>1758</v>
      </c>
      <c r="H433" s="75">
        <v>14</v>
      </c>
      <c r="I433" s="76">
        <v>45813</v>
      </c>
      <c r="J433" s="76">
        <v>45785</v>
      </c>
      <c r="K433" s="76">
        <v>45819</v>
      </c>
      <c r="L433" s="75" t="s">
        <v>3698</v>
      </c>
      <c r="M433" s="75" t="s">
        <v>3517</v>
      </c>
      <c r="N433" s="75">
        <v>0</v>
      </c>
    </row>
    <row r="434" spans="1:14" ht="21" customHeight="1">
      <c r="A434" s="75" t="s">
        <v>3702</v>
      </c>
      <c r="B434" s="75" t="s">
        <v>554</v>
      </c>
      <c r="C434" s="75">
        <v>5</v>
      </c>
      <c r="E434" s="75" t="s">
        <v>550</v>
      </c>
      <c r="F434" s="75" t="s">
        <v>25</v>
      </c>
      <c r="G434" s="75" t="s">
        <v>1758</v>
      </c>
      <c r="H434" s="75">
        <v>14</v>
      </c>
      <c r="I434" s="76">
        <v>45813</v>
      </c>
      <c r="J434" s="76">
        <v>45785</v>
      </c>
      <c r="K434" s="76">
        <v>45819</v>
      </c>
      <c r="L434" s="75" t="s">
        <v>3698</v>
      </c>
      <c r="M434" s="75" t="s">
        <v>3517</v>
      </c>
      <c r="N434" s="75">
        <v>0</v>
      </c>
    </row>
    <row r="435" spans="1:14" ht="21" customHeight="1">
      <c r="A435" s="75" t="s">
        <v>3703</v>
      </c>
      <c r="B435" s="75" t="s">
        <v>549</v>
      </c>
      <c r="C435" s="75">
        <v>1</v>
      </c>
      <c r="E435" s="75" t="s">
        <v>550</v>
      </c>
      <c r="F435" s="75" t="s">
        <v>25</v>
      </c>
      <c r="G435" s="75" t="s">
        <v>1758</v>
      </c>
      <c r="H435" s="75">
        <v>14</v>
      </c>
      <c r="I435" s="76">
        <v>45817</v>
      </c>
      <c r="J435" s="76">
        <v>45797</v>
      </c>
      <c r="K435" s="76">
        <v>45819</v>
      </c>
      <c r="L435" s="75" t="s">
        <v>3698</v>
      </c>
      <c r="M435" s="75" t="s">
        <v>3517</v>
      </c>
      <c r="N435" s="75">
        <v>0</v>
      </c>
    </row>
    <row r="436" spans="1:14" ht="21" customHeight="1">
      <c r="A436" s="75" t="s">
        <v>3704</v>
      </c>
      <c r="B436" s="75" t="s">
        <v>549</v>
      </c>
      <c r="C436" s="75" t="s">
        <v>2485</v>
      </c>
      <c r="E436" s="75" t="s">
        <v>550</v>
      </c>
      <c r="F436" s="75" t="s">
        <v>25</v>
      </c>
      <c r="G436" s="75" t="s">
        <v>3705</v>
      </c>
      <c r="H436" s="75">
        <v>14</v>
      </c>
      <c r="I436" s="76">
        <v>45817</v>
      </c>
      <c r="J436" s="76">
        <v>45797</v>
      </c>
      <c r="K436" s="76">
        <v>45819</v>
      </c>
      <c r="L436" s="75" t="s">
        <v>3574</v>
      </c>
      <c r="N436" s="75">
        <v>0</v>
      </c>
    </row>
    <row r="437" spans="1:14" ht="21" customHeight="1">
      <c r="A437" s="75" t="s">
        <v>3706</v>
      </c>
      <c r="B437" s="75" t="s">
        <v>549</v>
      </c>
      <c r="C437" s="75" t="s">
        <v>2504</v>
      </c>
      <c r="E437" s="75" t="s">
        <v>550</v>
      </c>
      <c r="F437" s="75" t="s">
        <v>25</v>
      </c>
      <c r="G437" s="75" t="s">
        <v>2505</v>
      </c>
      <c r="H437" s="75">
        <v>14</v>
      </c>
      <c r="I437" s="76">
        <v>45817</v>
      </c>
      <c r="J437" s="76">
        <v>45797</v>
      </c>
      <c r="K437" s="76">
        <v>45819</v>
      </c>
      <c r="L437" s="75" t="s">
        <v>3574</v>
      </c>
      <c r="N437" s="75">
        <v>0</v>
      </c>
    </row>
    <row r="438" spans="1:14" ht="21" customHeight="1">
      <c r="A438" s="75" t="s">
        <v>3707</v>
      </c>
      <c r="B438" s="75" t="s">
        <v>553</v>
      </c>
      <c r="C438" s="75">
        <v>1</v>
      </c>
      <c r="E438" s="75" t="s">
        <v>550</v>
      </c>
      <c r="F438" s="75" t="s">
        <v>25</v>
      </c>
      <c r="G438" s="75" t="s">
        <v>1758</v>
      </c>
      <c r="H438" s="75">
        <v>14</v>
      </c>
      <c r="I438" s="76">
        <v>45817</v>
      </c>
      <c r="J438" s="76">
        <v>45797</v>
      </c>
      <c r="K438" s="76">
        <v>45819</v>
      </c>
      <c r="L438" s="75" t="s">
        <v>3698</v>
      </c>
      <c r="M438" s="75" t="s">
        <v>3517</v>
      </c>
      <c r="N438" s="75">
        <v>0</v>
      </c>
    </row>
    <row r="439" spans="1:14" ht="21" customHeight="1">
      <c r="A439" s="75" t="s">
        <v>3708</v>
      </c>
      <c r="B439" s="75" t="s">
        <v>553</v>
      </c>
      <c r="C439" s="75">
        <v>2</v>
      </c>
      <c r="E439" s="75" t="s">
        <v>550</v>
      </c>
      <c r="F439" s="75" t="s">
        <v>25</v>
      </c>
      <c r="G439" s="75" t="s">
        <v>1758</v>
      </c>
      <c r="H439" s="75">
        <v>14</v>
      </c>
      <c r="I439" s="76">
        <v>45817</v>
      </c>
      <c r="J439" s="76">
        <v>45797</v>
      </c>
      <c r="K439" s="76">
        <v>45819</v>
      </c>
      <c r="L439" s="75" t="s">
        <v>3698</v>
      </c>
      <c r="M439" s="75" t="s">
        <v>3517</v>
      </c>
      <c r="N439" s="75">
        <v>0</v>
      </c>
    </row>
    <row r="440" spans="1:14" ht="21" customHeight="1">
      <c r="A440" s="75" t="s">
        <v>3709</v>
      </c>
      <c r="B440" s="75" t="s">
        <v>553</v>
      </c>
      <c r="C440" s="75">
        <v>3</v>
      </c>
      <c r="E440" s="75" t="s">
        <v>550</v>
      </c>
      <c r="F440" s="75" t="s">
        <v>25</v>
      </c>
      <c r="G440" s="75" t="s">
        <v>1758</v>
      </c>
      <c r="H440" s="75">
        <v>14</v>
      </c>
      <c r="I440" s="76">
        <v>45817</v>
      </c>
      <c r="J440" s="76">
        <v>45797</v>
      </c>
      <c r="K440" s="76">
        <v>45819</v>
      </c>
      <c r="L440" s="75" t="s">
        <v>3710</v>
      </c>
      <c r="M440" s="75" t="s">
        <v>3711</v>
      </c>
      <c r="N440" s="75">
        <v>0</v>
      </c>
    </row>
    <row r="441" spans="1:14" ht="21" customHeight="1">
      <c r="A441" s="75" t="s">
        <v>3712</v>
      </c>
      <c r="B441" s="75" t="s">
        <v>553</v>
      </c>
      <c r="C441" s="75">
        <v>4</v>
      </c>
      <c r="E441" s="75" t="s">
        <v>550</v>
      </c>
      <c r="F441" s="75" t="s">
        <v>25</v>
      </c>
      <c r="G441" s="75" t="s">
        <v>1758</v>
      </c>
      <c r="H441" s="75">
        <v>14</v>
      </c>
      <c r="I441" s="76">
        <v>45817</v>
      </c>
      <c r="J441" s="76">
        <v>45797</v>
      </c>
      <c r="K441" s="76">
        <v>45819</v>
      </c>
      <c r="L441" s="75" t="s">
        <v>3710</v>
      </c>
      <c r="M441" s="75" t="s">
        <v>3711</v>
      </c>
      <c r="N441" s="75">
        <v>0</v>
      </c>
    </row>
    <row r="442" spans="1:14" ht="21" customHeight="1">
      <c r="A442" s="75" t="s">
        <v>3713</v>
      </c>
      <c r="B442" s="75" t="s">
        <v>553</v>
      </c>
      <c r="C442" s="75">
        <v>5</v>
      </c>
      <c r="E442" s="75" t="s">
        <v>550</v>
      </c>
      <c r="F442" s="75" t="s">
        <v>25</v>
      </c>
      <c r="G442" s="75" t="s">
        <v>1758</v>
      </c>
      <c r="H442" s="75">
        <v>14</v>
      </c>
      <c r="I442" s="76">
        <v>45817</v>
      </c>
      <c r="J442" s="76">
        <v>45797</v>
      </c>
      <c r="K442" s="76">
        <v>45819</v>
      </c>
      <c r="L442" s="75" t="s">
        <v>3710</v>
      </c>
      <c r="M442" s="75" t="s">
        <v>3711</v>
      </c>
      <c r="N442" s="75">
        <v>0</v>
      </c>
    </row>
    <row r="443" spans="1:14" ht="21" customHeight="1">
      <c r="A443" s="75" t="s">
        <v>3714</v>
      </c>
      <c r="B443" s="75" t="s">
        <v>553</v>
      </c>
      <c r="C443" s="75">
        <v>6</v>
      </c>
      <c r="E443" s="75" t="s">
        <v>550</v>
      </c>
      <c r="F443" s="75" t="s">
        <v>25</v>
      </c>
      <c r="G443" s="75" t="s">
        <v>1758</v>
      </c>
      <c r="H443" s="75">
        <v>14</v>
      </c>
      <c r="I443" s="76">
        <v>45817</v>
      </c>
      <c r="J443" s="76">
        <v>45797</v>
      </c>
      <c r="K443" s="76">
        <v>45819</v>
      </c>
      <c r="L443" s="75" t="s">
        <v>3710</v>
      </c>
      <c r="M443" s="75" t="s">
        <v>3711</v>
      </c>
      <c r="N443" s="75">
        <v>0</v>
      </c>
    </row>
    <row r="444" spans="1:14" ht="21" customHeight="1">
      <c r="A444" s="75" t="s">
        <v>3715</v>
      </c>
      <c r="B444" s="75" t="s">
        <v>553</v>
      </c>
      <c r="C444" s="75">
        <v>7</v>
      </c>
      <c r="E444" s="75" t="s">
        <v>550</v>
      </c>
      <c r="F444" s="75" t="s">
        <v>25</v>
      </c>
      <c r="G444" s="75" t="s">
        <v>1758</v>
      </c>
      <c r="H444" s="75">
        <v>14</v>
      </c>
      <c r="I444" s="76">
        <v>45817</v>
      </c>
      <c r="J444" s="76">
        <v>45797</v>
      </c>
      <c r="K444" s="76">
        <v>45819</v>
      </c>
      <c r="L444" s="75" t="s">
        <v>3710</v>
      </c>
      <c r="M444" s="75" t="s">
        <v>3711</v>
      </c>
      <c r="N444" s="75">
        <v>0</v>
      </c>
    </row>
    <row r="445" spans="1:14" ht="21" customHeight="1">
      <c r="A445" s="75" t="s">
        <v>3716</v>
      </c>
      <c r="B445" s="75" t="s">
        <v>553</v>
      </c>
      <c r="C445" s="75">
        <v>8</v>
      </c>
      <c r="E445" s="75" t="s">
        <v>550</v>
      </c>
      <c r="F445" s="75" t="s">
        <v>25</v>
      </c>
      <c r="G445" s="75" t="s">
        <v>1758</v>
      </c>
      <c r="H445" s="75">
        <v>14</v>
      </c>
      <c r="I445" s="76">
        <v>45817</v>
      </c>
      <c r="J445" s="76">
        <v>45797</v>
      </c>
      <c r="K445" s="76">
        <v>45819</v>
      </c>
      <c r="L445" s="75" t="s">
        <v>3710</v>
      </c>
      <c r="M445" s="75" t="s">
        <v>3711</v>
      </c>
      <c r="N445" s="75">
        <v>0</v>
      </c>
    </row>
    <row r="446" spans="1:14" ht="21" customHeight="1">
      <c r="A446" s="75" t="s">
        <v>3717</v>
      </c>
      <c r="B446" s="75" t="s">
        <v>553</v>
      </c>
      <c r="C446" s="75">
        <v>9</v>
      </c>
      <c r="E446" s="75" t="s">
        <v>550</v>
      </c>
      <c r="F446" s="75" t="s">
        <v>25</v>
      </c>
      <c r="G446" s="75" t="s">
        <v>1758</v>
      </c>
      <c r="H446" s="75">
        <v>14</v>
      </c>
      <c r="I446" s="76">
        <v>45817</v>
      </c>
      <c r="J446" s="76">
        <v>45797</v>
      </c>
      <c r="K446" s="76">
        <v>45819</v>
      </c>
      <c r="L446" s="75" t="s">
        <v>3710</v>
      </c>
      <c r="M446" s="75" t="s">
        <v>3711</v>
      </c>
      <c r="N446" s="75">
        <v>0</v>
      </c>
    </row>
    <row r="447" spans="1:14" ht="21" customHeight="1">
      <c r="A447" s="75" t="s">
        <v>3718</v>
      </c>
      <c r="B447" s="75" t="s">
        <v>553</v>
      </c>
      <c r="C447" s="75">
        <v>10</v>
      </c>
      <c r="E447" s="75" t="s">
        <v>550</v>
      </c>
      <c r="F447" s="75" t="s">
        <v>25</v>
      </c>
      <c r="G447" s="75" t="s">
        <v>1758</v>
      </c>
      <c r="H447" s="75">
        <v>14</v>
      </c>
      <c r="I447" s="76">
        <v>45817</v>
      </c>
      <c r="J447" s="76">
        <v>45797</v>
      </c>
      <c r="K447" s="76">
        <v>45819</v>
      </c>
      <c r="L447" s="75" t="s">
        <v>3710</v>
      </c>
      <c r="M447" s="75" t="s">
        <v>3711</v>
      </c>
      <c r="N447" s="75">
        <v>0</v>
      </c>
    </row>
    <row r="448" spans="1:14" ht="21" customHeight="1">
      <c r="A448" s="75" t="s">
        <v>3719</v>
      </c>
      <c r="B448" s="75" t="s">
        <v>553</v>
      </c>
      <c r="C448" s="75">
        <v>11</v>
      </c>
      <c r="E448" s="75" t="s">
        <v>550</v>
      </c>
      <c r="F448" s="75" t="s">
        <v>25</v>
      </c>
      <c r="G448" s="75" t="s">
        <v>1758</v>
      </c>
      <c r="H448" s="75">
        <v>14</v>
      </c>
      <c r="I448" s="76">
        <v>45817</v>
      </c>
      <c r="J448" s="76">
        <v>45797</v>
      </c>
      <c r="K448" s="76">
        <v>45819</v>
      </c>
      <c r="L448" s="75" t="s">
        <v>3710</v>
      </c>
      <c r="M448" s="75" t="s">
        <v>3711</v>
      </c>
      <c r="N448" s="75">
        <v>0</v>
      </c>
    </row>
    <row r="449" spans="1:14" ht="21" customHeight="1">
      <c r="A449" s="75" t="s">
        <v>3720</v>
      </c>
      <c r="B449" s="75" t="s">
        <v>554</v>
      </c>
      <c r="C449" s="75">
        <v>6</v>
      </c>
      <c r="E449" s="75" t="s">
        <v>550</v>
      </c>
      <c r="F449" s="75" t="s">
        <v>25</v>
      </c>
      <c r="G449" s="75" t="s">
        <v>1758</v>
      </c>
      <c r="H449" s="75">
        <v>14</v>
      </c>
      <c r="I449" s="76">
        <v>45817</v>
      </c>
      <c r="J449" s="76">
        <v>45791</v>
      </c>
      <c r="K449" s="76">
        <v>45819</v>
      </c>
      <c r="L449" s="75" t="s">
        <v>3710</v>
      </c>
      <c r="M449" s="75" t="s">
        <v>3711</v>
      </c>
      <c r="N449" s="75">
        <v>0</v>
      </c>
    </row>
    <row r="450" spans="1:14" ht="21" customHeight="1">
      <c r="A450" s="75" t="s">
        <v>3721</v>
      </c>
      <c r="B450" s="75" t="s">
        <v>554</v>
      </c>
      <c r="C450" s="75">
        <v>7</v>
      </c>
      <c r="E450" s="75" t="s">
        <v>550</v>
      </c>
      <c r="F450" s="75" t="s">
        <v>25</v>
      </c>
      <c r="G450" s="75" t="s">
        <v>1758</v>
      </c>
      <c r="H450" s="75">
        <v>14</v>
      </c>
      <c r="I450" s="76">
        <v>45817</v>
      </c>
      <c r="J450" s="76">
        <v>45791</v>
      </c>
      <c r="K450" s="76">
        <v>45819</v>
      </c>
      <c r="L450" s="75" t="s">
        <v>3710</v>
      </c>
      <c r="M450" s="75" t="s">
        <v>3722</v>
      </c>
      <c r="N450" s="75">
        <v>0</v>
      </c>
    </row>
    <row r="451" spans="1:14" ht="21" customHeight="1">
      <c r="A451" s="75" t="s">
        <v>3723</v>
      </c>
      <c r="B451" s="75" t="s">
        <v>554</v>
      </c>
      <c r="C451" s="75">
        <v>8</v>
      </c>
      <c r="E451" s="75" t="s">
        <v>550</v>
      </c>
      <c r="F451" s="75" t="s">
        <v>25</v>
      </c>
      <c r="G451" s="75" t="s">
        <v>1758</v>
      </c>
      <c r="H451" s="75">
        <v>14</v>
      </c>
      <c r="I451" s="76">
        <v>45817</v>
      </c>
      <c r="J451" s="76">
        <v>45791</v>
      </c>
      <c r="K451" s="76">
        <v>45819</v>
      </c>
      <c r="L451" s="75" t="s">
        <v>3710</v>
      </c>
      <c r="M451" s="75" t="s">
        <v>3722</v>
      </c>
      <c r="N451" s="75">
        <v>0</v>
      </c>
    </row>
    <row r="452" spans="1:14" ht="21" customHeight="1">
      <c r="A452" s="75" t="s">
        <v>3724</v>
      </c>
      <c r="B452" s="75" t="s">
        <v>554</v>
      </c>
      <c r="C452" s="75">
        <v>9</v>
      </c>
      <c r="E452" s="75" t="s">
        <v>550</v>
      </c>
      <c r="F452" s="75" t="s">
        <v>25</v>
      </c>
      <c r="G452" s="75" t="s">
        <v>1758</v>
      </c>
      <c r="H452" s="75">
        <v>14</v>
      </c>
      <c r="I452" s="76">
        <v>45817</v>
      </c>
      <c r="J452" s="76">
        <v>45791</v>
      </c>
      <c r="K452" s="76">
        <v>45819</v>
      </c>
      <c r="L452" s="75" t="s">
        <v>3710</v>
      </c>
      <c r="M452" s="75" t="s">
        <v>3722</v>
      </c>
      <c r="N452" s="75">
        <v>0</v>
      </c>
    </row>
    <row r="453" spans="1:14" ht="21" customHeight="1">
      <c r="A453" s="75" t="s">
        <v>3725</v>
      </c>
      <c r="B453" s="75" t="s">
        <v>555</v>
      </c>
      <c r="C453" s="75">
        <v>1</v>
      </c>
      <c r="E453" s="75" t="s">
        <v>550</v>
      </c>
      <c r="F453" s="75" t="s">
        <v>25</v>
      </c>
      <c r="G453" s="75" t="s">
        <v>1758</v>
      </c>
      <c r="H453" s="75">
        <v>14</v>
      </c>
      <c r="I453" s="76">
        <v>45817</v>
      </c>
      <c r="J453" s="76">
        <v>45798</v>
      </c>
      <c r="K453" s="76">
        <v>45819</v>
      </c>
      <c r="L453" s="75" t="s">
        <v>3710</v>
      </c>
      <c r="M453" s="75" t="s">
        <v>3722</v>
      </c>
      <c r="N453" s="75">
        <v>0</v>
      </c>
    </row>
    <row r="454" spans="1:14" ht="21" customHeight="1">
      <c r="A454" s="75" t="s">
        <v>3726</v>
      </c>
      <c r="B454" s="75" t="s">
        <v>555</v>
      </c>
      <c r="C454" s="75">
        <v>2</v>
      </c>
      <c r="E454" s="75" t="s">
        <v>550</v>
      </c>
      <c r="F454" s="75" t="s">
        <v>25</v>
      </c>
      <c r="G454" s="75" t="s">
        <v>1758</v>
      </c>
      <c r="H454" s="75">
        <v>14</v>
      </c>
      <c r="I454" s="76">
        <v>45817</v>
      </c>
      <c r="J454" s="76">
        <v>45798</v>
      </c>
      <c r="K454" s="76">
        <v>45819</v>
      </c>
      <c r="L454" s="75" t="s">
        <v>3710</v>
      </c>
      <c r="M454" s="75" t="s">
        <v>3722</v>
      </c>
      <c r="N454" s="75">
        <v>0</v>
      </c>
    </row>
    <row r="455" spans="1:14" ht="21" customHeight="1">
      <c r="A455" s="75" t="s">
        <v>3727</v>
      </c>
      <c r="B455" s="75" t="s">
        <v>555</v>
      </c>
      <c r="C455" s="75">
        <v>3</v>
      </c>
      <c r="E455" s="75" t="s">
        <v>550</v>
      </c>
      <c r="F455" s="75" t="s">
        <v>25</v>
      </c>
      <c r="G455" s="75" t="s">
        <v>1758</v>
      </c>
      <c r="H455" s="75">
        <v>14</v>
      </c>
      <c r="I455" s="76">
        <v>45817</v>
      </c>
      <c r="J455" s="76">
        <v>45798</v>
      </c>
      <c r="K455" s="76">
        <v>45819</v>
      </c>
      <c r="L455" s="75" t="s">
        <v>3710</v>
      </c>
      <c r="M455" s="75" t="s">
        <v>3722</v>
      </c>
      <c r="N455" s="75">
        <v>0</v>
      </c>
    </row>
    <row r="456" spans="1:14" ht="21" customHeight="1">
      <c r="A456" s="75" t="s">
        <v>2607</v>
      </c>
      <c r="B456" s="75" t="s">
        <v>556</v>
      </c>
      <c r="C456" s="75">
        <v>1</v>
      </c>
      <c r="D456" s="75" t="s">
        <v>1592</v>
      </c>
      <c r="E456" s="75" t="s">
        <v>23</v>
      </c>
      <c r="F456" s="75" t="s">
        <v>25</v>
      </c>
      <c r="G456" s="75" t="s">
        <v>1758</v>
      </c>
      <c r="H456" s="75">
        <v>7</v>
      </c>
      <c r="I456" s="76">
        <v>45818</v>
      </c>
      <c r="J456" s="76">
        <v>45812</v>
      </c>
      <c r="K456" s="76">
        <v>45819</v>
      </c>
      <c r="L456" s="75" t="s">
        <v>3728</v>
      </c>
      <c r="M456" s="75" t="s">
        <v>3729</v>
      </c>
      <c r="N456" s="75">
        <v>0</v>
      </c>
    </row>
    <row r="457" spans="1:14" ht="21" customHeight="1">
      <c r="A457" s="75" t="s">
        <v>2609</v>
      </c>
      <c r="B457" s="75" t="s">
        <v>556</v>
      </c>
      <c r="C457" s="75">
        <v>2</v>
      </c>
      <c r="D457" s="75" t="s">
        <v>1592</v>
      </c>
      <c r="E457" s="75" t="s">
        <v>23</v>
      </c>
      <c r="F457" s="75" t="s">
        <v>25</v>
      </c>
      <c r="G457" s="75" t="s">
        <v>1758</v>
      </c>
      <c r="H457" s="75">
        <v>7</v>
      </c>
      <c r="I457" s="76">
        <v>45818</v>
      </c>
      <c r="J457" s="76">
        <v>45812</v>
      </c>
      <c r="K457" s="76">
        <v>45819</v>
      </c>
      <c r="L457" s="75" t="s">
        <v>3730</v>
      </c>
      <c r="M457" s="75" t="s">
        <v>3722</v>
      </c>
      <c r="N457" s="75">
        <v>0</v>
      </c>
    </row>
    <row r="458" spans="1:14" ht="21" customHeight="1">
      <c r="A458" s="75" t="s">
        <v>2610</v>
      </c>
      <c r="B458" s="75" t="s">
        <v>556</v>
      </c>
      <c r="C458" s="75">
        <v>3</v>
      </c>
      <c r="D458" s="75" t="s">
        <v>1592</v>
      </c>
      <c r="E458" s="75" t="s">
        <v>23</v>
      </c>
      <c r="F458" s="75" t="s">
        <v>25</v>
      </c>
      <c r="G458" s="75" t="s">
        <v>1758</v>
      </c>
      <c r="H458" s="75">
        <v>7</v>
      </c>
      <c r="I458" s="76">
        <v>45818</v>
      </c>
      <c r="J458" s="76">
        <v>45812</v>
      </c>
      <c r="K458" s="76">
        <v>45819</v>
      </c>
      <c r="L458" s="75" t="s">
        <v>3730</v>
      </c>
      <c r="M458" s="75" t="s">
        <v>3722</v>
      </c>
      <c r="N458" s="75">
        <v>0</v>
      </c>
    </row>
    <row r="459" spans="1:14" ht="21" customHeight="1">
      <c r="A459" s="75" t="s">
        <v>2611</v>
      </c>
      <c r="B459" s="75" t="s">
        <v>556</v>
      </c>
      <c r="C459" s="75">
        <v>4</v>
      </c>
      <c r="D459" s="75" t="s">
        <v>1592</v>
      </c>
      <c r="E459" s="75" t="s">
        <v>23</v>
      </c>
      <c r="F459" s="75" t="s">
        <v>25</v>
      </c>
      <c r="G459" s="75" t="s">
        <v>1758</v>
      </c>
      <c r="H459" s="75">
        <v>7</v>
      </c>
      <c r="I459" s="76">
        <v>45818</v>
      </c>
      <c r="J459" s="76">
        <v>45812</v>
      </c>
      <c r="K459" s="76">
        <v>45819</v>
      </c>
      <c r="L459" s="75" t="s">
        <v>3730</v>
      </c>
      <c r="M459" s="75" t="s">
        <v>3722</v>
      </c>
      <c r="N459" s="75">
        <v>0</v>
      </c>
    </row>
    <row r="460" spans="1:14" ht="21" customHeight="1">
      <c r="A460" s="75" t="s">
        <v>2612</v>
      </c>
      <c r="B460" s="75" t="s">
        <v>556</v>
      </c>
      <c r="C460" s="75">
        <v>5</v>
      </c>
      <c r="D460" s="75" t="s">
        <v>1592</v>
      </c>
      <c r="E460" s="75" t="s">
        <v>23</v>
      </c>
      <c r="F460" s="75" t="s">
        <v>25</v>
      </c>
      <c r="G460" s="75" t="s">
        <v>1758</v>
      </c>
      <c r="H460" s="75">
        <v>7</v>
      </c>
      <c r="I460" s="76">
        <v>45818</v>
      </c>
      <c r="J460" s="76">
        <v>45812</v>
      </c>
      <c r="K460" s="76">
        <v>45819</v>
      </c>
      <c r="L460" s="75" t="s">
        <v>3730</v>
      </c>
      <c r="N460" s="75">
        <v>0</v>
      </c>
    </row>
    <row r="461" spans="1:14" ht="21" customHeight="1">
      <c r="A461" s="75" t="s">
        <v>2613</v>
      </c>
      <c r="B461" s="75" t="s">
        <v>556</v>
      </c>
      <c r="C461" s="75">
        <v>6</v>
      </c>
      <c r="D461" s="75" t="s">
        <v>1592</v>
      </c>
      <c r="E461" s="75" t="s">
        <v>23</v>
      </c>
      <c r="F461" s="75" t="s">
        <v>25</v>
      </c>
      <c r="G461" s="75" t="s">
        <v>1758</v>
      </c>
      <c r="H461" s="75">
        <v>7</v>
      </c>
      <c r="I461" s="76">
        <v>45818</v>
      </c>
      <c r="J461" s="76">
        <v>45812</v>
      </c>
      <c r="K461" s="76">
        <v>45819</v>
      </c>
      <c r="L461" s="75" t="s">
        <v>3730</v>
      </c>
      <c r="N461" s="75">
        <v>0</v>
      </c>
    </row>
    <row r="462" spans="1:14" ht="21" customHeight="1">
      <c r="A462" s="75" t="s">
        <v>2614</v>
      </c>
      <c r="B462" s="75" t="s">
        <v>556</v>
      </c>
      <c r="C462" s="75">
        <v>7</v>
      </c>
      <c r="D462" s="75" t="s">
        <v>1592</v>
      </c>
      <c r="E462" s="75" t="s">
        <v>23</v>
      </c>
      <c r="F462" s="75" t="s">
        <v>25</v>
      </c>
      <c r="G462" s="75" t="s">
        <v>1758</v>
      </c>
      <c r="H462" s="75">
        <v>7</v>
      </c>
      <c r="I462" s="76">
        <v>45818</v>
      </c>
      <c r="J462" s="76">
        <v>45812</v>
      </c>
      <c r="K462" s="76">
        <v>45819</v>
      </c>
      <c r="L462" s="75" t="s">
        <v>3730</v>
      </c>
      <c r="N462" s="75">
        <v>0</v>
      </c>
    </row>
    <row r="463" spans="1:14" ht="21" customHeight="1">
      <c r="A463" s="75" t="s">
        <v>3731</v>
      </c>
      <c r="B463" s="75" t="s">
        <v>556</v>
      </c>
      <c r="C463" s="75" t="s">
        <v>1672</v>
      </c>
      <c r="D463" s="75" t="s">
        <v>1592</v>
      </c>
      <c r="E463" s="75" t="s">
        <v>23</v>
      </c>
      <c r="F463" s="75" t="s">
        <v>25</v>
      </c>
      <c r="G463" s="75" t="s">
        <v>1758</v>
      </c>
      <c r="H463" s="75">
        <v>7</v>
      </c>
      <c r="I463" s="76">
        <v>45818</v>
      </c>
      <c r="J463" s="76">
        <v>45812</v>
      </c>
      <c r="K463" s="76">
        <v>45819</v>
      </c>
      <c r="L463" s="75" t="s">
        <v>3351</v>
      </c>
      <c r="M463" s="75" t="s">
        <v>3361</v>
      </c>
      <c r="N463" s="75">
        <v>0</v>
      </c>
    </row>
    <row r="464" spans="1:14" ht="21" customHeight="1">
      <c r="A464" s="75" t="s">
        <v>3732</v>
      </c>
      <c r="B464" s="75" t="s">
        <v>556</v>
      </c>
      <c r="C464" s="75" t="s">
        <v>2485</v>
      </c>
      <c r="D464" s="75" t="s">
        <v>1592</v>
      </c>
      <c r="E464" s="75" t="s">
        <v>23</v>
      </c>
      <c r="F464" s="75" t="s">
        <v>25</v>
      </c>
      <c r="G464" s="75" t="s">
        <v>3705</v>
      </c>
      <c r="H464" s="75">
        <v>7</v>
      </c>
      <c r="I464" s="76">
        <v>45818</v>
      </c>
      <c r="J464" s="76">
        <v>45812</v>
      </c>
      <c r="K464" s="76">
        <v>45819</v>
      </c>
      <c r="L464" s="75" t="s">
        <v>3733</v>
      </c>
      <c r="N464" s="75">
        <v>0</v>
      </c>
    </row>
    <row r="465" spans="1:14" ht="21" customHeight="1">
      <c r="A465" s="75" t="s">
        <v>3734</v>
      </c>
      <c r="B465" s="75" t="s">
        <v>556</v>
      </c>
      <c r="C465" s="75" t="s">
        <v>3370</v>
      </c>
      <c r="D465" s="75" t="s">
        <v>1592</v>
      </c>
      <c r="E465" s="75" t="s">
        <v>23</v>
      </c>
      <c r="F465" s="75" t="s">
        <v>25</v>
      </c>
      <c r="G465" s="75" t="s">
        <v>1758</v>
      </c>
      <c r="H465" s="75">
        <v>7</v>
      </c>
      <c r="I465" s="76">
        <v>45818</v>
      </c>
      <c r="J465" s="76">
        <v>45812</v>
      </c>
      <c r="K465" s="76">
        <v>45819</v>
      </c>
      <c r="L465" s="75" t="s">
        <v>3735</v>
      </c>
      <c r="N465" s="75">
        <v>0</v>
      </c>
    </row>
    <row r="466" spans="1:14" ht="21" customHeight="1">
      <c r="A466" s="75" t="s">
        <v>3736</v>
      </c>
      <c r="B466" s="75" t="s">
        <v>556</v>
      </c>
      <c r="C466" s="75" t="s">
        <v>3004</v>
      </c>
      <c r="D466" s="75" t="s">
        <v>1592</v>
      </c>
      <c r="E466" s="75" t="s">
        <v>23</v>
      </c>
      <c r="F466" s="75" t="s">
        <v>25</v>
      </c>
      <c r="G466" s="75" t="s">
        <v>3705</v>
      </c>
      <c r="H466" s="75">
        <v>7</v>
      </c>
      <c r="I466" s="76">
        <v>45818</v>
      </c>
      <c r="J466" s="76">
        <v>45812</v>
      </c>
      <c r="K466" s="76">
        <v>45819</v>
      </c>
      <c r="L466" s="75" t="s">
        <v>3733</v>
      </c>
      <c r="N466" s="75">
        <v>0</v>
      </c>
    </row>
    <row r="467" spans="1:14" ht="21" customHeight="1">
      <c r="A467" s="75" t="s">
        <v>3737</v>
      </c>
      <c r="B467" s="75" t="s">
        <v>556</v>
      </c>
      <c r="C467" s="75" t="s">
        <v>3593</v>
      </c>
      <c r="D467" s="75" t="s">
        <v>1592</v>
      </c>
      <c r="E467" s="75" t="s">
        <v>23</v>
      </c>
      <c r="F467" s="75" t="s">
        <v>25</v>
      </c>
      <c r="G467" s="75" t="s">
        <v>1758</v>
      </c>
      <c r="H467" s="75">
        <v>7</v>
      </c>
      <c r="I467" s="76">
        <v>45818</v>
      </c>
      <c r="J467" s="76">
        <v>45812</v>
      </c>
      <c r="K467" s="76">
        <v>45819</v>
      </c>
      <c r="L467" s="75" t="s">
        <v>3735</v>
      </c>
      <c r="N467" s="75">
        <v>0</v>
      </c>
    </row>
    <row r="468" spans="1:14" ht="21" customHeight="1">
      <c r="A468" s="75" t="s">
        <v>3738</v>
      </c>
      <c r="B468" s="75" t="s">
        <v>556</v>
      </c>
      <c r="C468" s="75" t="s">
        <v>3228</v>
      </c>
      <c r="D468" s="75" t="s">
        <v>1592</v>
      </c>
      <c r="E468" s="75" t="s">
        <v>23</v>
      </c>
      <c r="F468" s="75" t="s">
        <v>25</v>
      </c>
      <c r="G468" s="75" t="s">
        <v>3705</v>
      </c>
      <c r="H468" s="75">
        <v>7</v>
      </c>
      <c r="I468" s="76">
        <v>45818</v>
      </c>
      <c r="J468" s="76">
        <v>45812</v>
      </c>
      <c r="K468" s="76">
        <v>45819</v>
      </c>
      <c r="L468" s="75" t="s">
        <v>3733</v>
      </c>
      <c r="N468" s="75">
        <v>0</v>
      </c>
    </row>
    <row r="469" spans="1:14" ht="21" customHeight="1">
      <c r="A469" s="75" t="s">
        <v>3739</v>
      </c>
      <c r="B469" s="75" t="s">
        <v>556</v>
      </c>
      <c r="C469" s="75" t="s">
        <v>3500</v>
      </c>
      <c r="D469" s="75" t="s">
        <v>1592</v>
      </c>
      <c r="E469" s="75" t="s">
        <v>23</v>
      </c>
      <c r="F469" s="75" t="s">
        <v>25</v>
      </c>
      <c r="G469" s="75" t="s">
        <v>1758</v>
      </c>
      <c r="H469" s="75">
        <v>7</v>
      </c>
      <c r="I469" s="76">
        <v>45818</v>
      </c>
      <c r="J469" s="76">
        <v>45812</v>
      </c>
      <c r="K469" s="76">
        <v>45819</v>
      </c>
      <c r="L469" s="75" t="s">
        <v>3735</v>
      </c>
      <c r="N469" s="75">
        <v>0</v>
      </c>
    </row>
    <row r="470" spans="1:14" ht="21" customHeight="1">
      <c r="A470" s="75" t="s">
        <v>3740</v>
      </c>
      <c r="B470" s="75" t="s">
        <v>556</v>
      </c>
      <c r="C470" s="75" t="s">
        <v>3212</v>
      </c>
      <c r="D470" s="75" t="s">
        <v>1592</v>
      </c>
      <c r="E470" s="75" t="s">
        <v>23</v>
      </c>
      <c r="F470" s="75" t="s">
        <v>25</v>
      </c>
      <c r="G470" s="75" t="s">
        <v>3705</v>
      </c>
      <c r="H470" s="75">
        <v>7</v>
      </c>
      <c r="I470" s="76">
        <v>45818</v>
      </c>
      <c r="J470" s="76">
        <v>45812</v>
      </c>
      <c r="K470" s="76">
        <v>45819</v>
      </c>
      <c r="L470" s="75" t="s">
        <v>3733</v>
      </c>
      <c r="N470" s="75">
        <v>0</v>
      </c>
    </row>
    <row r="471" spans="1:14" ht="21" customHeight="1">
      <c r="A471" s="75" t="s">
        <v>3741</v>
      </c>
      <c r="B471" s="75" t="s">
        <v>556</v>
      </c>
      <c r="C471" s="75" t="s">
        <v>3504</v>
      </c>
      <c r="D471" s="75" t="s">
        <v>1592</v>
      </c>
      <c r="E471" s="75" t="s">
        <v>23</v>
      </c>
      <c r="F471" s="75" t="s">
        <v>25</v>
      </c>
      <c r="G471" s="75" t="s">
        <v>1758</v>
      </c>
      <c r="H471" s="75">
        <v>7</v>
      </c>
      <c r="I471" s="76">
        <v>45818</v>
      </c>
      <c r="J471" s="76">
        <v>45812</v>
      </c>
      <c r="K471" s="76">
        <v>45819</v>
      </c>
      <c r="L471" s="75" t="s">
        <v>3735</v>
      </c>
      <c r="N471" s="75">
        <v>0</v>
      </c>
    </row>
    <row r="472" spans="1:14" ht="21" customHeight="1">
      <c r="A472" s="75" t="s">
        <v>3742</v>
      </c>
      <c r="B472" s="75" t="s">
        <v>556</v>
      </c>
      <c r="C472" s="75" t="s">
        <v>3215</v>
      </c>
      <c r="D472" s="75" t="s">
        <v>1592</v>
      </c>
      <c r="E472" s="75" t="s">
        <v>23</v>
      </c>
      <c r="F472" s="75" t="s">
        <v>25</v>
      </c>
      <c r="G472" s="75" t="s">
        <v>3705</v>
      </c>
      <c r="H472" s="75">
        <v>7</v>
      </c>
      <c r="I472" s="76">
        <v>45818</v>
      </c>
      <c r="J472" s="76">
        <v>45812</v>
      </c>
      <c r="K472" s="76">
        <v>45819</v>
      </c>
      <c r="L472" s="75" t="s">
        <v>3733</v>
      </c>
      <c r="N472" s="75">
        <v>0</v>
      </c>
    </row>
    <row r="473" spans="1:14" ht="21" customHeight="1">
      <c r="A473" s="75" t="s">
        <v>3743</v>
      </c>
      <c r="B473" s="75" t="s">
        <v>556</v>
      </c>
      <c r="C473" s="75" t="s">
        <v>3507</v>
      </c>
      <c r="D473" s="75" t="s">
        <v>1592</v>
      </c>
      <c r="E473" s="75" t="s">
        <v>23</v>
      </c>
      <c r="F473" s="75" t="s">
        <v>25</v>
      </c>
      <c r="G473" s="75" t="s">
        <v>1758</v>
      </c>
      <c r="H473" s="75">
        <v>7</v>
      </c>
      <c r="I473" s="76">
        <v>45818</v>
      </c>
      <c r="J473" s="76">
        <v>45812</v>
      </c>
      <c r="K473" s="76">
        <v>45819</v>
      </c>
      <c r="L473" s="75" t="s">
        <v>3735</v>
      </c>
      <c r="N473" s="75">
        <v>0</v>
      </c>
    </row>
    <row r="474" spans="1:14" ht="21" customHeight="1">
      <c r="A474" s="75" t="s">
        <v>3744</v>
      </c>
      <c r="B474" s="75" t="s">
        <v>556</v>
      </c>
      <c r="C474" s="75" t="s">
        <v>3153</v>
      </c>
      <c r="D474" s="75" t="s">
        <v>1592</v>
      </c>
      <c r="E474" s="75" t="s">
        <v>23</v>
      </c>
      <c r="F474" s="75" t="s">
        <v>25</v>
      </c>
      <c r="G474" s="75" t="s">
        <v>3705</v>
      </c>
      <c r="H474" s="75">
        <v>7</v>
      </c>
      <c r="I474" s="76">
        <v>45818</v>
      </c>
      <c r="J474" s="76">
        <v>45812</v>
      </c>
      <c r="K474" s="76">
        <v>45819</v>
      </c>
      <c r="L474" s="75" t="s">
        <v>3733</v>
      </c>
      <c r="N474" s="75">
        <v>0</v>
      </c>
    </row>
    <row r="475" spans="1:14" ht="21" customHeight="1">
      <c r="A475" s="75" t="s">
        <v>3745</v>
      </c>
      <c r="B475" s="75" t="s">
        <v>556</v>
      </c>
      <c r="C475" s="75" t="s">
        <v>3350</v>
      </c>
      <c r="D475" s="75" t="s">
        <v>1592</v>
      </c>
      <c r="E475" s="75" t="s">
        <v>23</v>
      </c>
      <c r="F475" s="75" t="s">
        <v>25</v>
      </c>
      <c r="G475" s="75" t="s">
        <v>1758</v>
      </c>
      <c r="H475" s="75">
        <v>7</v>
      </c>
      <c r="I475" s="76">
        <v>45818</v>
      </c>
      <c r="J475" s="76">
        <v>45812</v>
      </c>
      <c r="K475" s="76">
        <v>45819</v>
      </c>
      <c r="L475" s="75" t="s">
        <v>3735</v>
      </c>
      <c r="N475" s="75">
        <v>0</v>
      </c>
    </row>
    <row r="476" spans="1:14" ht="21" customHeight="1">
      <c r="A476" s="75" t="s">
        <v>3746</v>
      </c>
      <c r="B476" s="75" t="s">
        <v>556</v>
      </c>
      <c r="C476" s="75" t="s">
        <v>3158</v>
      </c>
      <c r="D476" s="75" t="s">
        <v>1592</v>
      </c>
      <c r="E476" s="75" t="s">
        <v>23</v>
      </c>
      <c r="F476" s="75" t="s">
        <v>25</v>
      </c>
      <c r="G476" s="75" t="s">
        <v>3705</v>
      </c>
      <c r="H476" s="75">
        <v>7</v>
      </c>
      <c r="I476" s="76">
        <v>45818</v>
      </c>
      <c r="J476" s="76">
        <v>45812</v>
      </c>
      <c r="K476" s="76">
        <v>45819</v>
      </c>
      <c r="L476" s="75" t="s">
        <v>3733</v>
      </c>
      <c r="N476" s="75">
        <v>0</v>
      </c>
    </row>
    <row r="477" spans="1:14" ht="21" customHeight="1">
      <c r="A477" s="75" t="s">
        <v>3747</v>
      </c>
      <c r="B477" s="75" t="s">
        <v>563</v>
      </c>
      <c r="C477" s="75">
        <v>1</v>
      </c>
      <c r="D477" s="75" t="s">
        <v>1592</v>
      </c>
      <c r="E477" s="75" t="s">
        <v>203</v>
      </c>
      <c r="F477" s="75" t="s">
        <v>25</v>
      </c>
      <c r="G477" s="75" t="s">
        <v>1593</v>
      </c>
      <c r="H477" s="75">
        <v>6</v>
      </c>
      <c r="I477" s="76">
        <v>45819</v>
      </c>
      <c r="J477" s="76">
        <v>45813</v>
      </c>
      <c r="K477" s="76">
        <v>45819</v>
      </c>
      <c r="L477" s="75" t="s">
        <v>3528</v>
      </c>
      <c r="M477" s="75" t="s">
        <v>3688</v>
      </c>
      <c r="N477" s="75">
        <v>0</v>
      </c>
    </row>
    <row r="478" spans="1:14" ht="21" customHeight="1">
      <c r="A478" s="75" t="s">
        <v>3748</v>
      </c>
      <c r="B478" s="75" t="s">
        <v>563</v>
      </c>
      <c r="C478" s="75">
        <v>2</v>
      </c>
      <c r="D478" s="75" t="s">
        <v>1592</v>
      </c>
      <c r="E478" s="75" t="s">
        <v>203</v>
      </c>
      <c r="F478" s="75" t="s">
        <v>25</v>
      </c>
      <c r="G478" s="75" t="s">
        <v>1593</v>
      </c>
      <c r="H478" s="75">
        <v>6</v>
      </c>
      <c r="I478" s="76">
        <v>45819</v>
      </c>
      <c r="J478" s="76">
        <v>45813</v>
      </c>
      <c r="K478" s="76">
        <v>45819</v>
      </c>
      <c r="L478" s="75" t="s">
        <v>3528</v>
      </c>
      <c r="M478" s="75" t="s">
        <v>3688</v>
      </c>
      <c r="N478" s="75">
        <v>0</v>
      </c>
    </row>
    <row r="479" spans="1:14" ht="21" customHeight="1">
      <c r="A479" s="75" t="s">
        <v>3749</v>
      </c>
      <c r="B479" s="75" t="s">
        <v>563</v>
      </c>
      <c r="C479" s="75">
        <v>3</v>
      </c>
      <c r="D479" s="75" t="s">
        <v>1592</v>
      </c>
      <c r="E479" s="75" t="s">
        <v>203</v>
      </c>
      <c r="F479" s="75" t="s">
        <v>25</v>
      </c>
      <c r="G479" s="75" t="s">
        <v>1593</v>
      </c>
      <c r="H479" s="75">
        <v>6</v>
      </c>
      <c r="I479" s="76">
        <v>45819</v>
      </c>
      <c r="J479" s="76">
        <v>45813</v>
      </c>
      <c r="K479" s="76">
        <v>45819</v>
      </c>
      <c r="L479" s="75" t="s">
        <v>3528</v>
      </c>
      <c r="M479" s="75" t="s">
        <v>3688</v>
      </c>
      <c r="N479" s="75">
        <v>0</v>
      </c>
    </row>
    <row r="480" spans="1:14" ht="21" customHeight="1">
      <c r="A480" s="75" t="s">
        <v>3750</v>
      </c>
      <c r="B480" s="75" t="s">
        <v>563</v>
      </c>
      <c r="C480" s="75">
        <v>4</v>
      </c>
      <c r="D480" s="75" t="s">
        <v>1592</v>
      </c>
      <c r="E480" s="75" t="s">
        <v>203</v>
      </c>
      <c r="F480" s="75" t="s">
        <v>25</v>
      </c>
      <c r="G480" s="75" t="s">
        <v>1593</v>
      </c>
      <c r="H480" s="75">
        <v>6</v>
      </c>
      <c r="I480" s="76">
        <v>45819</v>
      </c>
      <c r="J480" s="76">
        <v>45813</v>
      </c>
      <c r="K480" s="76">
        <v>45819</v>
      </c>
      <c r="L480" s="75" t="s">
        <v>3528</v>
      </c>
      <c r="M480" s="75" t="s">
        <v>3688</v>
      </c>
      <c r="N480" s="75">
        <v>0</v>
      </c>
    </row>
    <row r="481" spans="1:14" ht="21" customHeight="1">
      <c r="A481" s="75" t="s">
        <v>3751</v>
      </c>
      <c r="B481" s="75" t="s">
        <v>563</v>
      </c>
      <c r="C481" s="75">
        <v>5</v>
      </c>
      <c r="D481" s="75" t="s">
        <v>1592</v>
      </c>
      <c r="E481" s="75" t="s">
        <v>203</v>
      </c>
      <c r="F481" s="75" t="s">
        <v>25</v>
      </c>
      <c r="G481" s="75" t="s">
        <v>1593</v>
      </c>
      <c r="H481" s="75">
        <v>6</v>
      </c>
      <c r="I481" s="76">
        <v>45819</v>
      </c>
      <c r="J481" s="76">
        <v>45813</v>
      </c>
      <c r="K481" s="76">
        <v>45819</v>
      </c>
      <c r="L481" s="75" t="s">
        <v>3528</v>
      </c>
      <c r="M481" s="75" t="s">
        <v>3688</v>
      </c>
      <c r="N481" s="75">
        <v>0</v>
      </c>
    </row>
    <row r="482" spans="1:14" ht="21" customHeight="1">
      <c r="A482" s="75" t="s">
        <v>3752</v>
      </c>
      <c r="B482" s="75" t="s">
        <v>563</v>
      </c>
      <c r="C482" s="75">
        <v>6</v>
      </c>
      <c r="D482" s="75" t="s">
        <v>1592</v>
      </c>
      <c r="E482" s="75" t="s">
        <v>203</v>
      </c>
      <c r="F482" s="75" t="s">
        <v>25</v>
      </c>
      <c r="G482" s="75" t="s">
        <v>1593</v>
      </c>
      <c r="H482" s="75">
        <v>6</v>
      </c>
      <c r="I482" s="76">
        <v>45819</v>
      </c>
      <c r="J482" s="76">
        <v>45813</v>
      </c>
      <c r="K482" s="76">
        <v>45819</v>
      </c>
      <c r="L482" s="75" t="s">
        <v>3528</v>
      </c>
      <c r="M482" s="75" t="s">
        <v>3688</v>
      </c>
      <c r="N482" s="75">
        <v>0</v>
      </c>
    </row>
    <row r="483" spans="1:14" ht="21" customHeight="1">
      <c r="A483" s="75" t="s">
        <v>3753</v>
      </c>
      <c r="B483" s="75" t="s">
        <v>563</v>
      </c>
      <c r="C483" s="75">
        <v>7</v>
      </c>
      <c r="D483" s="75" t="s">
        <v>1592</v>
      </c>
      <c r="E483" s="75" t="s">
        <v>203</v>
      </c>
      <c r="F483" s="75" t="s">
        <v>25</v>
      </c>
      <c r="G483" s="75" t="s">
        <v>1593</v>
      </c>
      <c r="H483" s="75">
        <v>6</v>
      </c>
      <c r="I483" s="76">
        <v>45819</v>
      </c>
      <c r="J483" s="76">
        <v>45813</v>
      </c>
      <c r="K483" s="76">
        <v>45819</v>
      </c>
      <c r="L483" s="75" t="s">
        <v>3528</v>
      </c>
      <c r="M483" s="75" t="s">
        <v>3688</v>
      </c>
      <c r="N483" s="75">
        <v>0</v>
      </c>
    </row>
    <row r="484" spans="1:14" ht="21" customHeight="1">
      <c r="A484" s="75" t="s">
        <v>3754</v>
      </c>
      <c r="B484" s="75" t="s">
        <v>563</v>
      </c>
      <c r="C484" s="75">
        <v>8</v>
      </c>
      <c r="D484" s="75" t="s">
        <v>1592</v>
      </c>
      <c r="E484" s="75" t="s">
        <v>203</v>
      </c>
      <c r="F484" s="75" t="s">
        <v>25</v>
      </c>
      <c r="G484" s="75" t="s">
        <v>1593</v>
      </c>
      <c r="H484" s="75">
        <v>6</v>
      </c>
      <c r="I484" s="76">
        <v>45819</v>
      </c>
      <c r="J484" s="76">
        <v>45813</v>
      </c>
      <c r="K484" s="76">
        <v>45819</v>
      </c>
      <c r="L484" s="75" t="s">
        <v>3528</v>
      </c>
      <c r="M484" s="75" t="s">
        <v>3688</v>
      </c>
      <c r="N484" s="75">
        <v>0</v>
      </c>
    </row>
    <row r="485" spans="1:14" ht="21" customHeight="1">
      <c r="A485" s="75" t="s">
        <v>3755</v>
      </c>
      <c r="B485" s="75" t="s">
        <v>563</v>
      </c>
      <c r="C485" s="75">
        <v>9</v>
      </c>
      <c r="D485" s="75" t="s">
        <v>1592</v>
      </c>
      <c r="E485" s="75" t="s">
        <v>203</v>
      </c>
      <c r="F485" s="75" t="s">
        <v>25</v>
      </c>
      <c r="G485" s="75" t="s">
        <v>1593</v>
      </c>
      <c r="H485" s="75">
        <v>6</v>
      </c>
      <c r="I485" s="76">
        <v>45819</v>
      </c>
      <c r="J485" s="76">
        <v>45813</v>
      </c>
      <c r="K485" s="76">
        <v>45819</v>
      </c>
      <c r="L485" s="75" t="s">
        <v>3528</v>
      </c>
      <c r="M485" s="75" t="s">
        <v>3688</v>
      </c>
      <c r="N485" s="75">
        <v>0</v>
      </c>
    </row>
    <row r="486" spans="1:14" ht="21" customHeight="1">
      <c r="A486" s="75" t="s">
        <v>3756</v>
      </c>
      <c r="B486" s="75" t="s">
        <v>563</v>
      </c>
      <c r="C486" s="75">
        <v>10</v>
      </c>
      <c r="D486" s="75" t="s">
        <v>1592</v>
      </c>
      <c r="E486" s="75" t="s">
        <v>203</v>
      </c>
      <c r="F486" s="75" t="s">
        <v>25</v>
      </c>
      <c r="G486" s="75" t="s">
        <v>1593</v>
      </c>
      <c r="H486" s="75">
        <v>6</v>
      </c>
      <c r="I486" s="76">
        <v>45819</v>
      </c>
      <c r="J486" s="76">
        <v>45813</v>
      </c>
      <c r="K486" s="76">
        <v>45819</v>
      </c>
      <c r="L486" s="75" t="s">
        <v>3528</v>
      </c>
      <c r="M486" s="75" t="s">
        <v>3688</v>
      </c>
      <c r="N486" s="75">
        <v>0</v>
      </c>
    </row>
    <row r="487" spans="1:14" ht="21" customHeight="1">
      <c r="A487" s="75" t="s">
        <v>3757</v>
      </c>
      <c r="B487" s="75" t="s">
        <v>563</v>
      </c>
      <c r="C487" s="75">
        <v>11</v>
      </c>
      <c r="D487" s="75" t="s">
        <v>1592</v>
      </c>
      <c r="E487" s="75" t="s">
        <v>203</v>
      </c>
      <c r="F487" s="75" t="s">
        <v>25</v>
      </c>
      <c r="G487" s="75" t="s">
        <v>1593</v>
      </c>
      <c r="H487" s="75">
        <v>6</v>
      </c>
      <c r="I487" s="76">
        <v>45819</v>
      </c>
      <c r="J487" s="76">
        <v>45813</v>
      </c>
      <c r="K487" s="76">
        <v>45819</v>
      </c>
      <c r="L487" s="75" t="s">
        <v>3528</v>
      </c>
      <c r="M487" s="75" t="s">
        <v>3688</v>
      </c>
      <c r="N487" s="75">
        <v>0</v>
      </c>
    </row>
    <row r="488" spans="1:14" ht="21" customHeight="1">
      <c r="A488" s="75" t="s">
        <v>3758</v>
      </c>
      <c r="B488" s="75" t="s">
        <v>563</v>
      </c>
      <c r="C488" s="75">
        <v>12</v>
      </c>
      <c r="D488" s="75" t="s">
        <v>1592</v>
      </c>
      <c r="E488" s="75" t="s">
        <v>203</v>
      </c>
      <c r="F488" s="75" t="s">
        <v>25</v>
      </c>
      <c r="G488" s="75" t="s">
        <v>1593</v>
      </c>
      <c r="H488" s="75">
        <v>6</v>
      </c>
      <c r="I488" s="76">
        <v>45819</v>
      </c>
      <c r="J488" s="76">
        <v>45813</v>
      </c>
      <c r="K488" s="76">
        <v>45819</v>
      </c>
      <c r="L488" s="75" t="s">
        <v>3528</v>
      </c>
      <c r="M488" s="75" t="s">
        <v>3688</v>
      </c>
      <c r="N488" s="75">
        <v>0</v>
      </c>
    </row>
    <row r="489" spans="1:14" ht="21" customHeight="1">
      <c r="A489" s="75" t="s">
        <v>3759</v>
      </c>
      <c r="B489" s="75" t="s">
        <v>563</v>
      </c>
      <c r="C489" s="75">
        <v>13</v>
      </c>
      <c r="D489" s="75" t="s">
        <v>1592</v>
      </c>
      <c r="E489" s="75" t="s">
        <v>203</v>
      </c>
      <c r="F489" s="75" t="s">
        <v>25</v>
      </c>
      <c r="G489" s="75" t="s">
        <v>1593</v>
      </c>
      <c r="H489" s="75">
        <v>6</v>
      </c>
      <c r="I489" s="76">
        <v>45819</v>
      </c>
      <c r="J489" s="76">
        <v>45813</v>
      </c>
      <c r="K489" s="76">
        <v>45819</v>
      </c>
      <c r="L489" s="75" t="s">
        <v>3528</v>
      </c>
      <c r="M489" s="75" t="s">
        <v>3688</v>
      </c>
      <c r="N489" s="75">
        <v>0</v>
      </c>
    </row>
    <row r="490" spans="1:14" ht="21" customHeight="1">
      <c r="A490" s="75" t="s">
        <v>3760</v>
      </c>
      <c r="B490" s="75" t="s">
        <v>566</v>
      </c>
      <c r="C490" s="75">
        <v>1</v>
      </c>
      <c r="D490" s="75" t="s">
        <v>1592</v>
      </c>
      <c r="E490" s="75" t="s">
        <v>203</v>
      </c>
      <c r="F490" s="75" t="s">
        <v>25</v>
      </c>
      <c r="G490" s="75" t="s">
        <v>1593</v>
      </c>
      <c r="H490" s="75">
        <v>6</v>
      </c>
      <c r="I490" s="76">
        <v>45819</v>
      </c>
      <c r="J490" s="76">
        <v>45813</v>
      </c>
      <c r="K490" s="76">
        <v>45819</v>
      </c>
      <c r="L490" s="75" t="s">
        <v>3528</v>
      </c>
      <c r="M490" s="75" t="s">
        <v>3688</v>
      </c>
      <c r="N490" s="75">
        <v>0</v>
      </c>
    </row>
    <row r="491" spans="1:14" ht="21" customHeight="1">
      <c r="A491" s="75" t="s">
        <v>3761</v>
      </c>
      <c r="B491" s="75" t="s">
        <v>566</v>
      </c>
      <c r="C491" s="75">
        <v>2</v>
      </c>
      <c r="D491" s="75" t="s">
        <v>1592</v>
      </c>
      <c r="E491" s="75" t="s">
        <v>203</v>
      </c>
      <c r="F491" s="75" t="s">
        <v>25</v>
      </c>
      <c r="G491" s="75" t="s">
        <v>1593</v>
      </c>
      <c r="H491" s="75">
        <v>6</v>
      </c>
      <c r="I491" s="76">
        <v>45819</v>
      </c>
      <c r="J491" s="76">
        <v>45813</v>
      </c>
      <c r="K491" s="76">
        <v>45819</v>
      </c>
      <c r="L491" s="75" t="s">
        <v>3528</v>
      </c>
      <c r="M491" s="75" t="s">
        <v>3762</v>
      </c>
      <c r="N491" s="75">
        <v>0</v>
      </c>
    </row>
    <row r="492" spans="1:14" ht="21" customHeight="1">
      <c r="A492" s="75" t="s">
        <v>3763</v>
      </c>
      <c r="B492" s="75" t="s">
        <v>566</v>
      </c>
      <c r="C492" s="75">
        <v>3</v>
      </c>
      <c r="D492" s="75" t="s">
        <v>1592</v>
      </c>
      <c r="E492" s="75" t="s">
        <v>203</v>
      </c>
      <c r="F492" s="75" t="s">
        <v>25</v>
      </c>
      <c r="G492" s="75" t="s">
        <v>1593</v>
      </c>
      <c r="H492" s="75">
        <v>6</v>
      </c>
      <c r="I492" s="76">
        <v>45819</v>
      </c>
      <c r="J492" s="76">
        <v>45813</v>
      </c>
      <c r="K492" s="76">
        <v>45819</v>
      </c>
      <c r="L492" s="75" t="s">
        <v>3528</v>
      </c>
      <c r="M492" s="75" t="s">
        <v>3762</v>
      </c>
      <c r="N492" s="75">
        <v>0</v>
      </c>
    </row>
    <row r="493" spans="1:14" ht="21" customHeight="1">
      <c r="A493" s="75" t="s">
        <v>3764</v>
      </c>
      <c r="B493" s="75" t="s">
        <v>566</v>
      </c>
      <c r="C493" s="75">
        <v>4</v>
      </c>
      <c r="D493" s="75" t="s">
        <v>1592</v>
      </c>
      <c r="E493" s="75" t="s">
        <v>203</v>
      </c>
      <c r="F493" s="75" t="s">
        <v>25</v>
      </c>
      <c r="G493" s="75" t="s">
        <v>1593</v>
      </c>
      <c r="H493" s="75">
        <v>6</v>
      </c>
      <c r="I493" s="76">
        <v>45819</v>
      </c>
      <c r="J493" s="76">
        <v>45813</v>
      </c>
      <c r="K493" s="76">
        <v>45819</v>
      </c>
      <c r="L493" s="75" t="s">
        <v>3528</v>
      </c>
      <c r="M493" s="75" t="s">
        <v>3762</v>
      </c>
      <c r="N493" s="75">
        <v>0</v>
      </c>
    </row>
    <row r="494" spans="1:14" ht="21" customHeight="1">
      <c r="A494" s="75" t="s">
        <v>2156</v>
      </c>
      <c r="B494" s="75" t="s">
        <v>577</v>
      </c>
      <c r="C494" s="75">
        <v>1</v>
      </c>
      <c r="D494" s="75" t="s">
        <v>1592</v>
      </c>
      <c r="E494" s="75" t="s">
        <v>203</v>
      </c>
      <c r="F494" s="75" t="s">
        <v>25</v>
      </c>
      <c r="G494" s="75" t="s">
        <v>1593</v>
      </c>
      <c r="H494" s="75">
        <v>6</v>
      </c>
      <c r="I494" s="76">
        <v>45819</v>
      </c>
      <c r="J494" s="76">
        <v>45813</v>
      </c>
      <c r="K494" s="76">
        <v>45819</v>
      </c>
      <c r="L494" s="75" t="s">
        <v>3528</v>
      </c>
      <c r="M494" s="75" t="s">
        <v>3762</v>
      </c>
      <c r="N494" s="75">
        <v>0</v>
      </c>
    </row>
    <row r="495" spans="1:14" ht="21" customHeight="1">
      <c r="A495" s="75" t="s">
        <v>3765</v>
      </c>
      <c r="B495" s="75" t="s">
        <v>577</v>
      </c>
      <c r="C495" s="75">
        <v>2</v>
      </c>
      <c r="D495" s="75" t="s">
        <v>1592</v>
      </c>
      <c r="E495" s="75" t="s">
        <v>203</v>
      </c>
      <c r="F495" s="75" t="s">
        <v>25</v>
      </c>
      <c r="G495" s="75" t="s">
        <v>1593</v>
      </c>
      <c r="H495" s="75">
        <v>6</v>
      </c>
      <c r="I495" s="76">
        <v>45819</v>
      </c>
      <c r="J495" s="76">
        <v>45813</v>
      </c>
      <c r="K495" s="76">
        <v>45819</v>
      </c>
      <c r="L495" s="75" t="s">
        <v>3528</v>
      </c>
      <c r="M495" s="75" t="s">
        <v>3762</v>
      </c>
      <c r="N495" s="75">
        <v>0</v>
      </c>
    </row>
    <row r="496" spans="1:14" ht="21" customHeight="1">
      <c r="A496" s="75" t="s">
        <v>3766</v>
      </c>
      <c r="B496" s="75" t="s">
        <v>577</v>
      </c>
      <c r="C496" s="75">
        <v>3</v>
      </c>
      <c r="D496" s="75" t="s">
        <v>1592</v>
      </c>
      <c r="E496" s="75" t="s">
        <v>203</v>
      </c>
      <c r="F496" s="75" t="s">
        <v>25</v>
      </c>
      <c r="G496" s="75" t="s">
        <v>1593</v>
      </c>
      <c r="H496" s="75">
        <v>6</v>
      </c>
      <c r="I496" s="76">
        <v>45819</v>
      </c>
      <c r="J496" s="76">
        <v>45813</v>
      </c>
      <c r="K496" s="76">
        <v>45819</v>
      </c>
      <c r="L496" s="75" t="s">
        <v>3528</v>
      </c>
      <c r="M496" s="75" t="s">
        <v>3762</v>
      </c>
      <c r="N496" s="75">
        <v>0</v>
      </c>
    </row>
    <row r="497" spans="1:14" ht="21" customHeight="1">
      <c r="A497" s="75" t="s">
        <v>3767</v>
      </c>
      <c r="B497" s="75" t="s">
        <v>577</v>
      </c>
      <c r="C497" s="75">
        <v>4</v>
      </c>
      <c r="D497" s="75" t="s">
        <v>1592</v>
      </c>
      <c r="E497" s="75" t="s">
        <v>203</v>
      </c>
      <c r="F497" s="75" t="s">
        <v>25</v>
      </c>
      <c r="G497" s="75" t="s">
        <v>1593</v>
      </c>
      <c r="H497" s="75">
        <v>6</v>
      </c>
      <c r="I497" s="76">
        <v>45819</v>
      </c>
      <c r="J497" s="76">
        <v>45813</v>
      </c>
      <c r="K497" s="76">
        <v>45819</v>
      </c>
      <c r="L497" s="75" t="s">
        <v>3528</v>
      </c>
      <c r="M497" s="75" t="s">
        <v>3762</v>
      </c>
      <c r="N497" s="75">
        <v>0</v>
      </c>
    </row>
    <row r="498" spans="1:14" ht="21" customHeight="1">
      <c r="A498" s="75" t="s">
        <v>2157</v>
      </c>
      <c r="B498" s="75" t="s">
        <v>577</v>
      </c>
      <c r="C498" s="75">
        <v>5</v>
      </c>
      <c r="D498" s="75" t="s">
        <v>1592</v>
      </c>
      <c r="E498" s="75" t="s">
        <v>203</v>
      </c>
      <c r="F498" s="75" t="s">
        <v>25</v>
      </c>
      <c r="G498" s="75" t="s">
        <v>1593</v>
      </c>
      <c r="H498" s="75">
        <v>6</v>
      </c>
      <c r="I498" s="76">
        <v>45819</v>
      </c>
      <c r="J498" s="76">
        <v>45813</v>
      </c>
      <c r="K498" s="76">
        <v>45819</v>
      </c>
      <c r="L498" s="75" t="s">
        <v>3528</v>
      </c>
      <c r="M498" s="75" t="s">
        <v>3762</v>
      </c>
      <c r="N498" s="75">
        <v>0</v>
      </c>
    </row>
    <row r="499" spans="1:14" ht="21" customHeight="1">
      <c r="A499" s="75" t="s">
        <v>2615</v>
      </c>
      <c r="B499" s="75" t="s">
        <v>577</v>
      </c>
      <c r="C499" s="75">
        <v>6</v>
      </c>
      <c r="D499" s="75" t="s">
        <v>1592</v>
      </c>
      <c r="E499" s="75" t="s">
        <v>203</v>
      </c>
      <c r="F499" s="75" t="s">
        <v>25</v>
      </c>
      <c r="G499" s="75" t="s">
        <v>1593</v>
      </c>
      <c r="H499" s="75">
        <v>6</v>
      </c>
      <c r="I499" s="76">
        <v>45819</v>
      </c>
      <c r="J499" s="76">
        <v>45813</v>
      </c>
      <c r="K499" s="76">
        <v>45819</v>
      </c>
      <c r="L499" s="75" t="s">
        <v>3528</v>
      </c>
      <c r="M499" s="75" t="s">
        <v>3762</v>
      </c>
      <c r="N499" s="75">
        <v>0</v>
      </c>
    </row>
    <row r="500" spans="1:14" ht="21" customHeight="1">
      <c r="A500" s="75" t="s">
        <v>2158</v>
      </c>
      <c r="B500" s="75" t="s">
        <v>577</v>
      </c>
      <c r="C500" s="75">
        <v>7</v>
      </c>
      <c r="D500" s="75" t="s">
        <v>1592</v>
      </c>
      <c r="E500" s="75" t="s">
        <v>203</v>
      </c>
      <c r="F500" s="75" t="s">
        <v>25</v>
      </c>
      <c r="G500" s="75" t="s">
        <v>1593</v>
      </c>
      <c r="H500" s="75">
        <v>6</v>
      </c>
      <c r="I500" s="76">
        <v>45819</v>
      </c>
      <c r="J500" s="76">
        <v>45813</v>
      </c>
      <c r="K500" s="76">
        <v>45819</v>
      </c>
      <c r="L500" s="75" t="s">
        <v>3528</v>
      </c>
      <c r="M500" s="75" t="s">
        <v>3762</v>
      </c>
      <c r="N500" s="75">
        <v>0</v>
      </c>
    </row>
    <row r="501" spans="1:14" ht="21" customHeight="1">
      <c r="A501" s="75" t="s">
        <v>2160</v>
      </c>
      <c r="B501" s="75" t="s">
        <v>577</v>
      </c>
      <c r="C501" s="75">
        <v>8</v>
      </c>
      <c r="D501" s="75" t="s">
        <v>1592</v>
      </c>
      <c r="E501" s="75" t="s">
        <v>203</v>
      </c>
      <c r="F501" s="75" t="s">
        <v>25</v>
      </c>
      <c r="G501" s="75" t="s">
        <v>1593</v>
      </c>
      <c r="H501" s="75">
        <v>6</v>
      </c>
      <c r="I501" s="76">
        <v>45819</v>
      </c>
      <c r="J501" s="76">
        <v>45813</v>
      </c>
      <c r="K501" s="76">
        <v>45819</v>
      </c>
      <c r="L501" s="75" t="s">
        <v>3528</v>
      </c>
      <c r="M501" s="75" t="s">
        <v>3762</v>
      </c>
      <c r="N501" s="75">
        <v>0</v>
      </c>
    </row>
    <row r="502" spans="1:14" ht="21" customHeight="1">
      <c r="A502" s="75" t="s">
        <v>2162</v>
      </c>
      <c r="B502" s="75" t="s">
        <v>577</v>
      </c>
      <c r="C502" s="75">
        <v>9</v>
      </c>
      <c r="D502" s="75" t="s">
        <v>1592</v>
      </c>
      <c r="E502" s="75" t="s">
        <v>203</v>
      </c>
      <c r="F502" s="75" t="s">
        <v>25</v>
      </c>
      <c r="G502" s="75" t="s">
        <v>1593</v>
      </c>
      <c r="H502" s="75">
        <v>6</v>
      </c>
      <c r="I502" s="76">
        <v>45819</v>
      </c>
      <c r="J502" s="76">
        <v>45813</v>
      </c>
      <c r="K502" s="76">
        <v>45819</v>
      </c>
      <c r="L502" s="75" t="s">
        <v>3528</v>
      </c>
      <c r="M502" s="75" t="s">
        <v>3762</v>
      </c>
      <c r="N502" s="75">
        <v>0</v>
      </c>
    </row>
    <row r="503" spans="1:14" ht="21" customHeight="1">
      <c r="A503" s="75" t="s">
        <v>2163</v>
      </c>
      <c r="B503" s="75" t="s">
        <v>577</v>
      </c>
      <c r="C503" s="75">
        <v>10</v>
      </c>
      <c r="D503" s="75" t="s">
        <v>1592</v>
      </c>
      <c r="E503" s="75" t="s">
        <v>203</v>
      </c>
      <c r="F503" s="75" t="s">
        <v>25</v>
      </c>
      <c r="G503" s="75" t="s">
        <v>1593</v>
      </c>
      <c r="H503" s="75">
        <v>6</v>
      </c>
      <c r="I503" s="76">
        <v>45819</v>
      </c>
      <c r="J503" s="76">
        <v>45813</v>
      </c>
      <c r="K503" s="76">
        <v>45819</v>
      </c>
      <c r="L503" s="75" t="s">
        <v>3528</v>
      </c>
      <c r="M503" s="75" t="s">
        <v>3762</v>
      </c>
      <c r="N503" s="75">
        <v>0</v>
      </c>
    </row>
    <row r="504" spans="1:14" ht="21" customHeight="1">
      <c r="A504" s="75" t="s">
        <v>2164</v>
      </c>
      <c r="B504" s="75" t="s">
        <v>577</v>
      </c>
      <c r="C504" s="75">
        <v>11</v>
      </c>
      <c r="D504" s="75" t="s">
        <v>1592</v>
      </c>
      <c r="E504" s="75" t="s">
        <v>203</v>
      </c>
      <c r="F504" s="75" t="s">
        <v>25</v>
      </c>
      <c r="G504" s="75" t="s">
        <v>1593</v>
      </c>
      <c r="H504" s="75">
        <v>6</v>
      </c>
      <c r="I504" s="76">
        <v>45819</v>
      </c>
      <c r="J504" s="76">
        <v>45813</v>
      </c>
      <c r="K504" s="76">
        <v>45819</v>
      </c>
      <c r="L504" s="75" t="s">
        <v>3528</v>
      </c>
      <c r="M504" s="75" t="s">
        <v>3762</v>
      </c>
      <c r="N504" s="75">
        <v>0</v>
      </c>
    </row>
    <row r="505" spans="1:14" ht="21" customHeight="1">
      <c r="A505" s="75" t="s">
        <v>2165</v>
      </c>
      <c r="B505" s="75" t="s">
        <v>577</v>
      </c>
      <c r="C505" s="75">
        <v>12</v>
      </c>
      <c r="D505" s="75" t="s">
        <v>1592</v>
      </c>
      <c r="E505" s="75" t="s">
        <v>203</v>
      </c>
      <c r="F505" s="75" t="s">
        <v>25</v>
      </c>
      <c r="G505" s="75" t="s">
        <v>1593</v>
      </c>
      <c r="H505" s="75">
        <v>6</v>
      </c>
      <c r="I505" s="76">
        <v>45819</v>
      </c>
      <c r="J505" s="76">
        <v>45813</v>
      </c>
      <c r="K505" s="76">
        <v>45819</v>
      </c>
      <c r="L505" s="75" t="s">
        <v>3528</v>
      </c>
      <c r="M505" s="75" t="s">
        <v>3762</v>
      </c>
      <c r="N505" s="75">
        <v>0</v>
      </c>
    </row>
    <row r="506" spans="1:14" ht="21" customHeight="1">
      <c r="A506" s="75" t="s">
        <v>2166</v>
      </c>
      <c r="B506" s="75" t="s">
        <v>577</v>
      </c>
      <c r="C506" s="75">
        <v>13</v>
      </c>
      <c r="D506" s="75" t="s">
        <v>1592</v>
      </c>
      <c r="E506" s="75" t="s">
        <v>203</v>
      </c>
      <c r="F506" s="75" t="s">
        <v>25</v>
      </c>
      <c r="G506" s="75" t="s">
        <v>1593</v>
      </c>
      <c r="H506" s="75">
        <v>6</v>
      </c>
      <c r="I506" s="76">
        <v>45819</v>
      </c>
      <c r="J506" s="76">
        <v>45813</v>
      </c>
      <c r="K506" s="76">
        <v>45819</v>
      </c>
      <c r="L506" s="75" t="s">
        <v>3528</v>
      </c>
      <c r="M506" s="75" t="s">
        <v>3762</v>
      </c>
      <c r="N506" s="75">
        <v>0</v>
      </c>
    </row>
    <row r="507" spans="1:14" ht="21" customHeight="1">
      <c r="A507" s="75" t="s">
        <v>3768</v>
      </c>
      <c r="B507" s="75" t="s">
        <v>577</v>
      </c>
      <c r="C507" s="75" t="s">
        <v>2554</v>
      </c>
      <c r="D507" s="75" t="s">
        <v>1592</v>
      </c>
      <c r="E507" s="75" t="s">
        <v>203</v>
      </c>
      <c r="F507" s="75" t="s">
        <v>25</v>
      </c>
      <c r="G507" s="75" t="s">
        <v>1593</v>
      </c>
      <c r="H507" s="75">
        <v>6</v>
      </c>
      <c r="I507" s="76">
        <v>45819</v>
      </c>
      <c r="J507" s="76">
        <v>45813</v>
      </c>
      <c r="K507" s="76">
        <v>45819</v>
      </c>
      <c r="L507" s="75" t="s">
        <v>3239</v>
      </c>
      <c r="M507" s="75" t="s">
        <v>3769</v>
      </c>
      <c r="N507" s="75" t="s">
        <v>3770</v>
      </c>
    </row>
    <row r="508" spans="1:14" ht="21" customHeight="1">
      <c r="A508" s="75" t="s">
        <v>3771</v>
      </c>
      <c r="B508" s="75" t="s">
        <v>577</v>
      </c>
      <c r="C508" s="75" t="s">
        <v>3507</v>
      </c>
      <c r="D508" s="75" t="s">
        <v>1592</v>
      </c>
      <c r="E508" s="75" t="s">
        <v>203</v>
      </c>
      <c r="F508" s="75" t="s">
        <v>25</v>
      </c>
      <c r="G508" s="75" t="s">
        <v>1593</v>
      </c>
      <c r="H508" s="75">
        <v>6</v>
      </c>
      <c r="I508" s="76">
        <v>45819</v>
      </c>
      <c r="J508" s="76">
        <v>45813</v>
      </c>
      <c r="K508" s="76">
        <v>45819</v>
      </c>
      <c r="L508" s="75" t="s">
        <v>3585</v>
      </c>
      <c r="M508" s="75" t="s">
        <v>3667</v>
      </c>
      <c r="N508" s="75" t="s">
        <v>3587</v>
      </c>
    </row>
    <row r="509" spans="1:14" ht="21" customHeight="1">
      <c r="A509" s="75" t="s">
        <v>3772</v>
      </c>
      <c r="B509" s="75" t="s">
        <v>577</v>
      </c>
      <c r="C509" s="75" t="s">
        <v>2560</v>
      </c>
      <c r="D509" s="75" t="s">
        <v>1592</v>
      </c>
      <c r="E509" s="75" t="s">
        <v>203</v>
      </c>
      <c r="F509" s="75" t="s">
        <v>25</v>
      </c>
      <c r="G509" s="75" t="s">
        <v>1593</v>
      </c>
      <c r="H509" s="75">
        <v>6</v>
      </c>
      <c r="I509" s="76">
        <v>45819</v>
      </c>
      <c r="J509" s="76">
        <v>45813</v>
      </c>
      <c r="K509" s="76">
        <v>45819</v>
      </c>
      <c r="L509" s="75" t="s">
        <v>3239</v>
      </c>
      <c r="M509" s="75" t="s">
        <v>3769</v>
      </c>
      <c r="N509" s="75" t="s">
        <v>3770</v>
      </c>
    </row>
    <row r="510" spans="1:14" ht="21" customHeight="1">
      <c r="A510" s="75" t="s">
        <v>3773</v>
      </c>
      <c r="B510" s="75" t="s">
        <v>577</v>
      </c>
      <c r="C510" s="75" t="s">
        <v>3350</v>
      </c>
      <c r="D510" s="75" t="s">
        <v>1592</v>
      </c>
      <c r="E510" s="75" t="s">
        <v>203</v>
      </c>
      <c r="F510" s="75" t="s">
        <v>25</v>
      </c>
      <c r="G510" s="75" t="s">
        <v>1593</v>
      </c>
      <c r="H510" s="75">
        <v>6</v>
      </c>
      <c r="I510" s="76">
        <v>45819</v>
      </c>
      <c r="J510" s="76">
        <v>45813</v>
      </c>
      <c r="K510" s="76">
        <v>45819</v>
      </c>
      <c r="L510" s="75" t="s">
        <v>3585</v>
      </c>
      <c r="M510" s="75" t="s">
        <v>3667</v>
      </c>
      <c r="N510" s="75" t="s">
        <v>3587</v>
      </c>
    </row>
    <row r="511" spans="1:14" ht="21" customHeight="1">
      <c r="A511" s="75" t="s">
        <v>3774</v>
      </c>
      <c r="B511" s="75" t="s">
        <v>577</v>
      </c>
      <c r="C511" s="75" t="s">
        <v>3604</v>
      </c>
      <c r="D511" s="75" t="s">
        <v>1592</v>
      </c>
      <c r="E511" s="75" t="s">
        <v>203</v>
      </c>
      <c r="F511" s="75" t="s">
        <v>25</v>
      </c>
      <c r="G511" s="75" t="s">
        <v>1593</v>
      </c>
      <c r="H511" s="75">
        <v>6</v>
      </c>
      <c r="I511" s="76">
        <v>45819</v>
      </c>
      <c r="J511" s="76">
        <v>45813</v>
      </c>
      <c r="K511" s="76">
        <v>45819</v>
      </c>
      <c r="L511" s="75" t="s">
        <v>3585</v>
      </c>
      <c r="M511" s="75" t="s">
        <v>3667</v>
      </c>
      <c r="N511" s="75" t="s">
        <v>3587</v>
      </c>
    </row>
    <row r="512" spans="1:14" ht="21" customHeight="1">
      <c r="A512" s="75" t="s">
        <v>3775</v>
      </c>
      <c r="B512" s="75" t="s">
        <v>577</v>
      </c>
      <c r="C512" s="75" t="s">
        <v>3607</v>
      </c>
      <c r="D512" s="75" t="s">
        <v>1592</v>
      </c>
      <c r="E512" s="75" t="s">
        <v>203</v>
      </c>
      <c r="F512" s="75" t="s">
        <v>25</v>
      </c>
      <c r="G512" s="75" t="s">
        <v>1593</v>
      </c>
      <c r="H512" s="75">
        <v>6</v>
      </c>
      <c r="I512" s="76">
        <v>45819</v>
      </c>
      <c r="J512" s="76">
        <v>45813</v>
      </c>
      <c r="K512" s="76">
        <v>45819</v>
      </c>
      <c r="L512" s="75" t="s">
        <v>3585</v>
      </c>
      <c r="M512" s="75" t="s">
        <v>3667</v>
      </c>
      <c r="N512" s="75" t="s">
        <v>3587</v>
      </c>
    </row>
    <row r="513" spans="1:14" ht="21" customHeight="1">
      <c r="A513" s="75" t="s">
        <v>3776</v>
      </c>
      <c r="B513" s="75" t="s">
        <v>577</v>
      </c>
      <c r="C513" s="75" t="s">
        <v>3610</v>
      </c>
      <c r="D513" s="75" t="s">
        <v>1592</v>
      </c>
      <c r="E513" s="75" t="s">
        <v>203</v>
      </c>
      <c r="F513" s="75" t="s">
        <v>25</v>
      </c>
      <c r="G513" s="75" t="s">
        <v>1593</v>
      </c>
      <c r="H513" s="75">
        <v>6</v>
      </c>
      <c r="I513" s="76">
        <v>45819</v>
      </c>
      <c r="J513" s="76">
        <v>45813</v>
      </c>
      <c r="K513" s="76">
        <v>45819</v>
      </c>
      <c r="L513" s="75" t="s">
        <v>3585</v>
      </c>
      <c r="M513" s="75" t="s">
        <v>3667</v>
      </c>
      <c r="N513" s="75" t="s">
        <v>3587</v>
      </c>
    </row>
    <row r="514" spans="1:14" ht="21" customHeight="1">
      <c r="A514" s="75" t="s">
        <v>3777</v>
      </c>
      <c r="B514" s="75" t="s">
        <v>577</v>
      </c>
      <c r="C514" s="75" t="s">
        <v>3613</v>
      </c>
      <c r="D514" s="75" t="s">
        <v>1592</v>
      </c>
      <c r="E514" s="75" t="s">
        <v>203</v>
      </c>
      <c r="F514" s="75" t="s">
        <v>25</v>
      </c>
      <c r="G514" s="75" t="s">
        <v>1593</v>
      </c>
      <c r="H514" s="75">
        <v>6</v>
      </c>
      <c r="I514" s="76">
        <v>45819</v>
      </c>
      <c r="J514" s="76">
        <v>45813</v>
      </c>
      <c r="K514" s="76">
        <v>45819</v>
      </c>
      <c r="L514" s="75" t="s">
        <v>3585</v>
      </c>
      <c r="M514" s="75" t="s">
        <v>3667</v>
      </c>
      <c r="N514" s="75" t="s">
        <v>3587</v>
      </c>
    </row>
    <row r="515" spans="1:14" ht="21" customHeight="1">
      <c r="A515" s="75" t="s">
        <v>3778</v>
      </c>
      <c r="B515" s="75" t="s">
        <v>577</v>
      </c>
      <c r="C515" s="75" t="s">
        <v>3616</v>
      </c>
      <c r="D515" s="75" t="s">
        <v>1592</v>
      </c>
      <c r="E515" s="75" t="s">
        <v>203</v>
      </c>
      <c r="F515" s="75" t="s">
        <v>25</v>
      </c>
      <c r="G515" s="75" t="s">
        <v>1593</v>
      </c>
      <c r="H515" s="75">
        <v>6</v>
      </c>
      <c r="I515" s="76">
        <v>45819</v>
      </c>
      <c r="J515" s="76">
        <v>45813</v>
      </c>
      <c r="K515" s="76">
        <v>45819</v>
      </c>
      <c r="L515" s="75" t="s">
        <v>3585</v>
      </c>
      <c r="M515" s="75" t="s">
        <v>3667</v>
      </c>
      <c r="N515" s="75" t="s">
        <v>3587</v>
      </c>
    </row>
    <row r="516" spans="1:14" ht="21" customHeight="1">
      <c r="A516" s="75" t="s">
        <v>3779</v>
      </c>
      <c r="B516" s="75" t="s">
        <v>577</v>
      </c>
      <c r="C516" s="75" t="s">
        <v>3619</v>
      </c>
      <c r="D516" s="75" t="s">
        <v>1592</v>
      </c>
      <c r="E516" s="75" t="s">
        <v>203</v>
      </c>
      <c r="F516" s="75" t="s">
        <v>25</v>
      </c>
      <c r="G516" s="75" t="s">
        <v>1593</v>
      </c>
      <c r="H516" s="75">
        <v>6</v>
      </c>
      <c r="I516" s="76">
        <v>45819</v>
      </c>
      <c r="J516" s="76">
        <v>45813</v>
      </c>
      <c r="K516" s="76">
        <v>45819</v>
      </c>
      <c r="L516" s="75" t="s">
        <v>3585</v>
      </c>
      <c r="M516" s="75" t="s">
        <v>3667</v>
      </c>
      <c r="N516" s="75" t="s">
        <v>3587</v>
      </c>
    </row>
    <row r="517" spans="1:14" ht="21" customHeight="1">
      <c r="A517" s="75" t="s">
        <v>3780</v>
      </c>
      <c r="B517" s="75" t="s">
        <v>577</v>
      </c>
      <c r="C517" s="75" t="s">
        <v>3244</v>
      </c>
      <c r="D517" s="75" t="s">
        <v>1592</v>
      </c>
      <c r="E517" s="75" t="s">
        <v>203</v>
      </c>
      <c r="F517" s="75" t="s">
        <v>25</v>
      </c>
      <c r="G517" s="75" t="s">
        <v>1593</v>
      </c>
      <c r="H517" s="75">
        <v>6</v>
      </c>
      <c r="I517" s="76">
        <v>45819</v>
      </c>
      <c r="J517" s="76">
        <v>45813</v>
      </c>
      <c r="K517" s="76">
        <v>45819</v>
      </c>
      <c r="L517" s="75" t="s">
        <v>3239</v>
      </c>
      <c r="M517" s="75" t="s">
        <v>3769</v>
      </c>
      <c r="N517" s="75" t="s">
        <v>3770</v>
      </c>
    </row>
    <row r="518" spans="1:14" ht="21" customHeight="1">
      <c r="A518" s="75" t="s">
        <v>3781</v>
      </c>
      <c r="B518" s="75" t="s">
        <v>579</v>
      </c>
      <c r="C518" s="75" t="s">
        <v>2485</v>
      </c>
      <c r="D518" s="75" t="s">
        <v>1592</v>
      </c>
      <c r="E518" s="75" t="s">
        <v>294</v>
      </c>
      <c r="F518" s="75" t="s">
        <v>25</v>
      </c>
      <c r="G518" s="75" t="s">
        <v>3154</v>
      </c>
      <c r="H518" s="75">
        <v>6</v>
      </c>
      <c r="I518" s="76">
        <v>45819</v>
      </c>
      <c r="J518" s="76">
        <v>45813</v>
      </c>
      <c r="K518" s="76">
        <v>45819</v>
      </c>
      <c r="L518" s="75" t="s">
        <v>3782</v>
      </c>
      <c r="N518" s="75">
        <v>0</v>
      </c>
    </row>
    <row r="519" spans="1:14" ht="21" customHeight="1">
      <c r="A519" s="75" t="s">
        <v>2167</v>
      </c>
      <c r="B519" s="75" t="s">
        <v>582</v>
      </c>
      <c r="C519" s="75">
        <v>1</v>
      </c>
      <c r="D519" s="75" t="s">
        <v>1592</v>
      </c>
      <c r="E519" s="75" t="s">
        <v>203</v>
      </c>
      <c r="F519" s="75" t="s">
        <v>25</v>
      </c>
      <c r="G519" s="75" t="s">
        <v>1593</v>
      </c>
      <c r="H519" s="75">
        <v>6</v>
      </c>
      <c r="I519" s="76">
        <v>45819</v>
      </c>
      <c r="J519" s="76">
        <v>45813</v>
      </c>
      <c r="K519" s="76">
        <v>45819</v>
      </c>
      <c r="L519" s="75" t="s">
        <v>3528</v>
      </c>
      <c r="M519" s="75" t="s">
        <v>3762</v>
      </c>
      <c r="N519" s="75">
        <v>0</v>
      </c>
    </row>
    <row r="520" spans="1:14" ht="21" customHeight="1">
      <c r="A520" s="75" t="s">
        <v>3783</v>
      </c>
      <c r="B520" s="75" t="s">
        <v>582</v>
      </c>
      <c r="C520" s="75" t="s">
        <v>1672</v>
      </c>
      <c r="D520" s="75" t="s">
        <v>1592</v>
      </c>
      <c r="E520" s="75" t="s">
        <v>203</v>
      </c>
      <c r="F520" s="75" t="s">
        <v>25</v>
      </c>
      <c r="G520" s="75" t="s">
        <v>1593</v>
      </c>
      <c r="H520" s="75">
        <v>6</v>
      </c>
      <c r="I520" s="76">
        <v>45819</v>
      </c>
      <c r="J520" s="76">
        <v>45813</v>
      </c>
      <c r="K520" s="76">
        <v>45819</v>
      </c>
      <c r="L520" s="75" t="s">
        <v>3585</v>
      </c>
      <c r="M520" s="75" t="s">
        <v>3667</v>
      </c>
      <c r="N520" s="75" t="s">
        <v>3587</v>
      </c>
    </row>
    <row r="521" spans="1:14" ht="21" customHeight="1">
      <c r="A521" s="75" t="s">
        <v>2168</v>
      </c>
      <c r="B521" s="75" t="s">
        <v>585</v>
      </c>
      <c r="C521" s="75">
        <v>1</v>
      </c>
      <c r="D521" s="75" t="s">
        <v>1592</v>
      </c>
      <c r="E521" s="75" t="s">
        <v>203</v>
      </c>
      <c r="F521" s="75" t="s">
        <v>25</v>
      </c>
      <c r="G521" s="75" t="s">
        <v>1593</v>
      </c>
      <c r="H521" s="75">
        <v>6</v>
      </c>
      <c r="I521" s="76">
        <v>45819</v>
      </c>
      <c r="J521" s="76">
        <v>45813</v>
      </c>
      <c r="K521" s="76">
        <v>45819</v>
      </c>
      <c r="L521" s="75" t="s">
        <v>3528</v>
      </c>
      <c r="M521" s="75" t="s">
        <v>3762</v>
      </c>
      <c r="N521" s="75">
        <v>0</v>
      </c>
    </row>
    <row r="522" spans="1:14" ht="21" customHeight="1">
      <c r="A522" s="75" t="s">
        <v>2169</v>
      </c>
      <c r="B522" s="75" t="s">
        <v>585</v>
      </c>
      <c r="C522" s="75">
        <v>2</v>
      </c>
      <c r="D522" s="75" t="s">
        <v>1592</v>
      </c>
      <c r="E522" s="75" t="s">
        <v>203</v>
      </c>
      <c r="F522" s="75" t="s">
        <v>25</v>
      </c>
      <c r="G522" s="75" t="s">
        <v>1593</v>
      </c>
      <c r="H522" s="75">
        <v>6</v>
      </c>
      <c r="I522" s="76">
        <v>45819</v>
      </c>
      <c r="J522" s="76">
        <v>45813</v>
      </c>
      <c r="K522" s="76">
        <v>45819</v>
      </c>
      <c r="L522" s="75" t="s">
        <v>3528</v>
      </c>
      <c r="M522" s="75" t="s">
        <v>3762</v>
      </c>
      <c r="N522" s="75">
        <v>0</v>
      </c>
    </row>
    <row r="523" spans="1:14" ht="21" customHeight="1">
      <c r="A523" s="75" t="s">
        <v>2170</v>
      </c>
      <c r="B523" s="75" t="s">
        <v>585</v>
      </c>
      <c r="C523" s="75">
        <v>3</v>
      </c>
      <c r="D523" s="75" t="s">
        <v>1592</v>
      </c>
      <c r="E523" s="75" t="s">
        <v>203</v>
      </c>
      <c r="F523" s="75" t="s">
        <v>25</v>
      </c>
      <c r="G523" s="75" t="s">
        <v>1593</v>
      </c>
      <c r="H523" s="75">
        <v>6</v>
      </c>
      <c r="I523" s="76">
        <v>45819</v>
      </c>
      <c r="J523" s="76">
        <v>45813</v>
      </c>
      <c r="K523" s="76">
        <v>45819</v>
      </c>
      <c r="L523" s="75" t="s">
        <v>3528</v>
      </c>
      <c r="M523" s="75" t="s">
        <v>3762</v>
      </c>
      <c r="N523" s="75">
        <v>0</v>
      </c>
    </row>
    <row r="524" spans="1:14" ht="21" customHeight="1">
      <c r="A524" s="75" t="s">
        <v>3784</v>
      </c>
      <c r="B524" s="75" t="s">
        <v>585</v>
      </c>
      <c r="C524" s="75" t="s">
        <v>1672</v>
      </c>
      <c r="D524" s="75" t="s">
        <v>1592</v>
      </c>
      <c r="E524" s="75" t="s">
        <v>203</v>
      </c>
      <c r="F524" s="75" t="s">
        <v>25</v>
      </c>
      <c r="G524" s="75" t="s">
        <v>1593</v>
      </c>
      <c r="H524" s="75">
        <v>6</v>
      </c>
      <c r="I524" s="76">
        <v>45819</v>
      </c>
      <c r="J524" s="76">
        <v>45813</v>
      </c>
      <c r="K524" s="76">
        <v>45819</v>
      </c>
      <c r="L524" s="75" t="s">
        <v>3585</v>
      </c>
      <c r="M524" s="75" t="s">
        <v>3667</v>
      </c>
      <c r="N524" s="75" t="s">
        <v>3587</v>
      </c>
    </row>
    <row r="525" spans="1:14" ht="21" customHeight="1">
      <c r="A525" s="75" t="s">
        <v>3785</v>
      </c>
      <c r="B525" s="75" t="s">
        <v>585</v>
      </c>
      <c r="C525" s="75" t="s">
        <v>3370</v>
      </c>
      <c r="D525" s="75" t="s">
        <v>1592</v>
      </c>
      <c r="E525" s="75" t="s">
        <v>203</v>
      </c>
      <c r="F525" s="75" t="s">
        <v>25</v>
      </c>
      <c r="G525" s="75" t="s">
        <v>1593</v>
      </c>
      <c r="H525" s="75">
        <v>6</v>
      </c>
      <c r="I525" s="76">
        <v>45819</v>
      </c>
      <c r="J525" s="76">
        <v>45813</v>
      </c>
      <c r="K525" s="76">
        <v>45819</v>
      </c>
      <c r="L525" s="75" t="s">
        <v>3585</v>
      </c>
      <c r="M525" s="75" t="s">
        <v>3667</v>
      </c>
      <c r="N525" s="75" t="s">
        <v>3587</v>
      </c>
    </row>
    <row r="526" spans="1:14" ht="21" customHeight="1">
      <c r="A526" s="75" t="s">
        <v>3786</v>
      </c>
      <c r="B526" s="75" t="s">
        <v>585</v>
      </c>
      <c r="C526" s="75" t="s">
        <v>3593</v>
      </c>
      <c r="D526" s="75" t="s">
        <v>1592</v>
      </c>
      <c r="E526" s="75" t="s">
        <v>203</v>
      </c>
      <c r="F526" s="75" t="s">
        <v>25</v>
      </c>
      <c r="G526" s="75" t="s">
        <v>1593</v>
      </c>
      <c r="H526" s="75">
        <v>6</v>
      </c>
      <c r="I526" s="76">
        <v>45819</v>
      </c>
      <c r="J526" s="76">
        <v>45813</v>
      </c>
      <c r="K526" s="76">
        <v>45819</v>
      </c>
      <c r="L526" s="75" t="s">
        <v>3585</v>
      </c>
      <c r="M526" s="75" t="s">
        <v>3667</v>
      </c>
      <c r="N526" s="75" t="s">
        <v>3587</v>
      </c>
    </row>
    <row r="527" spans="1:14" ht="21" customHeight="1">
      <c r="A527" s="75" t="s">
        <v>3787</v>
      </c>
      <c r="B527" s="75" t="s">
        <v>3788</v>
      </c>
      <c r="C527" s="75" t="s">
        <v>3789</v>
      </c>
      <c r="E527" s="75" t="s">
        <v>105</v>
      </c>
      <c r="F527" s="75" t="s">
        <v>25</v>
      </c>
      <c r="G527" s="75" t="s">
        <v>2505</v>
      </c>
      <c r="H527" s="75">
        <v>6</v>
      </c>
      <c r="I527" s="76">
        <v>45819</v>
      </c>
      <c r="J527" s="76">
        <v>45734</v>
      </c>
      <c r="K527" s="76">
        <v>45819</v>
      </c>
      <c r="L527" s="75" t="s">
        <v>3790</v>
      </c>
      <c r="N527" s="75">
        <v>0</v>
      </c>
    </row>
    <row r="528" spans="1:14" ht="21" customHeight="1">
      <c r="A528" s="75" t="s">
        <v>2638</v>
      </c>
      <c r="B528" s="75" t="s">
        <v>587</v>
      </c>
      <c r="C528" s="75">
        <v>1</v>
      </c>
      <c r="E528" s="75" t="s">
        <v>163</v>
      </c>
      <c r="F528" s="75" t="s">
        <v>25</v>
      </c>
      <c r="G528" s="75" t="s">
        <v>1699</v>
      </c>
      <c r="H528" s="75">
        <v>14</v>
      </c>
      <c r="I528" s="76">
        <v>45818</v>
      </c>
      <c r="J528" s="76">
        <v>45805</v>
      </c>
      <c r="K528" s="76">
        <v>45820</v>
      </c>
      <c r="L528" s="75" t="s">
        <v>3567</v>
      </c>
      <c r="N528" s="75">
        <v>0</v>
      </c>
    </row>
    <row r="529" spans="1:14" ht="21" customHeight="1">
      <c r="A529" s="75" t="s">
        <v>3791</v>
      </c>
      <c r="B529" s="75" t="s">
        <v>587</v>
      </c>
      <c r="C529" s="75" t="s">
        <v>1672</v>
      </c>
      <c r="E529" s="75" t="s">
        <v>163</v>
      </c>
      <c r="F529" s="75" t="s">
        <v>25</v>
      </c>
      <c r="G529" s="75" t="s">
        <v>1699</v>
      </c>
      <c r="H529" s="75">
        <v>14</v>
      </c>
      <c r="I529" s="76">
        <v>45818</v>
      </c>
      <c r="J529" s="76">
        <v>45805</v>
      </c>
      <c r="K529" s="76">
        <v>45820</v>
      </c>
      <c r="L529" s="75" t="s">
        <v>3792</v>
      </c>
      <c r="N529" s="75">
        <v>0</v>
      </c>
    </row>
    <row r="530" spans="1:14" ht="21" customHeight="1">
      <c r="A530" s="75" t="s">
        <v>3793</v>
      </c>
      <c r="B530" s="75" t="s">
        <v>587</v>
      </c>
      <c r="C530" s="75" t="s">
        <v>2485</v>
      </c>
      <c r="E530" s="75" t="s">
        <v>163</v>
      </c>
      <c r="F530" s="75" t="s">
        <v>25</v>
      </c>
      <c r="G530" s="75" t="s">
        <v>3001</v>
      </c>
      <c r="H530" s="75">
        <v>14</v>
      </c>
      <c r="I530" s="76">
        <v>45818</v>
      </c>
      <c r="J530" s="76">
        <v>45805</v>
      </c>
      <c r="K530" s="76">
        <v>45820</v>
      </c>
      <c r="L530" s="75" t="s">
        <v>3794</v>
      </c>
      <c r="N530" s="75">
        <v>0</v>
      </c>
    </row>
    <row r="531" spans="1:14" ht="21" customHeight="1">
      <c r="A531" s="75" t="s">
        <v>3795</v>
      </c>
      <c r="B531" s="75" t="s">
        <v>587</v>
      </c>
      <c r="C531" s="75" t="s">
        <v>2504</v>
      </c>
      <c r="E531" s="75" t="s">
        <v>163</v>
      </c>
      <c r="F531" s="75" t="s">
        <v>25</v>
      </c>
      <c r="G531" s="75" t="s">
        <v>2505</v>
      </c>
      <c r="H531" s="75">
        <v>14</v>
      </c>
      <c r="I531" s="76">
        <v>45818</v>
      </c>
      <c r="J531" s="76">
        <v>45805</v>
      </c>
      <c r="K531" s="76">
        <v>45820</v>
      </c>
      <c r="L531" s="75" t="s">
        <v>3576</v>
      </c>
      <c r="N531" s="75">
        <v>0</v>
      </c>
    </row>
    <row r="532" spans="1:14" ht="21" customHeight="1">
      <c r="A532" s="75" t="s">
        <v>3796</v>
      </c>
      <c r="B532" s="75" t="s">
        <v>594</v>
      </c>
      <c r="C532" s="75">
        <v>1</v>
      </c>
      <c r="E532" s="75" t="s">
        <v>102</v>
      </c>
      <c r="F532" s="75" t="s">
        <v>25</v>
      </c>
      <c r="G532" s="75" t="s">
        <v>1597</v>
      </c>
      <c r="H532" s="75">
        <v>14</v>
      </c>
      <c r="I532" s="76">
        <v>45818</v>
      </c>
      <c r="J532" s="76">
        <v>45804</v>
      </c>
      <c r="K532" s="76">
        <v>45820</v>
      </c>
      <c r="L532" s="75" t="s">
        <v>3563</v>
      </c>
      <c r="N532" s="75">
        <v>0</v>
      </c>
    </row>
    <row r="533" spans="1:14" ht="21" customHeight="1">
      <c r="A533" s="75" t="s">
        <v>3797</v>
      </c>
      <c r="B533" s="75" t="s">
        <v>596</v>
      </c>
      <c r="C533" s="75">
        <v>1</v>
      </c>
      <c r="E533" s="75" t="s">
        <v>597</v>
      </c>
      <c r="F533" s="75" t="s">
        <v>25</v>
      </c>
      <c r="G533" s="75" t="s">
        <v>1699</v>
      </c>
      <c r="H533" s="75">
        <v>14</v>
      </c>
      <c r="I533" s="76">
        <v>45818</v>
      </c>
      <c r="J533" s="76">
        <v>45799</v>
      </c>
      <c r="K533" s="76">
        <v>45820</v>
      </c>
      <c r="L533" s="75" t="s">
        <v>3798</v>
      </c>
      <c r="N533" s="75">
        <v>0</v>
      </c>
    </row>
    <row r="534" spans="1:14" ht="21" customHeight="1">
      <c r="A534" s="75" t="s">
        <v>3799</v>
      </c>
      <c r="B534" s="75" t="s">
        <v>596</v>
      </c>
      <c r="C534" s="75">
        <v>2</v>
      </c>
      <c r="E534" s="75" t="s">
        <v>597</v>
      </c>
      <c r="F534" s="75" t="s">
        <v>25</v>
      </c>
      <c r="G534" s="75" t="s">
        <v>1699</v>
      </c>
      <c r="H534" s="75">
        <v>14</v>
      </c>
      <c r="I534" s="76">
        <v>45818</v>
      </c>
      <c r="J534" s="76">
        <v>45799</v>
      </c>
      <c r="K534" s="76">
        <v>45820</v>
      </c>
      <c r="L534" s="75" t="s">
        <v>3798</v>
      </c>
      <c r="N534" s="75">
        <v>0</v>
      </c>
    </row>
    <row r="535" spans="1:14" ht="21" customHeight="1">
      <c r="A535" s="75" t="s">
        <v>3800</v>
      </c>
      <c r="B535" s="75" t="s">
        <v>600</v>
      </c>
      <c r="C535" s="75" t="s">
        <v>2485</v>
      </c>
      <c r="E535" s="75" t="s">
        <v>59</v>
      </c>
      <c r="F535" s="75" t="s">
        <v>25</v>
      </c>
      <c r="G535" s="75" t="s">
        <v>3154</v>
      </c>
      <c r="H535" s="75">
        <v>14</v>
      </c>
      <c r="I535" s="76">
        <v>45818</v>
      </c>
      <c r="J535" s="76">
        <v>45805</v>
      </c>
      <c r="K535" s="76">
        <v>45820</v>
      </c>
      <c r="L535" s="75" t="s">
        <v>3801</v>
      </c>
      <c r="N535" s="75">
        <v>0</v>
      </c>
    </row>
    <row r="536" spans="1:14" ht="21" customHeight="1">
      <c r="A536" s="75" t="s">
        <v>2171</v>
      </c>
      <c r="B536" s="75" t="s">
        <v>607</v>
      </c>
      <c r="C536" s="75">
        <v>1</v>
      </c>
      <c r="D536" s="75" t="s">
        <v>1592</v>
      </c>
      <c r="E536" s="75" t="s">
        <v>203</v>
      </c>
      <c r="F536" s="75" t="s">
        <v>25</v>
      </c>
      <c r="G536" s="75" t="s">
        <v>1593</v>
      </c>
      <c r="H536" s="75">
        <v>6</v>
      </c>
      <c r="I536" s="76">
        <v>45820</v>
      </c>
      <c r="J536" s="76">
        <v>45814</v>
      </c>
      <c r="K536" s="76">
        <v>45820</v>
      </c>
      <c r="L536" s="75" t="s">
        <v>3528</v>
      </c>
      <c r="M536" s="75" t="s">
        <v>3802</v>
      </c>
      <c r="N536" s="75">
        <v>0</v>
      </c>
    </row>
    <row r="537" spans="1:14" ht="21" customHeight="1">
      <c r="A537" s="75" t="s">
        <v>2172</v>
      </c>
      <c r="B537" s="75" t="s">
        <v>607</v>
      </c>
      <c r="C537" s="75">
        <v>2</v>
      </c>
      <c r="D537" s="75" t="s">
        <v>1592</v>
      </c>
      <c r="E537" s="75" t="s">
        <v>203</v>
      </c>
      <c r="F537" s="75" t="s">
        <v>25</v>
      </c>
      <c r="G537" s="75" t="s">
        <v>1593</v>
      </c>
      <c r="H537" s="75">
        <v>6</v>
      </c>
      <c r="I537" s="76">
        <v>45820</v>
      </c>
      <c r="J537" s="76">
        <v>45814</v>
      </c>
      <c r="K537" s="76">
        <v>45820</v>
      </c>
      <c r="L537" s="75" t="s">
        <v>3528</v>
      </c>
      <c r="M537" s="75" t="s">
        <v>3802</v>
      </c>
      <c r="N537" s="75">
        <v>0</v>
      </c>
    </row>
    <row r="538" spans="1:14" ht="21" customHeight="1">
      <c r="A538" s="75" t="s">
        <v>2173</v>
      </c>
      <c r="B538" s="75" t="s">
        <v>607</v>
      </c>
      <c r="C538" s="75">
        <v>3</v>
      </c>
      <c r="D538" s="75" t="s">
        <v>1592</v>
      </c>
      <c r="E538" s="75" t="s">
        <v>203</v>
      </c>
      <c r="F538" s="75" t="s">
        <v>25</v>
      </c>
      <c r="G538" s="75" t="s">
        <v>1593</v>
      </c>
      <c r="H538" s="75">
        <v>6</v>
      </c>
      <c r="I538" s="76">
        <v>45820</v>
      </c>
      <c r="J538" s="76">
        <v>45814</v>
      </c>
      <c r="K538" s="76">
        <v>45820</v>
      </c>
      <c r="L538" s="75" t="s">
        <v>3528</v>
      </c>
      <c r="M538" s="75" t="s">
        <v>3802</v>
      </c>
      <c r="N538" s="75">
        <v>0</v>
      </c>
    </row>
    <row r="539" spans="1:14" ht="21" customHeight="1">
      <c r="A539" s="75" t="s">
        <v>2174</v>
      </c>
      <c r="B539" s="75" t="s">
        <v>607</v>
      </c>
      <c r="C539" s="75">
        <v>4</v>
      </c>
      <c r="D539" s="75" t="s">
        <v>1592</v>
      </c>
      <c r="E539" s="75" t="s">
        <v>203</v>
      </c>
      <c r="F539" s="75" t="s">
        <v>25</v>
      </c>
      <c r="G539" s="75" t="s">
        <v>1593</v>
      </c>
      <c r="H539" s="75">
        <v>6</v>
      </c>
      <c r="I539" s="76">
        <v>45820</v>
      </c>
      <c r="J539" s="76">
        <v>45814</v>
      </c>
      <c r="K539" s="76">
        <v>45820</v>
      </c>
      <c r="L539" s="75" t="s">
        <v>3528</v>
      </c>
      <c r="M539" s="75" t="s">
        <v>3802</v>
      </c>
      <c r="N539" s="75">
        <v>0</v>
      </c>
    </row>
    <row r="540" spans="1:14" ht="21" customHeight="1">
      <c r="A540" s="75" t="s">
        <v>2175</v>
      </c>
      <c r="B540" s="75" t="s">
        <v>607</v>
      </c>
      <c r="C540" s="75">
        <v>5</v>
      </c>
      <c r="D540" s="75" t="s">
        <v>1592</v>
      </c>
      <c r="E540" s="75" t="s">
        <v>203</v>
      </c>
      <c r="F540" s="75" t="s">
        <v>25</v>
      </c>
      <c r="G540" s="75" t="s">
        <v>1593</v>
      </c>
      <c r="H540" s="75">
        <v>6</v>
      </c>
      <c r="I540" s="76">
        <v>45820</v>
      </c>
      <c r="J540" s="76">
        <v>45814</v>
      </c>
      <c r="K540" s="76">
        <v>45820</v>
      </c>
      <c r="L540" s="75" t="s">
        <v>3528</v>
      </c>
      <c r="M540" s="75" t="s">
        <v>3802</v>
      </c>
      <c r="N540" s="75">
        <v>0</v>
      </c>
    </row>
    <row r="541" spans="1:14" ht="21" customHeight="1">
      <c r="A541" s="75" t="s">
        <v>2176</v>
      </c>
      <c r="B541" s="75" t="s">
        <v>607</v>
      </c>
      <c r="C541" s="75">
        <v>6</v>
      </c>
      <c r="D541" s="75" t="s">
        <v>1592</v>
      </c>
      <c r="E541" s="75" t="s">
        <v>203</v>
      </c>
      <c r="F541" s="75" t="s">
        <v>25</v>
      </c>
      <c r="G541" s="75" t="s">
        <v>1593</v>
      </c>
      <c r="H541" s="75">
        <v>6</v>
      </c>
      <c r="I541" s="76">
        <v>45820</v>
      </c>
      <c r="J541" s="76">
        <v>45814</v>
      </c>
      <c r="K541" s="76">
        <v>45820</v>
      </c>
      <c r="L541" s="75" t="s">
        <v>3528</v>
      </c>
      <c r="M541" s="75" t="s">
        <v>3802</v>
      </c>
      <c r="N541" s="75">
        <v>0</v>
      </c>
    </row>
    <row r="542" spans="1:14" ht="21" customHeight="1">
      <c r="A542" s="75" t="s">
        <v>2177</v>
      </c>
      <c r="B542" s="75" t="s">
        <v>607</v>
      </c>
      <c r="C542" s="75">
        <v>7</v>
      </c>
      <c r="D542" s="75" t="s">
        <v>1592</v>
      </c>
      <c r="E542" s="75" t="s">
        <v>203</v>
      </c>
      <c r="F542" s="75" t="s">
        <v>25</v>
      </c>
      <c r="G542" s="75" t="s">
        <v>1593</v>
      </c>
      <c r="H542" s="75">
        <v>6</v>
      </c>
      <c r="I542" s="76">
        <v>45820</v>
      </c>
      <c r="J542" s="76">
        <v>45814</v>
      </c>
      <c r="K542" s="76">
        <v>45820</v>
      </c>
      <c r="L542" s="75" t="s">
        <v>3528</v>
      </c>
      <c r="M542" s="75" t="s">
        <v>3802</v>
      </c>
      <c r="N542" s="75">
        <v>0</v>
      </c>
    </row>
    <row r="543" spans="1:14" ht="21" customHeight="1">
      <c r="A543" s="75" t="s">
        <v>2178</v>
      </c>
      <c r="B543" s="75" t="s">
        <v>607</v>
      </c>
      <c r="C543" s="75">
        <v>8</v>
      </c>
      <c r="D543" s="75" t="s">
        <v>1592</v>
      </c>
      <c r="E543" s="75" t="s">
        <v>203</v>
      </c>
      <c r="F543" s="75" t="s">
        <v>25</v>
      </c>
      <c r="G543" s="75" t="s">
        <v>1593</v>
      </c>
      <c r="H543" s="75">
        <v>6</v>
      </c>
      <c r="I543" s="76">
        <v>45820</v>
      </c>
      <c r="J543" s="76">
        <v>45814</v>
      </c>
      <c r="K543" s="76">
        <v>45820</v>
      </c>
      <c r="L543" s="75" t="s">
        <v>3528</v>
      </c>
      <c r="M543" s="75" t="s">
        <v>3802</v>
      </c>
      <c r="N543" s="75">
        <v>0</v>
      </c>
    </row>
    <row r="544" spans="1:14" ht="21" customHeight="1">
      <c r="A544" s="75" t="s">
        <v>2179</v>
      </c>
      <c r="B544" s="75" t="s">
        <v>607</v>
      </c>
      <c r="C544" s="75">
        <v>9</v>
      </c>
      <c r="D544" s="75" t="s">
        <v>1592</v>
      </c>
      <c r="E544" s="75" t="s">
        <v>203</v>
      </c>
      <c r="F544" s="75" t="s">
        <v>25</v>
      </c>
      <c r="G544" s="75" t="s">
        <v>1593</v>
      </c>
      <c r="H544" s="75">
        <v>6</v>
      </c>
      <c r="I544" s="76">
        <v>45820</v>
      </c>
      <c r="J544" s="76">
        <v>45814</v>
      </c>
      <c r="K544" s="76">
        <v>45820</v>
      </c>
      <c r="L544" s="75" t="s">
        <v>3528</v>
      </c>
      <c r="M544" s="75" t="s">
        <v>3802</v>
      </c>
      <c r="N544" s="75">
        <v>0</v>
      </c>
    </row>
    <row r="545" spans="1:14" ht="21" customHeight="1">
      <c r="A545" s="75" t="s">
        <v>2180</v>
      </c>
      <c r="B545" s="75" t="s">
        <v>607</v>
      </c>
      <c r="C545" s="75">
        <v>10</v>
      </c>
      <c r="D545" s="75" t="s">
        <v>1592</v>
      </c>
      <c r="E545" s="75" t="s">
        <v>203</v>
      </c>
      <c r="F545" s="75" t="s">
        <v>25</v>
      </c>
      <c r="G545" s="75" t="s">
        <v>1593</v>
      </c>
      <c r="H545" s="75">
        <v>6</v>
      </c>
      <c r="I545" s="76">
        <v>45820</v>
      </c>
      <c r="J545" s="76">
        <v>45814</v>
      </c>
      <c r="K545" s="76">
        <v>45820</v>
      </c>
      <c r="L545" s="75" t="s">
        <v>3528</v>
      </c>
      <c r="M545" s="75" t="s">
        <v>3802</v>
      </c>
      <c r="N545" s="75">
        <v>0</v>
      </c>
    </row>
    <row r="546" spans="1:14" ht="21" customHeight="1">
      <c r="A546" s="75" t="s">
        <v>2181</v>
      </c>
      <c r="B546" s="75" t="s">
        <v>607</v>
      </c>
      <c r="C546" s="75">
        <v>11</v>
      </c>
      <c r="D546" s="75" t="s">
        <v>1592</v>
      </c>
      <c r="E546" s="75" t="s">
        <v>203</v>
      </c>
      <c r="F546" s="75" t="s">
        <v>25</v>
      </c>
      <c r="G546" s="75" t="s">
        <v>1593</v>
      </c>
      <c r="H546" s="75">
        <v>6</v>
      </c>
      <c r="I546" s="76">
        <v>45820</v>
      </c>
      <c r="J546" s="76">
        <v>45814</v>
      </c>
      <c r="K546" s="76">
        <v>45820</v>
      </c>
      <c r="L546" s="75" t="s">
        <v>3528</v>
      </c>
      <c r="M546" s="75" t="s">
        <v>3802</v>
      </c>
      <c r="N546" s="75">
        <v>0</v>
      </c>
    </row>
    <row r="547" spans="1:14" ht="21" customHeight="1">
      <c r="A547" s="75" t="s">
        <v>2644</v>
      </c>
      <c r="B547" s="75" t="s">
        <v>607</v>
      </c>
      <c r="C547" s="75">
        <v>12</v>
      </c>
      <c r="D547" s="75" t="s">
        <v>1592</v>
      </c>
      <c r="E547" s="75" t="s">
        <v>203</v>
      </c>
      <c r="F547" s="75" t="s">
        <v>25</v>
      </c>
      <c r="G547" s="75" t="s">
        <v>1593</v>
      </c>
      <c r="H547" s="75">
        <v>6</v>
      </c>
      <c r="I547" s="76">
        <v>45820</v>
      </c>
      <c r="J547" s="76">
        <v>45814</v>
      </c>
      <c r="K547" s="76">
        <v>45820</v>
      </c>
      <c r="L547" s="75" t="s">
        <v>3528</v>
      </c>
      <c r="M547" s="75" t="s">
        <v>3802</v>
      </c>
      <c r="N547" s="75">
        <v>0</v>
      </c>
    </row>
    <row r="548" spans="1:14" ht="21" customHeight="1">
      <c r="A548" s="75" t="s">
        <v>2645</v>
      </c>
      <c r="B548" s="75" t="s">
        <v>607</v>
      </c>
      <c r="C548" s="75">
        <v>13</v>
      </c>
      <c r="D548" s="75" t="s">
        <v>1592</v>
      </c>
      <c r="E548" s="75" t="s">
        <v>203</v>
      </c>
      <c r="F548" s="75" t="s">
        <v>25</v>
      </c>
      <c r="G548" s="75" t="s">
        <v>1593</v>
      </c>
      <c r="H548" s="75">
        <v>6</v>
      </c>
      <c r="I548" s="76">
        <v>45820</v>
      </c>
      <c r="J548" s="76">
        <v>45814</v>
      </c>
      <c r="K548" s="76">
        <v>45820</v>
      </c>
      <c r="L548" s="75" t="s">
        <v>3528</v>
      </c>
      <c r="M548" s="75" t="s">
        <v>3802</v>
      </c>
      <c r="N548" s="75">
        <v>0</v>
      </c>
    </row>
    <row r="549" spans="1:14" ht="21" customHeight="1">
      <c r="A549" s="75" t="s">
        <v>2646</v>
      </c>
      <c r="B549" s="75" t="s">
        <v>607</v>
      </c>
      <c r="C549" s="75">
        <v>14</v>
      </c>
      <c r="D549" s="75" t="s">
        <v>1592</v>
      </c>
      <c r="E549" s="75" t="s">
        <v>203</v>
      </c>
      <c r="F549" s="75" t="s">
        <v>25</v>
      </c>
      <c r="G549" s="75" t="s">
        <v>1593</v>
      </c>
      <c r="H549" s="75">
        <v>6</v>
      </c>
      <c r="I549" s="76">
        <v>45820</v>
      </c>
      <c r="J549" s="76">
        <v>45814</v>
      </c>
      <c r="K549" s="76">
        <v>45820</v>
      </c>
      <c r="L549" s="75" t="s">
        <v>3528</v>
      </c>
      <c r="M549" s="75" t="s">
        <v>3802</v>
      </c>
      <c r="N549" s="75">
        <v>0</v>
      </c>
    </row>
    <row r="550" spans="1:14" ht="21" customHeight="1">
      <c r="A550" s="75" t="s">
        <v>2647</v>
      </c>
      <c r="B550" s="75" t="s">
        <v>607</v>
      </c>
      <c r="C550" s="75">
        <v>15</v>
      </c>
      <c r="D550" s="75" t="s">
        <v>1592</v>
      </c>
      <c r="E550" s="75" t="s">
        <v>203</v>
      </c>
      <c r="F550" s="75" t="s">
        <v>25</v>
      </c>
      <c r="G550" s="75" t="s">
        <v>1593</v>
      </c>
      <c r="H550" s="75">
        <v>6</v>
      </c>
      <c r="I550" s="76">
        <v>45820</v>
      </c>
      <c r="J550" s="76">
        <v>45814</v>
      </c>
      <c r="K550" s="76">
        <v>45820</v>
      </c>
      <c r="L550" s="75" t="s">
        <v>3528</v>
      </c>
      <c r="M550" s="75" t="s">
        <v>3802</v>
      </c>
      <c r="N550" s="75">
        <v>0</v>
      </c>
    </row>
    <row r="551" spans="1:14" ht="21" customHeight="1">
      <c r="A551" s="75" t="s">
        <v>2648</v>
      </c>
      <c r="B551" s="75" t="s">
        <v>607</v>
      </c>
      <c r="C551" s="75">
        <v>16</v>
      </c>
      <c r="D551" s="75" t="s">
        <v>1592</v>
      </c>
      <c r="E551" s="75" t="s">
        <v>203</v>
      </c>
      <c r="F551" s="75" t="s">
        <v>25</v>
      </c>
      <c r="G551" s="75" t="s">
        <v>1593</v>
      </c>
      <c r="H551" s="75">
        <v>6</v>
      </c>
      <c r="I551" s="76">
        <v>45820</v>
      </c>
      <c r="J551" s="76">
        <v>45814</v>
      </c>
      <c r="K551" s="76">
        <v>45820</v>
      </c>
      <c r="L551" s="75" t="s">
        <v>3528</v>
      </c>
      <c r="M551" s="75" t="s">
        <v>3802</v>
      </c>
      <c r="N551" s="75">
        <v>0</v>
      </c>
    </row>
    <row r="552" spans="1:14" ht="21" customHeight="1">
      <c r="A552" s="75" t="s">
        <v>2649</v>
      </c>
      <c r="B552" s="75" t="s">
        <v>607</v>
      </c>
      <c r="C552" s="75">
        <v>17</v>
      </c>
      <c r="D552" s="75" t="s">
        <v>1592</v>
      </c>
      <c r="E552" s="75" t="s">
        <v>203</v>
      </c>
      <c r="F552" s="75" t="s">
        <v>25</v>
      </c>
      <c r="G552" s="75" t="s">
        <v>1593</v>
      </c>
      <c r="H552" s="75">
        <v>6</v>
      </c>
      <c r="I552" s="76">
        <v>45820</v>
      </c>
      <c r="J552" s="76">
        <v>45814</v>
      </c>
      <c r="K552" s="76">
        <v>45820</v>
      </c>
      <c r="L552" s="75" t="s">
        <v>3528</v>
      </c>
      <c r="M552" s="75" t="s">
        <v>3802</v>
      </c>
      <c r="N552" s="75">
        <v>0</v>
      </c>
    </row>
    <row r="553" spans="1:14" ht="21" customHeight="1">
      <c r="A553" s="75" t="s">
        <v>3803</v>
      </c>
      <c r="B553" s="75" t="s">
        <v>607</v>
      </c>
      <c r="C553" s="75" t="s">
        <v>1672</v>
      </c>
      <c r="D553" s="75" t="s">
        <v>1592</v>
      </c>
      <c r="E553" s="75" t="s">
        <v>203</v>
      </c>
      <c r="F553" s="75" t="s">
        <v>25</v>
      </c>
      <c r="G553" s="75" t="s">
        <v>1593</v>
      </c>
      <c r="H553" s="75">
        <v>6</v>
      </c>
      <c r="I553" s="76">
        <v>45820</v>
      </c>
      <c r="J553" s="76">
        <v>45814</v>
      </c>
      <c r="K553" s="76">
        <v>45820</v>
      </c>
      <c r="L553" s="75" t="s">
        <v>3585</v>
      </c>
      <c r="M553" s="75" t="s">
        <v>3667</v>
      </c>
      <c r="N553" s="75" t="s">
        <v>3587</v>
      </c>
    </row>
    <row r="554" spans="1:14" ht="21" customHeight="1">
      <c r="A554" s="75" t="s">
        <v>3804</v>
      </c>
      <c r="B554" s="75" t="s">
        <v>607</v>
      </c>
      <c r="C554" s="75" t="s">
        <v>2549</v>
      </c>
      <c r="D554" s="75" t="s">
        <v>1592</v>
      </c>
      <c r="E554" s="75" t="s">
        <v>203</v>
      </c>
      <c r="F554" s="75" t="s">
        <v>25</v>
      </c>
      <c r="G554" s="75" t="s">
        <v>1593</v>
      </c>
      <c r="H554" s="75">
        <v>6</v>
      </c>
      <c r="I554" s="76">
        <v>45820</v>
      </c>
      <c r="J554" s="76">
        <v>45814</v>
      </c>
      <c r="K554" s="76">
        <v>45820</v>
      </c>
      <c r="L554" s="75" t="s">
        <v>3239</v>
      </c>
      <c r="M554" s="75" t="s">
        <v>3805</v>
      </c>
      <c r="N554" s="75">
        <v>0</v>
      </c>
    </row>
    <row r="555" spans="1:14" ht="21" customHeight="1">
      <c r="A555" s="75" t="s">
        <v>3806</v>
      </c>
      <c r="B555" s="75" t="s">
        <v>607</v>
      </c>
      <c r="C555" s="75" t="s">
        <v>3370</v>
      </c>
      <c r="D555" s="75" t="s">
        <v>1592</v>
      </c>
      <c r="E555" s="75" t="s">
        <v>203</v>
      </c>
      <c r="F555" s="75" t="s">
        <v>25</v>
      </c>
      <c r="G555" s="75" t="s">
        <v>1593</v>
      </c>
      <c r="H555" s="75">
        <v>6</v>
      </c>
      <c r="I555" s="76">
        <v>45820</v>
      </c>
      <c r="J555" s="76">
        <v>45814</v>
      </c>
      <c r="K555" s="76">
        <v>45820</v>
      </c>
      <c r="L555" s="75" t="s">
        <v>3585</v>
      </c>
      <c r="M555" s="75" t="s">
        <v>3667</v>
      </c>
      <c r="N555" s="75" t="s">
        <v>3587</v>
      </c>
    </row>
    <row r="556" spans="1:14" ht="21" customHeight="1">
      <c r="A556" s="75" t="s">
        <v>3807</v>
      </c>
      <c r="B556" s="75" t="s">
        <v>607</v>
      </c>
      <c r="C556" s="75" t="s">
        <v>2552</v>
      </c>
      <c r="D556" s="75" t="s">
        <v>1592</v>
      </c>
      <c r="E556" s="75" t="s">
        <v>203</v>
      </c>
      <c r="F556" s="75" t="s">
        <v>25</v>
      </c>
      <c r="G556" s="75" t="s">
        <v>1593</v>
      </c>
      <c r="H556" s="75">
        <v>6</v>
      </c>
      <c r="I556" s="76">
        <v>45820</v>
      </c>
      <c r="J556" s="76">
        <v>45814</v>
      </c>
      <c r="K556" s="76">
        <v>45820</v>
      </c>
      <c r="L556" s="75" t="s">
        <v>3239</v>
      </c>
      <c r="M556" s="75" t="s">
        <v>3805</v>
      </c>
      <c r="N556" s="75">
        <v>0</v>
      </c>
    </row>
    <row r="557" spans="1:14" ht="21" customHeight="1">
      <c r="A557" s="75" t="s">
        <v>3808</v>
      </c>
      <c r="B557" s="75" t="s">
        <v>607</v>
      </c>
      <c r="C557" s="75" t="s">
        <v>3593</v>
      </c>
      <c r="D557" s="75" t="s">
        <v>1592</v>
      </c>
      <c r="E557" s="75" t="s">
        <v>203</v>
      </c>
      <c r="F557" s="75" t="s">
        <v>25</v>
      </c>
      <c r="G557" s="75" t="s">
        <v>1593</v>
      </c>
      <c r="H557" s="75">
        <v>6</v>
      </c>
      <c r="I557" s="76">
        <v>45820</v>
      </c>
      <c r="J557" s="76">
        <v>45814</v>
      </c>
      <c r="K557" s="76">
        <v>45820</v>
      </c>
      <c r="L557" s="75" t="s">
        <v>3585</v>
      </c>
      <c r="M557" s="75" t="s">
        <v>3667</v>
      </c>
      <c r="N557" s="75" t="s">
        <v>3587</v>
      </c>
    </row>
    <row r="558" spans="1:14" ht="21" customHeight="1">
      <c r="A558" s="75" t="s">
        <v>3809</v>
      </c>
      <c r="B558" s="75" t="s">
        <v>607</v>
      </c>
      <c r="C558" s="75" t="s">
        <v>2554</v>
      </c>
      <c r="D558" s="75" t="s">
        <v>1592</v>
      </c>
      <c r="E558" s="75" t="s">
        <v>203</v>
      </c>
      <c r="F558" s="75" t="s">
        <v>25</v>
      </c>
      <c r="G558" s="75" t="s">
        <v>1593</v>
      </c>
      <c r="H558" s="75">
        <v>6</v>
      </c>
      <c r="I558" s="76">
        <v>45820</v>
      </c>
      <c r="J558" s="76">
        <v>45814</v>
      </c>
      <c r="K558" s="76">
        <v>45820</v>
      </c>
      <c r="L558" s="75" t="s">
        <v>3239</v>
      </c>
      <c r="M558" s="75" t="s">
        <v>3805</v>
      </c>
      <c r="N558" s="75">
        <v>0</v>
      </c>
    </row>
    <row r="559" spans="1:14" ht="21" customHeight="1">
      <c r="A559" s="75" t="s">
        <v>3810</v>
      </c>
      <c r="B559" s="75" t="s">
        <v>607</v>
      </c>
      <c r="C559" s="75" t="s">
        <v>3500</v>
      </c>
      <c r="D559" s="75" t="s">
        <v>1592</v>
      </c>
      <c r="E559" s="75" t="s">
        <v>203</v>
      </c>
      <c r="F559" s="75" t="s">
        <v>25</v>
      </c>
      <c r="G559" s="75" t="s">
        <v>1593</v>
      </c>
      <c r="H559" s="75">
        <v>6</v>
      </c>
      <c r="I559" s="76">
        <v>45820</v>
      </c>
      <c r="J559" s="76">
        <v>45814</v>
      </c>
      <c r="K559" s="76">
        <v>45820</v>
      </c>
      <c r="L559" s="75" t="s">
        <v>3585</v>
      </c>
      <c r="M559" s="75" t="s">
        <v>3811</v>
      </c>
      <c r="N559" s="75" t="s">
        <v>3587</v>
      </c>
    </row>
    <row r="560" spans="1:14" ht="21" customHeight="1">
      <c r="A560" s="75" t="s">
        <v>3812</v>
      </c>
      <c r="B560" s="75" t="s">
        <v>607</v>
      </c>
      <c r="C560" s="75" t="s">
        <v>2556</v>
      </c>
      <c r="D560" s="75" t="s">
        <v>1592</v>
      </c>
      <c r="E560" s="75" t="s">
        <v>203</v>
      </c>
      <c r="F560" s="75" t="s">
        <v>25</v>
      </c>
      <c r="G560" s="75" t="s">
        <v>1593</v>
      </c>
      <c r="H560" s="75">
        <v>6</v>
      </c>
      <c r="I560" s="76">
        <v>45820</v>
      </c>
      <c r="J560" s="76">
        <v>45814</v>
      </c>
      <c r="K560" s="76">
        <v>45820</v>
      </c>
      <c r="L560" s="75" t="s">
        <v>3239</v>
      </c>
      <c r="M560" s="75" t="s">
        <v>3805</v>
      </c>
      <c r="N560" s="75">
        <v>0</v>
      </c>
    </row>
    <row r="561" spans="1:14" ht="21" customHeight="1">
      <c r="A561" s="75" t="s">
        <v>3813</v>
      </c>
      <c r="B561" s="75" t="s">
        <v>607</v>
      </c>
      <c r="C561" s="75" t="s">
        <v>3504</v>
      </c>
      <c r="D561" s="75" t="s">
        <v>1592</v>
      </c>
      <c r="E561" s="75" t="s">
        <v>203</v>
      </c>
      <c r="F561" s="75" t="s">
        <v>25</v>
      </c>
      <c r="G561" s="75" t="s">
        <v>1593</v>
      </c>
      <c r="H561" s="75">
        <v>6</v>
      </c>
      <c r="I561" s="76">
        <v>45820</v>
      </c>
      <c r="J561" s="76">
        <v>45814</v>
      </c>
      <c r="K561" s="76">
        <v>45820</v>
      </c>
      <c r="L561" s="75" t="s">
        <v>3585</v>
      </c>
      <c r="M561" s="75" t="s">
        <v>3811</v>
      </c>
      <c r="N561" s="75" t="s">
        <v>3587</v>
      </c>
    </row>
    <row r="562" spans="1:14" ht="21" customHeight="1">
      <c r="A562" s="75" t="s">
        <v>3814</v>
      </c>
      <c r="B562" s="75" t="s">
        <v>607</v>
      </c>
      <c r="C562" s="75" t="s">
        <v>2558</v>
      </c>
      <c r="D562" s="75" t="s">
        <v>1592</v>
      </c>
      <c r="E562" s="75" t="s">
        <v>203</v>
      </c>
      <c r="F562" s="75" t="s">
        <v>25</v>
      </c>
      <c r="G562" s="75" t="s">
        <v>1593</v>
      </c>
      <c r="H562" s="75">
        <v>6</v>
      </c>
      <c r="I562" s="76">
        <v>45820</v>
      </c>
      <c r="J562" s="76">
        <v>45814</v>
      </c>
      <c r="K562" s="76">
        <v>45820</v>
      </c>
      <c r="L562" s="75" t="s">
        <v>3239</v>
      </c>
      <c r="M562" s="75" t="s">
        <v>3805</v>
      </c>
      <c r="N562" s="75">
        <v>0</v>
      </c>
    </row>
    <row r="563" spans="1:14" ht="21" customHeight="1">
      <c r="A563" s="75" t="s">
        <v>3815</v>
      </c>
      <c r="B563" s="75" t="s">
        <v>607</v>
      </c>
      <c r="C563" s="75" t="s">
        <v>3507</v>
      </c>
      <c r="D563" s="75" t="s">
        <v>1592</v>
      </c>
      <c r="E563" s="75" t="s">
        <v>203</v>
      </c>
      <c r="F563" s="75" t="s">
        <v>25</v>
      </c>
      <c r="G563" s="75" t="s">
        <v>1593</v>
      </c>
      <c r="H563" s="75">
        <v>6</v>
      </c>
      <c r="I563" s="76">
        <v>45820</v>
      </c>
      <c r="J563" s="76">
        <v>45814</v>
      </c>
      <c r="K563" s="76">
        <v>45820</v>
      </c>
      <c r="L563" s="75" t="s">
        <v>3585</v>
      </c>
      <c r="M563" s="75" t="s">
        <v>3811</v>
      </c>
      <c r="N563" s="75" t="s">
        <v>3587</v>
      </c>
    </row>
    <row r="564" spans="1:14" ht="21" customHeight="1">
      <c r="A564" s="75" t="s">
        <v>3816</v>
      </c>
      <c r="B564" s="75" t="s">
        <v>607</v>
      </c>
      <c r="C564" s="75" t="s">
        <v>2560</v>
      </c>
      <c r="D564" s="75" t="s">
        <v>1592</v>
      </c>
      <c r="E564" s="75" t="s">
        <v>203</v>
      </c>
      <c r="F564" s="75" t="s">
        <v>25</v>
      </c>
      <c r="G564" s="75" t="s">
        <v>1593</v>
      </c>
      <c r="H564" s="75">
        <v>6</v>
      </c>
      <c r="I564" s="76">
        <v>45820</v>
      </c>
      <c r="J564" s="76">
        <v>45814</v>
      </c>
      <c r="K564" s="76">
        <v>45820</v>
      </c>
      <c r="L564" s="75" t="s">
        <v>3239</v>
      </c>
      <c r="M564" s="75" t="s">
        <v>3805</v>
      </c>
      <c r="N564" s="75">
        <v>0</v>
      </c>
    </row>
    <row r="565" spans="1:14" ht="21" customHeight="1">
      <c r="A565" s="75" t="s">
        <v>3817</v>
      </c>
      <c r="B565" s="75" t="s">
        <v>607</v>
      </c>
      <c r="C565" s="75" t="s">
        <v>3350</v>
      </c>
      <c r="D565" s="75" t="s">
        <v>1592</v>
      </c>
      <c r="E565" s="75" t="s">
        <v>203</v>
      </c>
      <c r="F565" s="75" t="s">
        <v>25</v>
      </c>
      <c r="G565" s="75" t="s">
        <v>1593</v>
      </c>
      <c r="H565" s="75">
        <v>6</v>
      </c>
      <c r="I565" s="76">
        <v>45820</v>
      </c>
      <c r="J565" s="76">
        <v>45814</v>
      </c>
      <c r="K565" s="76">
        <v>45820</v>
      </c>
      <c r="L565" s="75" t="s">
        <v>3585</v>
      </c>
      <c r="M565" s="75" t="s">
        <v>3811</v>
      </c>
      <c r="N565" s="75" t="s">
        <v>3587</v>
      </c>
    </row>
    <row r="566" spans="1:14" ht="21" customHeight="1">
      <c r="A566" s="75" t="s">
        <v>3818</v>
      </c>
      <c r="B566" s="75" t="s">
        <v>607</v>
      </c>
      <c r="C566" s="75" t="s">
        <v>2562</v>
      </c>
      <c r="D566" s="75" t="s">
        <v>1592</v>
      </c>
      <c r="E566" s="75" t="s">
        <v>203</v>
      </c>
      <c r="F566" s="75" t="s">
        <v>25</v>
      </c>
      <c r="G566" s="75" t="s">
        <v>1593</v>
      </c>
      <c r="H566" s="75">
        <v>6</v>
      </c>
      <c r="I566" s="76">
        <v>45820</v>
      </c>
      <c r="J566" s="76">
        <v>45814</v>
      </c>
      <c r="K566" s="76">
        <v>45820</v>
      </c>
      <c r="L566" s="75" t="s">
        <v>3239</v>
      </c>
      <c r="M566" s="75" t="s">
        <v>3805</v>
      </c>
      <c r="N566" s="75">
        <v>0</v>
      </c>
    </row>
    <row r="567" spans="1:14" ht="21" customHeight="1">
      <c r="A567" s="75" t="s">
        <v>3819</v>
      </c>
      <c r="B567" s="75" t="s">
        <v>607</v>
      </c>
      <c r="C567" s="75" t="s">
        <v>3604</v>
      </c>
      <c r="D567" s="75" t="s">
        <v>1592</v>
      </c>
      <c r="E567" s="75" t="s">
        <v>203</v>
      </c>
      <c r="F567" s="75" t="s">
        <v>25</v>
      </c>
      <c r="G567" s="75" t="s">
        <v>1593</v>
      </c>
      <c r="H567" s="75">
        <v>6</v>
      </c>
      <c r="I567" s="76">
        <v>45820</v>
      </c>
      <c r="J567" s="76">
        <v>45814</v>
      </c>
      <c r="K567" s="76">
        <v>45820</v>
      </c>
      <c r="L567" s="75" t="s">
        <v>3585</v>
      </c>
      <c r="M567" s="75" t="s">
        <v>3811</v>
      </c>
      <c r="N567" s="75" t="s">
        <v>3587</v>
      </c>
    </row>
    <row r="568" spans="1:14" ht="21" customHeight="1">
      <c r="A568" s="75" t="s">
        <v>3820</v>
      </c>
      <c r="B568" s="75" t="s">
        <v>607</v>
      </c>
      <c r="C568" s="75" t="s">
        <v>2564</v>
      </c>
      <c r="D568" s="75" t="s">
        <v>1592</v>
      </c>
      <c r="E568" s="75" t="s">
        <v>203</v>
      </c>
      <c r="F568" s="75" t="s">
        <v>25</v>
      </c>
      <c r="G568" s="75" t="s">
        <v>1593</v>
      </c>
      <c r="H568" s="75">
        <v>6</v>
      </c>
      <c r="I568" s="76">
        <v>45820</v>
      </c>
      <c r="J568" s="76">
        <v>45814</v>
      </c>
      <c r="K568" s="76">
        <v>45820</v>
      </c>
      <c r="L568" s="75" t="s">
        <v>3239</v>
      </c>
      <c r="M568" s="75" t="s">
        <v>3805</v>
      </c>
      <c r="N568" s="75">
        <v>0</v>
      </c>
    </row>
    <row r="569" spans="1:14" ht="21" customHeight="1">
      <c r="A569" s="75" t="s">
        <v>3821</v>
      </c>
      <c r="B569" s="75" t="s">
        <v>607</v>
      </c>
      <c r="C569" s="75" t="s">
        <v>3607</v>
      </c>
      <c r="D569" s="75" t="s">
        <v>1592</v>
      </c>
      <c r="E569" s="75" t="s">
        <v>203</v>
      </c>
      <c r="F569" s="75" t="s">
        <v>25</v>
      </c>
      <c r="G569" s="75" t="s">
        <v>1593</v>
      </c>
      <c r="H569" s="75">
        <v>6</v>
      </c>
      <c r="I569" s="76">
        <v>45820</v>
      </c>
      <c r="J569" s="76">
        <v>45814</v>
      </c>
      <c r="K569" s="76">
        <v>45820</v>
      </c>
      <c r="L569" s="75" t="s">
        <v>3585</v>
      </c>
      <c r="M569" s="75" t="s">
        <v>3811</v>
      </c>
      <c r="N569" s="75" t="s">
        <v>3587</v>
      </c>
    </row>
    <row r="570" spans="1:14" ht="21" customHeight="1">
      <c r="A570" s="75" t="s">
        <v>3822</v>
      </c>
      <c r="B570" s="75" t="s">
        <v>607</v>
      </c>
      <c r="C570" s="75" t="s">
        <v>2566</v>
      </c>
      <c r="D570" s="75" t="s">
        <v>1592</v>
      </c>
      <c r="E570" s="75" t="s">
        <v>203</v>
      </c>
      <c r="F570" s="75" t="s">
        <v>25</v>
      </c>
      <c r="G570" s="75" t="s">
        <v>1593</v>
      </c>
      <c r="H570" s="75">
        <v>6</v>
      </c>
      <c r="I570" s="76">
        <v>45820</v>
      </c>
      <c r="J570" s="76">
        <v>45814</v>
      </c>
      <c r="K570" s="76">
        <v>45820</v>
      </c>
      <c r="L570" s="75" t="s">
        <v>3239</v>
      </c>
      <c r="M570" s="75" t="s">
        <v>3805</v>
      </c>
      <c r="N570" s="75">
        <v>0</v>
      </c>
    </row>
    <row r="571" spans="1:14" ht="21" customHeight="1">
      <c r="A571" s="75" t="s">
        <v>3823</v>
      </c>
      <c r="B571" s="75" t="s">
        <v>607</v>
      </c>
      <c r="C571" s="75" t="s">
        <v>3610</v>
      </c>
      <c r="D571" s="75" t="s">
        <v>1592</v>
      </c>
      <c r="E571" s="75" t="s">
        <v>203</v>
      </c>
      <c r="F571" s="75" t="s">
        <v>25</v>
      </c>
      <c r="G571" s="75" t="s">
        <v>1593</v>
      </c>
      <c r="H571" s="75">
        <v>6</v>
      </c>
      <c r="I571" s="76">
        <v>45820</v>
      </c>
      <c r="J571" s="76">
        <v>45814</v>
      </c>
      <c r="K571" s="76">
        <v>45820</v>
      </c>
      <c r="L571" s="75" t="s">
        <v>3585</v>
      </c>
      <c r="M571" s="75" t="s">
        <v>3811</v>
      </c>
      <c r="N571" s="75" t="s">
        <v>3587</v>
      </c>
    </row>
    <row r="572" spans="1:14" ht="21" customHeight="1">
      <c r="A572" s="75" t="s">
        <v>3824</v>
      </c>
      <c r="B572" s="75" t="s">
        <v>607</v>
      </c>
      <c r="C572" s="75" t="s">
        <v>3406</v>
      </c>
      <c r="D572" s="75" t="s">
        <v>1592</v>
      </c>
      <c r="E572" s="75" t="s">
        <v>203</v>
      </c>
      <c r="F572" s="75" t="s">
        <v>25</v>
      </c>
      <c r="G572" s="75" t="s">
        <v>1593</v>
      </c>
      <c r="H572" s="75">
        <v>6</v>
      </c>
      <c r="I572" s="76">
        <v>45820</v>
      </c>
      <c r="J572" s="76">
        <v>45814</v>
      </c>
      <c r="K572" s="76">
        <v>45820</v>
      </c>
      <c r="L572" s="75" t="s">
        <v>3239</v>
      </c>
      <c r="M572" s="75" t="s">
        <v>3805</v>
      </c>
      <c r="N572" s="75">
        <v>0</v>
      </c>
    </row>
    <row r="573" spans="1:14" ht="21" customHeight="1">
      <c r="A573" s="75" t="s">
        <v>3825</v>
      </c>
      <c r="B573" s="75" t="s">
        <v>607</v>
      </c>
      <c r="C573" s="75" t="s">
        <v>3613</v>
      </c>
      <c r="D573" s="75" t="s">
        <v>1592</v>
      </c>
      <c r="E573" s="75" t="s">
        <v>203</v>
      </c>
      <c r="F573" s="75" t="s">
        <v>25</v>
      </c>
      <c r="G573" s="75" t="s">
        <v>1593</v>
      </c>
      <c r="H573" s="75">
        <v>6</v>
      </c>
      <c r="I573" s="76">
        <v>45820</v>
      </c>
      <c r="J573" s="76">
        <v>45814</v>
      </c>
      <c r="K573" s="76">
        <v>45820</v>
      </c>
      <c r="L573" s="75" t="s">
        <v>3585</v>
      </c>
      <c r="M573" s="75" t="s">
        <v>3811</v>
      </c>
      <c r="N573" s="75" t="s">
        <v>3587</v>
      </c>
    </row>
    <row r="574" spans="1:14" ht="21" customHeight="1">
      <c r="A574" s="75" t="s">
        <v>3826</v>
      </c>
      <c r="B574" s="75" t="s">
        <v>607</v>
      </c>
      <c r="C574" s="75" t="s">
        <v>3238</v>
      </c>
      <c r="D574" s="75" t="s">
        <v>1592</v>
      </c>
      <c r="E574" s="75" t="s">
        <v>203</v>
      </c>
      <c r="F574" s="75" t="s">
        <v>25</v>
      </c>
      <c r="G574" s="75" t="s">
        <v>1593</v>
      </c>
      <c r="H574" s="75">
        <v>6</v>
      </c>
      <c r="I574" s="76">
        <v>45820</v>
      </c>
      <c r="J574" s="76">
        <v>45814</v>
      </c>
      <c r="K574" s="76">
        <v>45820</v>
      </c>
      <c r="L574" s="75" t="s">
        <v>3239</v>
      </c>
      <c r="M574" s="75" t="s">
        <v>3805</v>
      </c>
      <c r="N574" s="75">
        <v>0</v>
      </c>
    </row>
    <row r="575" spans="1:14" ht="21" customHeight="1">
      <c r="A575" s="75" t="s">
        <v>3827</v>
      </c>
      <c r="B575" s="75" t="s">
        <v>607</v>
      </c>
      <c r="C575" s="75" t="s">
        <v>3616</v>
      </c>
      <c r="D575" s="75" t="s">
        <v>1592</v>
      </c>
      <c r="E575" s="75" t="s">
        <v>203</v>
      </c>
      <c r="F575" s="75" t="s">
        <v>25</v>
      </c>
      <c r="G575" s="75" t="s">
        <v>1593</v>
      </c>
      <c r="H575" s="75">
        <v>6</v>
      </c>
      <c r="I575" s="76">
        <v>45820</v>
      </c>
      <c r="J575" s="76">
        <v>45814</v>
      </c>
      <c r="K575" s="76">
        <v>45820</v>
      </c>
      <c r="L575" s="75" t="s">
        <v>3585</v>
      </c>
      <c r="M575" s="75" t="s">
        <v>3811</v>
      </c>
      <c r="N575" s="75" t="s">
        <v>3587</v>
      </c>
    </row>
    <row r="576" spans="1:14" ht="21" customHeight="1">
      <c r="A576" s="75" t="s">
        <v>3828</v>
      </c>
      <c r="B576" s="75" t="s">
        <v>607</v>
      </c>
      <c r="C576" s="75" t="s">
        <v>3242</v>
      </c>
      <c r="D576" s="75" t="s">
        <v>1592</v>
      </c>
      <c r="E576" s="75" t="s">
        <v>203</v>
      </c>
      <c r="F576" s="75" t="s">
        <v>25</v>
      </c>
      <c r="G576" s="75" t="s">
        <v>1593</v>
      </c>
      <c r="H576" s="75">
        <v>6</v>
      </c>
      <c r="I576" s="76">
        <v>45820</v>
      </c>
      <c r="J576" s="76">
        <v>45814</v>
      </c>
      <c r="K576" s="76">
        <v>45820</v>
      </c>
      <c r="L576" s="75" t="s">
        <v>3239</v>
      </c>
      <c r="M576" s="75" t="s">
        <v>3805</v>
      </c>
      <c r="N576" s="75">
        <v>0</v>
      </c>
    </row>
    <row r="577" spans="1:14" ht="21" customHeight="1">
      <c r="A577" s="75" t="s">
        <v>3829</v>
      </c>
      <c r="B577" s="75" t="s">
        <v>607</v>
      </c>
      <c r="C577" s="75" t="s">
        <v>3619</v>
      </c>
      <c r="D577" s="75" t="s">
        <v>1592</v>
      </c>
      <c r="E577" s="75" t="s">
        <v>203</v>
      </c>
      <c r="F577" s="75" t="s">
        <v>25</v>
      </c>
      <c r="G577" s="75" t="s">
        <v>1593</v>
      </c>
      <c r="H577" s="75">
        <v>6</v>
      </c>
      <c r="I577" s="76">
        <v>45820</v>
      </c>
      <c r="J577" s="76">
        <v>45814</v>
      </c>
      <c r="K577" s="76">
        <v>45820</v>
      </c>
      <c r="L577" s="75" t="s">
        <v>3585</v>
      </c>
      <c r="M577" s="75" t="s">
        <v>3811</v>
      </c>
      <c r="N577" s="75" t="s">
        <v>3587</v>
      </c>
    </row>
    <row r="578" spans="1:14" ht="21" customHeight="1">
      <c r="A578" s="75" t="s">
        <v>3830</v>
      </c>
      <c r="B578" s="75" t="s">
        <v>607</v>
      </c>
      <c r="C578" s="75" t="s">
        <v>3244</v>
      </c>
      <c r="D578" s="75" t="s">
        <v>1592</v>
      </c>
      <c r="E578" s="75" t="s">
        <v>203</v>
      </c>
      <c r="F578" s="75" t="s">
        <v>25</v>
      </c>
      <c r="G578" s="75" t="s">
        <v>1593</v>
      </c>
      <c r="H578" s="75">
        <v>6</v>
      </c>
      <c r="I578" s="76">
        <v>45820</v>
      </c>
      <c r="J578" s="76">
        <v>45814</v>
      </c>
      <c r="K578" s="76">
        <v>45820</v>
      </c>
      <c r="L578" s="75" t="s">
        <v>3239</v>
      </c>
      <c r="M578" s="75" t="s">
        <v>3805</v>
      </c>
      <c r="N578" s="75">
        <v>0</v>
      </c>
    </row>
    <row r="579" spans="1:14" ht="21" customHeight="1">
      <c r="A579" s="75" t="s">
        <v>3831</v>
      </c>
      <c r="B579" s="75" t="s">
        <v>607</v>
      </c>
      <c r="C579" s="75" t="s">
        <v>3670</v>
      </c>
      <c r="D579" s="75" t="s">
        <v>1592</v>
      </c>
      <c r="E579" s="75" t="s">
        <v>203</v>
      </c>
      <c r="F579" s="75" t="s">
        <v>25</v>
      </c>
      <c r="G579" s="75" t="s">
        <v>1593</v>
      </c>
      <c r="H579" s="75">
        <v>6</v>
      </c>
      <c r="I579" s="76">
        <v>45820</v>
      </c>
      <c r="J579" s="76">
        <v>45814</v>
      </c>
      <c r="K579" s="76">
        <v>45820</v>
      </c>
      <c r="L579" s="75" t="s">
        <v>3585</v>
      </c>
      <c r="M579" s="75" t="s">
        <v>3811</v>
      </c>
      <c r="N579" s="75" t="s">
        <v>3587</v>
      </c>
    </row>
    <row r="580" spans="1:14" ht="21" customHeight="1">
      <c r="A580" s="75" t="s">
        <v>3832</v>
      </c>
      <c r="B580" s="75" t="s">
        <v>607</v>
      </c>
      <c r="C580" s="75" t="s">
        <v>3246</v>
      </c>
      <c r="D580" s="75" t="s">
        <v>1592</v>
      </c>
      <c r="E580" s="75" t="s">
        <v>203</v>
      </c>
      <c r="F580" s="75" t="s">
        <v>25</v>
      </c>
      <c r="G580" s="75" t="s">
        <v>1593</v>
      </c>
      <c r="H580" s="75">
        <v>6</v>
      </c>
      <c r="I580" s="76">
        <v>45820</v>
      </c>
      <c r="J580" s="76">
        <v>45814</v>
      </c>
      <c r="K580" s="76">
        <v>45820</v>
      </c>
      <c r="L580" s="75" t="s">
        <v>3239</v>
      </c>
      <c r="M580" s="75" t="s">
        <v>3805</v>
      </c>
      <c r="N580" s="75">
        <v>0</v>
      </c>
    </row>
    <row r="581" spans="1:14" ht="21" customHeight="1">
      <c r="A581" s="75" t="s">
        <v>3833</v>
      </c>
      <c r="B581" s="75" t="s">
        <v>607</v>
      </c>
      <c r="C581" s="75" t="s">
        <v>3672</v>
      </c>
      <c r="D581" s="75" t="s">
        <v>1592</v>
      </c>
      <c r="E581" s="75" t="s">
        <v>203</v>
      </c>
      <c r="F581" s="75" t="s">
        <v>25</v>
      </c>
      <c r="G581" s="75" t="s">
        <v>1593</v>
      </c>
      <c r="H581" s="75">
        <v>6</v>
      </c>
      <c r="I581" s="76">
        <v>45820</v>
      </c>
      <c r="J581" s="76">
        <v>45814</v>
      </c>
      <c r="K581" s="76">
        <v>45820</v>
      </c>
      <c r="L581" s="75" t="s">
        <v>3585</v>
      </c>
      <c r="M581" s="75" t="s">
        <v>3811</v>
      </c>
      <c r="N581" s="75" t="s">
        <v>3587</v>
      </c>
    </row>
    <row r="582" spans="1:14" ht="21" customHeight="1">
      <c r="A582" s="75" t="s">
        <v>3834</v>
      </c>
      <c r="B582" s="75" t="s">
        <v>607</v>
      </c>
      <c r="C582" s="75" t="s">
        <v>3248</v>
      </c>
      <c r="D582" s="75" t="s">
        <v>1592</v>
      </c>
      <c r="E582" s="75" t="s">
        <v>203</v>
      </c>
      <c r="F582" s="75" t="s">
        <v>25</v>
      </c>
      <c r="G582" s="75" t="s">
        <v>1593</v>
      </c>
      <c r="H582" s="75">
        <v>6</v>
      </c>
      <c r="I582" s="76">
        <v>45820</v>
      </c>
      <c r="J582" s="76">
        <v>45814</v>
      </c>
      <c r="K582" s="76">
        <v>45820</v>
      </c>
      <c r="L582" s="75" t="s">
        <v>3239</v>
      </c>
      <c r="M582" s="75" t="s">
        <v>3805</v>
      </c>
      <c r="N582" s="75">
        <v>0</v>
      </c>
    </row>
    <row r="583" spans="1:14" ht="21" customHeight="1">
      <c r="A583" s="75" t="s">
        <v>3835</v>
      </c>
      <c r="B583" s="75" t="s">
        <v>607</v>
      </c>
      <c r="C583" s="75" t="s">
        <v>3836</v>
      </c>
      <c r="D583" s="75" t="s">
        <v>1592</v>
      </c>
      <c r="E583" s="75" t="s">
        <v>203</v>
      </c>
      <c r="F583" s="75" t="s">
        <v>25</v>
      </c>
      <c r="G583" s="75" t="s">
        <v>1593</v>
      </c>
      <c r="H583" s="75">
        <v>6</v>
      </c>
      <c r="I583" s="76">
        <v>45820</v>
      </c>
      <c r="J583" s="76">
        <v>45814</v>
      </c>
      <c r="K583" s="76">
        <v>45820</v>
      </c>
      <c r="L583" s="75" t="s">
        <v>3585</v>
      </c>
      <c r="M583" s="75" t="s">
        <v>3811</v>
      </c>
      <c r="N583" s="75" t="s">
        <v>3587</v>
      </c>
    </row>
    <row r="584" spans="1:14" ht="21" customHeight="1">
      <c r="A584" s="75" t="s">
        <v>3837</v>
      </c>
      <c r="B584" s="75" t="s">
        <v>607</v>
      </c>
      <c r="C584" s="75" t="s">
        <v>3250</v>
      </c>
      <c r="D584" s="75" t="s">
        <v>1592</v>
      </c>
      <c r="E584" s="75" t="s">
        <v>203</v>
      </c>
      <c r="F584" s="75" t="s">
        <v>25</v>
      </c>
      <c r="G584" s="75" t="s">
        <v>1593</v>
      </c>
      <c r="H584" s="75">
        <v>6</v>
      </c>
      <c r="I584" s="76">
        <v>45820</v>
      </c>
      <c r="J584" s="76">
        <v>45814</v>
      </c>
      <c r="K584" s="76">
        <v>45820</v>
      </c>
      <c r="L584" s="75" t="s">
        <v>3239</v>
      </c>
      <c r="M584" s="75" t="s">
        <v>3805</v>
      </c>
      <c r="N584" s="75">
        <v>0</v>
      </c>
    </row>
    <row r="585" spans="1:14" ht="21" customHeight="1">
      <c r="A585" s="75" t="s">
        <v>3838</v>
      </c>
      <c r="B585" s="75" t="s">
        <v>607</v>
      </c>
      <c r="C585" s="75" t="s">
        <v>3839</v>
      </c>
      <c r="D585" s="75" t="s">
        <v>1592</v>
      </c>
      <c r="E585" s="75" t="s">
        <v>203</v>
      </c>
      <c r="F585" s="75" t="s">
        <v>25</v>
      </c>
      <c r="G585" s="75" t="s">
        <v>1593</v>
      </c>
      <c r="H585" s="75">
        <v>6</v>
      </c>
      <c r="I585" s="76">
        <v>45820</v>
      </c>
      <c r="J585" s="76">
        <v>45814</v>
      </c>
      <c r="K585" s="76">
        <v>45820</v>
      </c>
      <c r="L585" s="75" t="s">
        <v>3585</v>
      </c>
      <c r="M585" s="75" t="s">
        <v>3811</v>
      </c>
      <c r="N585" s="75" t="s">
        <v>3587</v>
      </c>
    </row>
    <row r="586" spans="1:14" ht="21" customHeight="1">
      <c r="A586" s="75" t="s">
        <v>3840</v>
      </c>
      <c r="B586" s="75" t="s">
        <v>607</v>
      </c>
      <c r="C586" s="75" t="s">
        <v>3252</v>
      </c>
      <c r="D586" s="75" t="s">
        <v>1592</v>
      </c>
      <c r="E586" s="75" t="s">
        <v>203</v>
      </c>
      <c r="F586" s="75" t="s">
        <v>25</v>
      </c>
      <c r="G586" s="75" t="s">
        <v>1593</v>
      </c>
      <c r="H586" s="75">
        <v>6</v>
      </c>
      <c r="I586" s="76">
        <v>45820</v>
      </c>
      <c r="J586" s="76">
        <v>45814</v>
      </c>
      <c r="K586" s="76">
        <v>45820</v>
      </c>
      <c r="L586" s="75" t="s">
        <v>3239</v>
      </c>
      <c r="M586" s="75" t="s">
        <v>3805</v>
      </c>
      <c r="N586" s="75">
        <v>0</v>
      </c>
    </row>
    <row r="587" spans="1:14" ht="21" customHeight="1">
      <c r="A587" s="75" t="s">
        <v>2205</v>
      </c>
      <c r="B587" s="75" t="s">
        <v>618</v>
      </c>
      <c r="C587" s="75">
        <v>1</v>
      </c>
      <c r="D587" s="75" t="s">
        <v>1592</v>
      </c>
      <c r="E587" s="75" t="s">
        <v>203</v>
      </c>
      <c r="F587" s="75" t="s">
        <v>25</v>
      </c>
      <c r="G587" s="75" t="s">
        <v>1593</v>
      </c>
      <c r="H587" s="75">
        <v>6</v>
      </c>
      <c r="I587" s="76">
        <v>45820</v>
      </c>
      <c r="J587" s="76">
        <v>45814</v>
      </c>
      <c r="K587" s="76">
        <v>45820</v>
      </c>
      <c r="L587" s="75" t="s">
        <v>3528</v>
      </c>
      <c r="M587" s="75" t="s">
        <v>3802</v>
      </c>
      <c r="N587" s="75">
        <v>0</v>
      </c>
    </row>
    <row r="588" spans="1:14" ht="21" customHeight="1">
      <c r="A588" s="75" t="s">
        <v>2207</v>
      </c>
      <c r="B588" s="75" t="s">
        <v>618</v>
      </c>
      <c r="C588" s="75">
        <v>2</v>
      </c>
      <c r="D588" s="75" t="s">
        <v>1592</v>
      </c>
      <c r="E588" s="75" t="s">
        <v>203</v>
      </c>
      <c r="F588" s="75" t="s">
        <v>25</v>
      </c>
      <c r="G588" s="75" t="s">
        <v>1593</v>
      </c>
      <c r="H588" s="75">
        <v>6</v>
      </c>
      <c r="I588" s="76">
        <v>45820</v>
      </c>
      <c r="J588" s="76">
        <v>45814</v>
      </c>
      <c r="K588" s="76">
        <v>45820</v>
      </c>
      <c r="L588" s="75" t="s">
        <v>3528</v>
      </c>
      <c r="M588" s="75" t="s">
        <v>3802</v>
      </c>
      <c r="N588" s="75">
        <v>0</v>
      </c>
    </row>
    <row r="589" spans="1:14" ht="21" customHeight="1">
      <c r="A589" s="75" t="s">
        <v>2209</v>
      </c>
      <c r="B589" s="75" t="s">
        <v>618</v>
      </c>
      <c r="C589" s="75">
        <v>3</v>
      </c>
      <c r="D589" s="75" t="s">
        <v>1592</v>
      </c>
      <c r="E589" s="75" t="s">
        <v>203</v>
      </c>
      <c r="F589" s="75" t="s">
        <v>25</v>
      </c>
      <c r="G589" s="75" t="s">
        <v>1593</v>
      </c>
      <c r="H589" s="75">
        <v>6</v>
      </c>
      <c r="I589" s="76">
        <v>45820</v>
      </c>
      <c r="J589" s="76">
        <v>45814</v>
      </c>
      <c r="K589" s="76">
        <v>45820</v>
      </c>
      <c r="L589" s="75" t="s">
        <v>3528</v>
      </c>
      <c r="M589" s="75" t="s">
        <v>3802</v>
      </c>
      <c r="N589" s="75">
        <v>0</v>
      </c>
    </row>
    <row r="590" spans="1:14" ht="21" customHeight="1">
      <c r="A590" s="75" t="s">
        <v>2210</v>
      </c>
      <c r="B590" s="75" t="s">
        <v>618</v>
      </c>
      <c r="C590" s="75">
        <v>4</v>
      </c>
      <c r="D590" s="75" t="s">
        <v>1592</v>
      </c>
      <c r="E590" s="75" t="s">
        <v>203</v>
      </c>
      <c r="F590" s="75" t="s">
        <v>25</v>
      </c>
      <c r="G590" s="75" t="s">
        <v>1593</v>
      </c>
      <c r="H590" s="75">
        <v>6</v>
      </c>
      <c r="I590" s="76">
        <v>45820</v>
      </c>
      <c r="J590" s="76">
        <v>45814</v>
      </c>
      <c r="K590" s="76">
        <v>45820</v>
      </c>
      <c r="L590" s="75" t="s">
        <v>3528</v>
      </c>
      <c r="M590" s="75" t="s">
        <v>3841</v>
      </c>
      <c r="N590" s="75">
        <v>0</v>
      </c>
    </row>
    <row r="591" spans="1:14" ht="21" customHeight="1">
      <c r="A591" s="75" t="s">
        <v>2211</v>
      </c>
      <c r="B591" s="75" t="s">
        <v>618</v>
      </c>
      <c r="C591" s="75">
        <v>5</v>
      </c>
      <c r="D591" s="75" t="s">
        <v>1592</v>
      </c>
      <c r="E591" s="75" t="s">
        <v>203</v>
      </c>
      <c r="F591" s="75" t="s">
        <v>25</v>
      </c>
      <c r="G591" s="75" t="s">
        <v>1593</v>
      </c>
      <c r="H591" s="75">
        <v>6</v>
      </c>
      <c r="I591" s="76">
        <v>45820</v>
      </c>
      <c r="J591" s="76">
        <v>45814</v>
      </c>
      <c r="K591" s="76">
        <v>45820</v>
      </c>
      <c r="L591" s="75" t="s">
        <v>3528</v>
      </c>
      <c r="M591" s="75" t="s">
        <v>3841</v>
      </c>
      <c r="N591" s="75">
        <v>0</v>
      </c>
    </row>
    <row r="592" spans="1:14" ht="21" customHeight="1">
      <c r="A592" s="75" t="s">
        <v>2212</v>
      </c>
      <c r="B592" s="75" t="s">
        <v>618</v>
      </c>
      <c r="C592" s="75">
        <v>6</v>
      </c>
      <c r="D592" s="75" t="s">
        <v>1592</v>
      </c>
      <c r="E592" s="75" t="s">
        <v>203</v>
      </c>
      <c r="F592" s="75" t="s">
        <v>25</v>
      </c>
      <c r="G592" s="75" t="s">
        <v>1593</v>
      </c>
      <c r="H592" s="75">
        <v>6</v>
      </c>
      <c r="I592" s="76">
        <v>45820</v>
      </c>
      <c r="J592" s="76">
        <v>45814</v>
      </c>
      <c r="K592" s="76">
        <v>45820</v>
      </c>
      <c r="L592" s="75" t="s">
        <v>3528</v>
      </c>
      <c r="M592" s="75" t="s">
        <v>3841</v>
      </c>
      <c r="N592" s="75">
        <v>0</v>
      </c>
    </row>
    <row r="593" spans="1:14" ht="21" customHeight="1">
      <c r="A593" s="75" t="s">
        <v>2213</v>
      </c>
      <c r="B593" s="75" t="s">
        <v>618</v>
      </c>
      <c r="C593" s="75">
        <v>7</v>
      </c>
      <c r="D593" s="75" t="s">
        <v>1592</v>
      </c>
      <c r="E593" s="75" t="s">
        <v>203</v>
      </c>
      <c r="F593" s="75" t="s">
        <v>25</v>
      </c>
      <c r="G593" s="75" t="s">
        <v>1593</v>
      </c>
      <c r="H593" s="75">
        <v>6</v>
      </c>
      <c r="I593" s="76">
        <v>45820</v>
      </c>
      <c r="J593" s="76">
        <v>45814</v>
      </c>
      <c r="K593" s="76">
        <v>45820</v>
      </c>
      <c r="L593" s="75" t="s">
        <v>3528</v>
      </c>
      <c r="M593" s="75" t="s">
        <v>3841</v>
      </c>
      <c r="N593" s="75">
        <v>0</v>
      </c>
    </row>
    <row r="594" spans="1:14" ht="21" customHeight="1">
      <c r="A594" s="75" t="s">
        <v>2214</v>
      </c>
      <c r="B594" s="75" t="s">
        <v>618</v>
      </c>
      <c r="C594" s="75">
        <v>8</v>
      </c>
      <c r="D594" s="75" t="s">
        <v>1592</v>
      </c>
      <c r="E594" s="75" t="s">
        <v>203</v>
      </c>
      <c r="F594" s="75" t="s">
        <v>25</v>
      </c>
      <c r="G594" s="75" t="s">
        <v>1593</v>
      </c>
      <c r="H594" s="75">
        <v>6</v>
      </c>
      <c r="I594" s="76">
        <v>45820</v>
      </c>
      <c r="J594" s="76">
        <v>45814</v>
      </c>
      <c r="K594" s="76">
        <v>45820</v>
      </c>
      <c r="L594" s="75" t="s">
        <v>3528</v>
      </c>
      <c r="M594" s="75" t="s">
        <v>3841</v>
      </c>
      <c r="N594" s="75">
        <v>0</v>
      </c>
    </row>
    <row r="595" spans="1:14" ht="21" customHeight="1">
      <c r="A595" s="75" t="s">
        <v>2215</v>
      </c>
      <c r="B595" s="75" t="s">
        <v>618</v>
      </c>
      <c r="C595" s="75">
        <v>9</v>
      </c>
      <c r="D595" s="75" t="s">
        <v>1592</v>
      </c>
      <c r="E595" s="75" t="s">
        <v>203</v>
      </c>
      <c r="F595" s="75" t="s">
        <v>25</v>
      </c>
      <c r="G595" s="75" t="s">
        <v>1593</v>
      </c>
      <c r="H595" s="75">
        <v>6</v>
      </c>
      <c r="I595" s="76">
        <v>45820</v>
      </c>
      <c r="J595" s="76">
        <v>45814</v>
      </c>
      <c r="K595" s="76">
        <v>45820</v>
      </c>
      <c r="L595" s="75" t="s">
        <v>3528</v>
      </c>
      <c r="M595" s="75" t="s">
        <v>3841</v>
      </c>
      <c r="N595" s="75">
        <v>0</v>
      </c>
    </row>
    <row r="596" spans="1:14" ht="21" customHeight="1">
      <c r="A596" s="75" t="s">
        <v>2216</v>
      </c>
      <c r="B596" s="75" t="s">
        <v>618</v>
      </c>
      <c r="C596" s="75">
        <v>10</v>
      </c>
      <c r="D596" s="75" t="s">
        <v>1592</v>
      </c>
      <c r="E596" s="75" t="s">
        <v>203</v>
      </c>
      <c r="F596" s="75" t="s">
        <v>25</v>
      </c>
      <c r="G596" s="75" t="s">
        <v>1593</v>
      </c>
      <c r="H596" s="75">
        <v>6</v>
      </c>
      <c r="I596" s="76">
        <v>45820</v>
      </c>
      <c r="J596" s="76">
        <v>45814</v>
      </c>
      <c r="K596" s="76">
        <v>45820</v>
      </c>
      <c r="L596" s="75" t="s">
        <v>3528</v>
      </c>
      <c r="M596" s="75" t="s">
        <v>3841</v>
      </c>
      <c r="N596" s="75">
        <v>0</v>
      </c>
    </row>
    <row r="597" spans="1:14" ht="21" customHeight="1">
      <c r="A597" s="75" t="s">
        <v>2217</v>
      </c>
      <c r="B597" s="75" t="s">
        <v>618</v>
      </c>
      <c r="C597" s="75">
        <v>11</v>
      </c>
      <c r="D597" s="75" t="s">
        <v>1592</v>
      </c>
      <c r="E597" s="75" t="s">
        <v>203</v>
      </c>
      <c r="F597" s="75" t="s">
        <v>25</v>
      </c>
      <c r="G597" s="75" t="s">
        <v>1593</v>
      </c>
      <c r="H597" s="75">
        <v>6</v>
      </c>
      <c r="I597" s="76">
        <v>45820</v>
      </c>
      <c r="J597" s="76">
        <v>45814</v>
      </c>
      <c r="K597" s="76">
        <v>45820</v>
      </c>
      <c r="L597" s="75" t="s">
        <v>3528</v>
      </c>
      <c r="M597" s="75" t="s">
        <v>3841</v>
      </c>
      <c r="N597" s="75">
        <v>0</v>
      </c>
    </row>
    <row r="598" spans="1:14" ht="21" customHeight="1">
      <c r="A598" s="75" t="s">
        <v>2218</v>
      </c>
      <c r="B598" s="75" t="s">
        <v>618</v>
      </c>
      <c r="C598" s="75">
        <v>12</v>
      </c>
      <c r="D598" s="75" t="s">
        <v>1592</v>
      </c>
      <c r="E598" s="75" t="s">
        <v>203</v>
      </c>
      <c r="F598" s="75" t="s">
        <v>25</v>
      </c>
      <c r="G598" s="75" t="s">
        <v>1593</v>
      </c>
      <c r="H598" s="75">
        <v>6</v>
      </c>
      <c r="I598" s="76">
        <v>45820</v>
      </c>
      <c r="J598" s="76">
        <v>45814</v>
      </c>
      <c r="K598" s="76">
        <v>45820</v>
      </c>
      <c r="L598" s="75" t="s">
        <v>3528</v>
      </c>
      <c r="M598" s="75" t="s">
        <v>3841</v>
      </c>
      <c r="N598" s="75">
        <v>0</v>
      </c>
    </row>
    <row r="599" spans="1:14" ht="21" customHeight="1">
      <c r="A599" s="75" t="s">
        <v>2219</v>
      </c>
      <c r="B599" s="75" t="s">
        <v>618</v>
      </c>
      <c r="C599" s="75">
        <v>13</v>
      </c>
      <c r="D599" s="75" t="s">
        <v>1592</v>
      </c>
      <c r="E599" s="75" t="s">
        <v>203</v>
      </c>
      <c r="F599" s="75" t="s">
        <v>25</v>
      </c>
      <c r="G599" s="75" t="s">
        <v>1593</v>
      </c>
      <c r="H599" s="75">
        <v>6</v>
      </c>
      <c r="I599" s="76">
        <v>45820</v>
      </c>
      <c r="J599" s="76">
        <v>45814</v>
      </c>
      <c r="K599" s="76">
        <v>45820</v>
      </c>
      <c r="L599" s="75" t="s">
        <v>3528</v>
      </c>
      <c r="M599" s="75" t="s">
        <v>3841</v>
      </c>
      <c r="N599" s="75">
        <v>0</v>
      </c>
    </row>
    <row r="600" spans="1:14" ht="21" customHeight="1">
      <c r="A600" s="75" t="s">
        <v>2220</v>
      </c>
      <c r="B600" s="75" t="s">
        <v>618</v>
      </c>
      <c r="C600" s="75">
        <v>14</v>
      </c>
      <c r="D600" s="75" t="s">
        <v>1592</v>
      </c>
      <c r="E600" s="75" t="s">
        <v>203</v>
      </c>
      <c r="F600" s="75" t="s">
        <v>25</v>
      </c>
      <c r="G600" s="75" t="s">
        <v>1593</v>
      </c>
      <c r="H600" s="75">
        <v>6</v>
      </c>
      <c r="I600" s="76">
        <v>45820</v>
      </c>
      <c r="J600" s="76">
        <v>45814</v>
      </c>
      <c r="K600" s="76">
        <v>45820</v>
      </c>
      <c r="L600" s="75" t="s">
        <v>3528</v>
      </c>
      <c r="M600" s="75" t="s">
        <v>3841</v>
      </c>
      <c r="N600" s="75">
        <v>0</v>
      </c>
    </row>
    <row r="601" spans="1:14" ht="21" customHeight="1">
      <c r="A601" s="75" t="s">
        <v>2221</v>
      </c>
      <c r="B601" s="75" t="s">
        <v>618</v>
      </c>
      <c r="C601" s="75">
        <v>15</v>
      </c>
      <c r="D601" s="75" t="s">
        <v>1592</v>
      </c>
      <c r="E601" s="75" t="s">
        <v>203</v>
      </c>
      <c r="F601" s="75" t="s">
        <v>25</v>
      </c>
      <c r="G601" s="75" t="s">
        <v>1593</v>
      </c>
      <c r="H601" s="75">
        <v>6</v>
      </c>
      <c r="I601" s="76">
        <v>45820</v>
      </c>
      <c r="J601" s="76">
        <v>45814</v>
      </c>
      <c r="K601" s="76">
        <v>45820</v>
      </c>
      <c r="L601" s="75" t="s">
        <v>3528</v>
      </c>
      <c r="M601" s="75" t="s">
        <v>3841</v>
      </c>
      <c r="N601" s="75">
        <v>0</v>
      </c>
    </row>
    <row r="602" spans="1:14" ht="21" customHeight="1">
      <c r="A602" s="75" t="s">
        <v>2222</v>
      </c>
      <c r="B602" s="75" t="s">
        <v>618</v>
      </c>
      <c r="C602" s="75">
        <v>16</v>
      </c>
      <c r="D602" s="75" t="s">
        <v>1592</v>
      </c>
      <c r="E602" s="75" t="s">
        <v>203</v>
      </c>
      <c r="F602" s="75" t="s">
        <v>25</v>
      </c>
      <c r="G602" s="75" t="s">
        <v>1593</v>
      </c>
      <c r="H602" s="75">
        <v>6</v>
      </c>
      <c r="I602" s="76">
        <v>45820</v>
      </c>
      <c r="J602" s="76">
        <v>45814</v>
      </c>
      <c r="K602" s="76">
        <v>45820</v>
      </c>
      <c r="L602" s="75" t="s">
        <v>3528</v>
      </c>
      <c r="M602" s="75" t="s">
        <v>3841</v>
      </c>
      <c r="N602" s="75">
        <v>0</v>
      </c>
    </row>
    <row r="603" spans="1:14" ht="21" customHeight="1">
      <c r="A603" s="75" t="s">
        <v>2223</v>
      </c>
      <c r="B603" s="75" t="s">
        <v>618</v>
      </c>
      <c r="C603" s="75">
        <v>17</v>
      </c>
      <c r="D603" s="75" t="s">
        <v>1592</v>
      </c>
      <c r="E603" s="75" t="s">
        <v>203</v>
      </c>
      <c r="F603" s="75" t="s">
        <v>25</v>
      </c>
      <c r="G603" s="75" t="s">
        <v>1593</v>
      </c>
      <c r="H603" s="75">
        <v>6</v>
      </c>
      <c r="I603" s="76">
        <v>45820</v>
      </c>
      <c r="J603" s="76">
        <v>45814</v>
      </c>
      <c r="K603" s="76">
        <v>45820</v>
      </c>
      <c r="L603" s="75" t="s">
        <v>3528</v>
      </c>
      <c r="M603" s="75" t="s">
        <v>3841</v>
      </c>
      <c r="N603" s="75">
        <v>0</v>
      </c>
    </row>
    <row r="604" spans="1:14" ht="21" customHeight="1">
      <c r="A604" s="75" t="s">
        <v>3842</v>
      </c>
      <c r="B604" s="75" t="s">
        <v>618</v>
      </c>
      <c r="C604" s="75" t="s">
        <v>1672</v>
      </c>
      <c r="D604" s="75" t="s">
        <v>1592</v>
      </c>
      <c r="E604" s="75" t="s">
        <v>203</v>
      </c>
      <c r="F604" s="75" t="s">
        <v>25</v>
      </c>
      <c r="G604" s="75" t="s">
        <v>1593</v>
      </c>
      <c r="H604" s="75">
        <v>6</v>
      </c>
      <c r="I604" s="76">
        <v>45820</v>
      </c>
      <c r="J604" s="76">
        <v>45814</v>
      </c>
      <c r="K604" s="76">
        <v>45820</v>
      </c>
      <c r="L604" s="75" t="s">
        <v>3585</v>
      </c>
      <c r="M604" s="75" t="s">
        <v>3811</v>
      </c>
      <c r="N604" s="75" t="s">
        <v>3587</v>
      </c>
    </row>
    <row r="605" spans="1:14" ht="21" customHeight="1">
      <c r="A605" s="75" t="s">
        <v>3843</v>
      </c>
      <c r="B605" s="75" t="s">
        <v>618</v>
      </c>
      <c r="C605" s="75" t="s">
        <v>2549</v>
      </c>
      <c r="D605" s="75" t="s">
        <v>1592</v>
      </c>
      <c r="E605" s="75" t="s">
        <v>203</v>
      </c>
      <c r="F605" s="75" t="s">
        <v>25</v>
      </c>
      <c r="G605" s="75" t="s">
        <v>1593</v>
      </c>
      <c r="H605" s="75">
        <v>6</v>
      </c>
      <c r="I605" s="76">
        <v>45820</v>
      </c>
      <c r="J605" s="76">
        <v>45814</v>
      </c>
      <c r="K605" s="76">
        <v>45820</v>
      </c>
      <c r="L605" s="75" t="s">
        <v>3239</v>
      </c>
      <c r="M605" s="75" t="s">
        <v>3805</v>
      </c>
      <c r="N605" s="75">
        <v>0</v>
      </c>
    </row>
    <row r="606" spans="1:14" ht="21" customHeight="1">
      <c r="A606" s="75" t="s">
        <v>3844</v>
      </c>
      <c r="B606" s="75" t="s">
        <v>618</v>
      </c>
      <c r="C606" s="75" t="s">
        <v>3370</v>
      </c>
      <c r="D606" s="75" t="s">
        <v>1592</v>
      </c>
      <c r="E606" s="75" t="s">
        <v>203</v>
      </c>
      <c r="F606" s="75" t="s">
        <v>25</v>
      </c>
      <c r="G606" s="75" t="s">
        <v>1593</v>
      </c>
      <c r="H606" s="75">
        <v>6</v>
      </c>
      <c r="I606" s="76">
        <v>45820</v>
      </c>
      <c r="J606" s="76">
        <v>45814</v>
      </c>
      <c r="K606" s="76">
        <v>45820</v>
      </c>
      <c r="L606" s="75" t="s">
        <v>3585</v>
      </c>
      <c r="M606" s="75" t="s">
        <v>3811</v>
      </c>
      <c r="N606" s="75" t="s">
        <v>3587</v>
      </c>
    </row>
    <row r="607" spans="1:14" ht="21" customHeight="1">
      <c r="A607" s="75" t="s">
        <v>3845</v>
      </c>
      <c r="B607" s="75" t="s">
        <v>618</v>
      </c>
      <c r="C607" s="75" t="s">
        <v>2552</v>
      </c>
      <c r="D607" s="75" t="s">
        <v>1592</v>
      </c>
      <c r="E607" s="75" t="s">
        <v>203</v>
      </c>
      <c r="F607" s="75" t="s">
        <v>25</v>
      </c>
      <c r="G607" s="75" t="s">
        <v>1593</v>
      </c>
      <c r="H607" s="75">
        <v>6</v>
      </c>
      <c r="I607" s="76">
        <v>45820</v>
      </c>
      <c r="J607" s="76">
        <v>45814</v>
      </c>
      <c r="K607" s="76">
        <v>45820</v>
      </c>
      <c r="L607" s="75" t="s">
        <v>3239</v>
      </c>
      <c r="M607" s="75" t="s">
        <v>3805</v>
      </c>
      <c r="N607" s="75">
        <v>0</v>
      </c>
    </row>
    <row r="608" spans="1:14" ht="21" customHeight="1">
      <c r="A608" s="75" t="s">
        <v>3846</v>
      </c>
      <c r="B608" s="75" t="s">
        <v>618</v>
      </c>
      <c r="C608" s="75" t="s">
        <v>3593</v>
      </c>
      <c r="D608" s="75" t="s">
        <v>1592</v>
      </c>
      <c r="E608" s="75" t="s">
        <v>203</v>
      </c>
      <c r="F608" s="75" t="s">
        <v>25</v>
      </c>
      <c r="G608" s="75" t="s">
        <v>1593</v>
      </c>
      <c r="H608" s="75">
        <v>6</v>
      </c>
      <c r="I608" s="76">
        <v>45820</v>
      </c>
      <c r="J608" s="76">
        <v>45814</v>
      </c>
      <c r="K608" s="76">
        <v>45820</v>
      </c>
      <c r="L608" s="75" t="s">
        <v>3585</v>
      </c>
      <c r="M608" s="75" t="s">
        <v>3811</v>
      </c>
      <c r="N608" s="75" t="s">
        <v>3587</v>
      </c>
    </row>
    <row r="609" spans="1:14" ht="21" customHeight="1">
      <c r="A609" s="75" t="s">
        <v>3847</v>
      </c>
      <c r="B609" s="75" t="s">
        <v>618</v>
      </c>
      <c r="C609" s="75" t="s">
        <v>2554</v>
      </c>
      <c r="D609" s="75" t="s">
        <v>1592</v>
      </c>
      <c r="E609" s="75" t="s">
        <v>203</v>
      </c>
      <c r="F609" s="75" t="s">
        <v>25</v>
      </c>
      <c r="G609" s="75" t="s">
        <v>1593</v>
      </c>
      <c r="H609" s="75">
        <v>6</v>
      </c>
      <c r="I609" s="76">
        <v>45820</v>
      </c>
      <c r="J609" s="76">
        <v>45814</v>
      </c>
      <c r="K609" s="76">
        <v>45820</v>
      </c>
      <c r="L609" s="75" t="s">
        <v>3239</v>
      </c>
      <c r="M609" s="75" t="s">
        <v>3805</v>
      </c>
      <c r="N609" s="75">
        <v>0</v>
      </c>
    </row>
    <row r="610" spans="1:14" ht="21" customHeight="1">
      <c r="A610" s="75" t="s">
        <v>3848</v>
      </c>
      <c r="B610" s="75" t="s">
        <v>618</v>
      </c>
      <c r="C610" s="75" t="s">
        <v>3500</v>
      </c>
      <c r="D610" s="75" t="s">
        <v>1592</v>
      </c>
      <c r="E610" s="75" t="s">
        <v>203</v>
      </c>
      <c r="F610" s="75" t="s">
        <v>25</v>
      </c>
      <c r="G610" s="75" t="s">
        <v>1593</v>
      </c>
      <c r="H610" s="75">
        <v>6</v>
      </c>
      <c r="I610" s="76">
        <v>45820</v>
      </c>
      <c r="J610" s="76">
        <v>45814</v>
      </c>
      <c r="K610" s="76">
        <v>45820</v>
      </c>
      <c r="L610" s="75" t="s">
        <v>3585</v>
      </c>
      <c r="M610" s="75" t="s">
        <v>3811</v>
      </c>
      <c r="N610" s="75" t="s">
        <v>3587</v>
      </c>
    </row>
    <row r="611" spans="1:14" ht="21" customHeight="1">
      <c r="A611" s="75" t="s">
        <v>3849</v>
      </c>
      <c r="B611" s="75" t="s">
        <v>618</v>
      </c>
      <c r="C611" s="75" t="s">
        <v>2556</v>
      </c>
      <c r="D611" s="75" t="s">
        <v>1592</v>
      </c>
      <c r="E611" s="75" t="s">
        <v>203</v>
      </c>
      <c r="F611" s="75" t="s">
        <v>25</v>
      </c>
      <c r="G611" s="75" t="s">
        <v>1593</v>
      </c>
      <c r="H611" s="75">
        <v>6</v>
      </c>
      <c r="I611" s="76">
        <v>45820</v>
      </c>
      <c r="J611" s="76">
        <v>45814</v>
      </c>
      <c r="K611" s="76">
        <v>45820</v>
      </c>
      <c r="L611" s="75" t="s">
        <v>3239</v>
      </c>
      <c r="M611" s="75" t="s">
        <v>3850</v>
      </c>
      <c r="N611" s="75">
        <v>0</v>
      </c>
    </row>
    <row r="612" spans="1:14" ht="21" customHeight="1">
      <c r="A612" s="75" t="s">
        <v>3851</v>
      </c>
      <c r="B612" s="75" t="s">
        <v>618</v>
      </c>
      <c r="C612" s="75" t="s">
        <v>3504</v>
      </c>
      <c r="D612" s="75" t="s">
        <v>1592</v>
      </c>
      <c r="E612" s="75" t="s">
        <v>203</v>
      </c>
      <c r="F612" s="75" t="s">
        <v>25</v>
      </c>
      <c r="G612" s="75" t="s">
        <v>1593</v>
      </c>
      <c r="H612" s="75">
        <v>6</v>
      </c>
      <c r="I612" s="76">
        <v>45820</v>
      </c>
      <c r="J612" s="76">
        <v>45814</v>
      </c>
      <c r="K612" s="76">
        <v>45820</v>
      </c>
      <c r="L612" s="75" t="s">
        <v>3585</v>
      </c>
      <c r="M612" s="75" t="s">
        <v>3811</v>
      </c>
      <c r="N612" s="75" t="s">
        <v>3587</v>
      </c>
    </row>
    <row r="613" spans="1:14" ht="21" customHeight="1">
      <c r="A613" s="75" t="s">
        <v>3852</v>
      </c>
      <c r="B613" s="75" t="s">
        <v>618</v>
      </c>
      <c r="C613" s="75" t="s">
        <v>2558</v>
      </c>
      <c r="D613" s="75" t="s">
        <v>1592</v>
      </c>
      <c r="E613" s="75" t="s">
        <v>203</v>
      </c>
      <c r="F613" s="75" t="s">
        <v>25</v>
      </c>
      <c r="G613" s="75" t="s">
        <v>1593</v>
      </c>
      <c r="H613" s="75">
        <v>6</v>
      </c>
      <c r="I613" s="76">
        <v>45820</v>
      </c>
      <c r="J613" s="76">
        <v>45814</v>
      </c>
      <c r="K613" s="76">
        <v>45820</v>
      </c>
      <c r="L613" s="75" t="s">
        <v>3239</v>
      </c>
      <c r="M613" s="75" t="s">
        <v>3850</v>
      </c>
      <c r="N613" s="75">
        <v>0</v>
      </c>
    </row>
    <row r="614" spans="1:14" ht="21" customHeight="1">
      <c r="A614" s="75" t="s">
        <v>3853</v>
      </c>
      <c r="B614" s="75" t="s">
        <v>618</v>
      </c>
      <c r="C614" s="75" t="s">
        <v>3507</v>
      </c>
      <c r="D614" s="75" t="s">
        <v>1592</v>
      </c>
      <c r="E614" s="75" t="s">
        <v>203</v>
      </c>
      <c r="F614" s="75" t="s">
        <v>25</v>
      </c>
      <c r="G614" s="75" t="s">
        <v>1593</v>
      </c>
      <c r="H614" s="75">
        <v>6</v>
      </c>
      <c r="I614" s="76">
        <v>45820</v>
      </c>
      <c r="J614" s="76">
        <v>45814</v>
      </c>
      <c r="K614" s="76">
        <v>45820</v>
      </c>
      <c r="L614" s="75" t="s">
        <v>3585</v>
      </c>
      <c r="M614" s="75" t="s">
        <v>3811</v>
      </c>
      <c r="N614" s="75" t="s">
        <v>3587</v>
      </c>
    </row>
    <row r="615" spans="1:14" ht="21" customHeight="1">
      <c r="A615" s="75" t="s">
        <v>3854</v>
      </c>
      <c r="B615" s="75" t="s">
        <v>618</v>
      </c>
      <c r="C615" s="75" t="s">
        <v>2560</v>
      </c>
      <c r="D615" s="75" t="s">
        <v>1592</v>
      </c>
      <c r="E615" s="75" t="s">
        <v>203</v>
      </c>
      <c r="F615" s="75" t="s">
        <v>25</v>
      </c>
      <c r="G615" s="75" t="s">
        <v>1593</v>
      </c>
      <c r="H615" s="75">
        <v>6</v>
      </c>
      <c r="I615" s="76">
        <v>45820</v>
      </c>
      <c r="J615" s="76">
        <v>45814</v>
      </c>
      <c r="K615" s="76">
        <v>45820</v>
      </c>
      <c r="L615" s="75" t="s">
        <v>3239</v>
      </c>
      <c r="M615" s="75" t="s">
        <v>3850</v>
      </c>
      <c r="N615" s="75">
        <v>0</v>
      </c>
    </row>
    <row r="616" spans="1:14" ht="21" customHeight="1">
      <c r="A616" s="75" t="s">
        <v>3855</v>
      </c>
      <c r="B616" s="75" t="s">
        <v>618</v>
      </c>
      <c r="C616" s="75" t="s">
        <v>3350</v>
      </c>
      <c r="D616" s="75" t="s">
        <v>1592</v>
      </c>
      <c r="E616" s="75" t="s">
        <v>203</v>
      </c>
      <c r="F616" s="75" t="s">
        <v>25</v>
      </c>
      <c r="G616" s="75" t="s">
        <v>1593</v>
      </c>
      <c r="H616" s="75">
        <v>6</v>
      </c>
      <c r="I616" s="76">
        <v>45820</v>
      </c>
      <c r="J616" s="76">
        <v>45814</v>
      </c>
      <c r="K616" s="76">
        <v>45820</v>
      </c>
      <c r="L616" s="75" t="s">
        <v>3585</v>
      </c>
      <c r="M616" s="75" t="s">
        <v>3856</v>
      </c>
      <c r="N616" s="75" t="s">
        <v>3587</v>
      </c>
    </row>
    <row r="617" spans="1:14" ht="21" customHeight="1">
      <c r="A617" s="75" t="s">
        <v>3857</v>
      </c>
      <c r="B617" s="75" t="s">
        <v>618</v>
      </c>
      <c r="C617" s="75" t="s">
        <v>2562</v>
      </c>
      <c r="D617" s="75" t="s">
        <v>1592</v>
      </c>
      <c r="E617" s="75" t="s">
        <v>203</v>
      </c>
      <c r="F617" s="75" t="s">
        <v>25</v>
      </c>
      <c r="G617" s="75" t="s">
        <v>1593</v>
      </c>
      <c r="H617" s="75">
        <v>6</v>
      </c>
      <c r="I617" s="76">
        <v>45820</v>
      </c>
      <c r="J617" s="76">
        <v>45814</v>
      </c>
      <c r="K617" s="76">
        <v>45820</v>
      </c>
      <c r="L617" s="75" t="s">
        <v>3239</v>
      </c>
      <c r="M617" s="75" t="s">
        <v>3850</v>
      </c>
      <c r="N617" s="75">
        <v>0</v>
      </c>
    </row>
    <row r="618" spans="1:14" ht="21" customHeight="1">
      <c r="A618" s="75" t="s">
        <v>3858</v>
      </c>
      <c r="B618" s="75" t="s">
        <v>618</v>
      </c>
      <c r="C618" s="75" t="s">
        <v>3604</v>
      </c>
      <c r="D618" s="75" t="s">
        <v>1592</v>
      </c>
      <c r="E618" s="75" t="s">
        <v>203</v>
      </c>
      <c r="F618" s="75" t="s">
        <v>25</v>
      </c>
      <c r="G618" s="75" t="s">
        <v>1593</v>
      </c>
      <c r="H618" s="75">
        <v>6</v>
      </c>
      <c r="I618" s="76">
        <v>45820</v>
      </c>
      <c r="J618" s="76">
        <v>45814</v>
      </c>
      <c r="K618" s="76">
        <v>45820</v>
      </c>
      <c r="L618" s="75" t="s">
        <v>3585</v>
      </c>
      <c r="M618" s="75" t="s">
        <v>3856</v>
      </c>
      <c r="N618" s="75" t="s">
        <v>3587</v>
      </c>
    </row>
    <row r="619" spans="1:14" ht="21" customHeight="1">
      <c r="A619" s="75" t="s">
        <v>3859</v>
      </c>
      <c r="B619" s="75" t="s">
        <v>618</v>
      </c>
      <c r="C619" s="75" t="s">
        <v>2564</v>
      </c>
      <c r="D619" s="75" t="s">
        <v>1592</v>
      </c>
      <c r="E619" s="75" t="s">
        <v>203</v>
      </c>
      <c r="F619" s="75" t="s">
        <v>25</v>
      </c>
      <c r="G619" s="75" t="s">
        <v>1593</v>
      </c>
      <c r="H619" s="75">
        <v>6</v>
      </c>
      <c r="I619" s="76">
        <v>45820</v>
      </c>
      <c r="J619" s="76">
        <v>45814</v>
      </c>
      <c r="K619" s="76">
        <v>45820</v>
      </c>
      <c r="L619" s="75" t="s">
        <v>3239</v>
      </c>
      <c r="M619" s="75" t="s">
        <v>3850</v>
      </c>
      <c r="N619" s="75">
        <v>0</v>
      </c>
    </row>
    <row r="620" spans="1:14" ht="21" customHeight="1">
      <c r="A620" s="75" t="s">
        <v>3860</v>
      </c>
      <c r="B620" s="75" t="s">
        <v>618</v>
      </c>
      <c r="C620" s="75" t="s">
        <v>3607</v>
      </c>
      <c r="D620" s="75" t="s">
        <v>1592</v>
      </c>
      <c r="E620" s="75" t="s">
        <v>203</v>
      </c>
      <c r="F620" s="75" t="s">
        <v>25</v>
      </c>
      <c r="G620" s="75" t="s">
        <v>1593</v>
      </c>
      <c r="H620" s="75">
        <v>6</v>
      </c>
      <c r="I620" s="76">
        <v>45820</v>
      </c>
      <c r="J620" s="76">
        <v>45814</v>
      </c>
      <c r="K620" s="76">
        <v>45820</v>
      </c>
      <c r="L620" s="75" t="s">
        <v>3585</v>
      </c>
      <c r="M620" s="75" t="s">
        <v>3856</v>
      </c>
      <c r="N620" s="75" t="s">
        <v>3587</v>
      </c>
    </row>
    <row r="621" spans="1:14" ht="21" customHeight="1">
      <c r="A621" s="75" t="s">
        <v>3861</v>
      </c>
      <c r="B621" s="75" t="s">
        <v>618</v>
      </c>
      <c r="C621" s="75" t="s">
        <v>2566</v>
      </c>
      <c r="D621" s="75" t="s">
        <v>1592</v>
      </c>
      <c r="E621" s="75" t="s">
        <v>203</v>
      </c>
      <c r="F621" s="75" t="s">
        <v>25</v>
      </c>
      <c r="G621" s="75" t="s">
        <v>1593</v>
      </c>
      <c r="H621" s="75">
        <v>6</v>
      </c>
      <c r="I621" s="76">
        <v>45820</v>
      </c>
      <c r="J621" s="76">
        <v>45814</v>
      </c>
      <c r="K621" s="76">
        <v>45820</v>
      </c>
      <c r="L621" s="75" t="s">
        <v>3239</v>
      </c>
      <c r="M621" s="75" t="s">
        <v>3850</v>
      </c>
      <c r="N621" s="75">
        <v>0</v>
      </c>
    </row>
    <row r="622" spans="1:14" ht="21" customHeight="1">
      <c r="A622" s="75" t="s">
        <v>3862</v>
      </c>
      <c r="B622" s="75" t="s">
        <v>618</v>
      </c>
      <c r="C622" s="75" t="s">
        <v>3610</v>
      </c>
      <c r="D622" s="75" t="s">
        <v>1592</v>
      </c>
      <c r="E622" s="75" t="s">
        <v>203</v>
      </c>
      <c r="F622" s="75" t="s">
        <v>25</v>
      </c>
      <c r="G622" s="75" t="s">
        <v>1593</v>
      </c>
      <c r="H622" s="75">
        <v>6</v>
      </c>
      <c r="I622" s="76">
        <v>45820</v>
      </c>
      <c r="J622" s="76">
        <v>45814</v>
      </c>
      <c r="K622" s="76">
        <v>45820</v>
      </c>
      <c r="L622" s="75" t="s">
        <v>3585</v>
      </c>
      <c r="M622" s="75" t="s">
        <v>3856</v>
      </c>
      <c r="N622" s="75" t="s">
        <v>3587</v>
      </c>
    </row>
    <row r="623" spans="1:14" ht="21" customHeight="1">
      <c r="A623" s="75" t="s">
        <v>3863</v>
      </c>
      <c r="B623" s="75" t="s">
        <v>618</v>
      </c>
      <c r="C623" s="75" t="s">
        <v>3406</v>
      </c>
      <c r="D623" s="75" t="s">
        <v>1592</v>
      </c>
      <c r="E623" s="75" t="s">
        <v>203</v>
      </c>
      <c r="F623" s="75" t="s">
        <v>25</v>
      </c>
      <c r="G623" s="75" t="s">
        <v>1593</v>
      </c>
      <c r="H623" s="75">
        <v>6</v>
      </c>
      <c r="I623" s="76">
        <v>45820</v>
      </c>
      <c r="J623" s="76">
        <v>45814</v>
      </c>
      <c r="K623" s="76">
        <v>45820</v>
      </c>
      <c r="L623" s="75" t="s">
        <v>3239</v>
      </c>
      <c r="M623" s="75" t="s">
        <v>3850</v>
      </c>
      <c r="N623" s="75">
        <v>0</v>
      </c>
    </row>
    <row r="624" spans="1:14" ht="21" customHeight="1">
      <c r="A624" s="75" t="s">
        <v>3864</v>
      </c>
      <c r="B624" s="75" t="s">
        <v>618</v>
      </c>
      <c r="C624" s="75" t="s">
        <v>3613</v>
      </c>
      <c r="D624" s="75" t="s">
        <v>1592</v>
      </c>
      <c r="E624" s="75" t="s">
        <v>203</v>
      </c>
      <c r="F624" s="75" t="s">
        <v>25</v>
      </c>
      <c r="G624" s="75" t="s">
        <v>1593</v>
      </c>
      <c r="H624" s="75">
        <v>6</v>
      </c>
      <c r="I624" s="76">
        <v>45820</v>
      </c>
      <c r="J624" s="76">
        <v>45814</v>
      </c>
      <c r="K624" s="76">
        <v>45820</v>
      </c>
      <c r="L624" s="75" t="s">
        <v>3585</v>
      </c>
      <c r="M624" s="75" t="s">
        <v>3856</v>
      </c>
      <c r="N624" s="75" t="s">
        <v>3587</v>
      </c>
    </row>
    <row r="625" spans="1:14" ht="21" customHeight="1">
      <c r="A625" s="75" t="s">
        <v>3865</v>
      </c>
      <c r="B625" s="75" t="s">
        <v>618</v>
      </c>
      <c r="C625" s="75" t="s">
        <v>3238</v>
      </c>
      <c r="D625" s="75" t="s">
        <v>1592</v>
      </c>
      <c r="E625" s="75" t="s">
        <v>203</v>
      </c>
      <c r="F625" s="75" t="s">
        <v>25</v>
      </c>
      <c r="G625" s="75" t="s">
        <v>1593</v>
      </c>
      <c r="H625" s="75">
        <v>6</v>
      </c>
      <c r="I625" s="76">
        <v>45820</v>
      </c>
      <c r="J625" s="76">
        <v>45814</v>
      </c>
      <c r="K625" s="76">
        <v>45820</v>
      </c>
      <c r="L625" s="75" t="s">
        <v>3239</v>
      </c>
      <c r="M625" s="75" t="s">
        <v>3850</v>
      </c>
      <c r="N625" s="75">
        <v>0</v>
      </c>
    </row>
    <row r="626" spans="1:14" ht="21" customHeight="1">
      <c r="A626" s="75" t="s">
        <v>3866</v>
      </c>
      <c r="B626" s="75" t="s">
        <v>618</v>
      </c>
      <c r="C626" s="75" t="s">
        <v>3616</v>
      </c>
      <c r="D626" s="75" t="s">
        <v>1592</v>
      </c>
      <c r="E626" s="75" t="s">
        <v>203</v>
      </c>
      <c r="F626" s="75" t="s">
        <v>25</v>
      </c>
      <c r="G626" s="75" t="s">
        <v>1593</v>
      </c>
      <c r="H626" s="75">
        <v>6</v>
      </c>
      <c r="I626" s="76">
        <v>45820</v>
      </c>
      <c r="J626" s="76">
        <v>45814</v>
      </c>
      <c r="K626" s="76">
        <v>45820</v>
      </c>
      <c r="L626" s="75" t="s">
        <v>3585</v>
      </c>
      <c r="M626" s="75" t="s">
        <v>3856</v>
      </c>
      <c r="N626" s="75" t="s">
        <v>3587</v>
      </c>
    </row>
    <row r="627" spans="1:14" ht="21" customHeight="1">
      <c r="A627" s="75" t="s">
        <v>3867</v>
      </c>
      <c r="B627" s="75" t="s">
        <v>618</v>
      </c>
      <c r="C627" s="75" t="s">
        <v>3242</v>
      </c>
      <c r="D627" s="75" t="s">
        <v>1592</v>
      </c>
      <c r="E627" s="75" t="s">
        <v>203</v>
      </c>
      <c r="F627" s="75" t="s">
        <v>25</v>
      </c>
      <c r="G627" s="75" t="s">
        <v>1593</v>
      </c>
      <c r="H627" s="75">
        <v>6</v>
      </c>
      <c r="I627" s="76">
        <v>45820</v>
      </c>
      <c r="J627" s="76">
        <v>45814</v>
      </c>
      <c r="K627" s="76">
        <v>45820</v>
      </c>
      <c r="L627" s="75" t="s">
        <v>3239</v>
      </c>
      <c r="M627" s="75" t="s">
        <v>3850</v>
      </c>
      <c r="N627" s="75">
        <v>0</v>
      </c>
    </row>
    <row r="628" spans="1:14" ht="21" customHeight="1">
      <c r="A628" s="75" t="s">
        <v>3868</v>
      </c>
      <c r="B628" s="75" t="s">
        <v>618</v>
      </c>
      <c r="C628" s="75" t="s">
        <v>3619</v>
      </c>
      <c r="D628" s="75" t="s">
        <v>1592</v>
      </c>
      <c r="E628" s="75" t="s">
        <v>203</v>
      </c>
      <c r="F628" s="75" t="s">
        <v>25</v>
      </c>
      <c r="G628" s="75" t="s">
        <v>1593</v>
      </c>
      <c r="H628" s="75">
        <v>6</v>
      </c>
      <c r="I628" s="76">
        <v>45820</v>
      </c>
      <c r="J628" s="76">
        <v>45814</v>
      </c>
      <c r="K628" s="76">
        <v>45820</v>
      </c>
      <c r="L628" s="75" t="s">
        <v>3585</v>
      </c>
      <c r="M628" s="75" t="s">
        <v>3856</v>
      </c>
      <c r="N628" s="75" t="s">
        <v>3587</v>
      </c>
    </row>
    <row r="629" spans="1:14" ht="21" customHeight="1">
      <c r="A629" s="75" t="s">
        <v>3869</v>
      </c>
      <c r="B629" s="75" t="s">
        <v>618</v>
      </c>
      <c r="C629" s="75" t="s">
        <v>3244</v>
      </c>
      <c r="D629" s="75" t="s">
        <v>1592</v>
      </c>
      <c r="E629" s="75" t="s">
        <v>203</v>
      </c>
      <c r="F629" s="75" t="s">
        <v>25</v>
      </c>
      <c r="G629" s="75" t="s">
        <v>1593</v>
      </c>
      <c r="H629" s="75">
        <v>6</v>
      </c>
      <c r="I629" s="76">
        <v>45820</v>
      </c>
      <c r="J629" s="76">
        <v>45814</v>
      </c>
      <c r="K629" s="76">
        <v>45820</v>
      </c>
      <c r="L629" s="75" t="s">
        <v>3239</v>
      </c>
      <c r="M629" s="75" t="s">
        <v>3850</v>
      </c>
      <c r="N629" s="75">
        <v>0</v>
      </c>
    </row>
    <row r="630" spans="1:14" ht="21" customHeight="1">
      <c r="A630" s="75" t="s">
        <v>3870</v>
      </c>
      <c r="B630" s="75" t="s">
        <v>618</v>
      </c>
      <c r="C630" s="75" t="s">
        <v>3670</v>
      </c>
      <c r="D630" s="75" t="s">
        <v>1592</v>
      </c>
      <c r="E630" s="75" t="s">
        <v>203</v>
      </c>
      <c r="F630" s="75" t="s">
        <v>25</v>
      </c>
      <c r="G630" s="75" t="s">
        <v>1593</v>
      </c>
      <c r="H630" s="75">
        <v>6</v>
      </c>
      <c r="I630" s="76">
        <v>45820</v>
      </c>
      <c r="J630" s="76">
        <v>45814</v>
      </c>
      <c r="K630" s="76">
        <v>45820</v>
      </c>
      <c r="L630" s="75" t="s">
        <v>3585</v>
      </c>
      <c r="M630" s="75" t="s">
        <v>3856</v>
      </c>
      <c r="N630" s="75" t="s">
        <v>3587</v>
      </c>
    </row>
    <row r="631" spans="1:14" ht="21" customHeight="1">
      <c r="A631" s="75" t="s">
        <v>3871</v>
      </c>
      <c r="B631" s="75" t="s">
        <v>618</v>
      </c>
      <c r="C631" s="75" t="s">
        <v>3246</v>
      </c>
      <c r="D631" s="75" t="s">
        <v>1592</v>
      </c>
      <c r="E631" s="75" t="s">
        <v>203</v>
      </c>
      <c r="F631" s="75" t="s">
        <v>25</v>
      </c>
      <c r="G631" s="75" t="s">
        <v>1593</v>
      </c>
      <c r="H631" s="75">
        <v>6</v>
      </c>
      <c r="I631" s="76">
        <v>45820</v>
      </c>
      <c r="J631" s="76">
        <v>45814</v>
      </c>
      <c r="K631" s="76">
        <v>45820</v>
      </c>
      <c r="L631" s="75" t="s">
        <v>3239</v>
      </c>
      <c r="M631" s="75" t="s">
        <v>3850</v>
      </c>
      <c r="N631" s="75">
        <v>0</v>
      </c>
    </row>
    <row r="632" spans="1:14" ht="21" customHeight="1">
      <c r="A632" s="75" t="s">
        <v>3872</v>
      </c>
      <c r="B632" s="75" t="s">
        <v>618</v>
      </c>
      <c r="C632" s="75" t="s">
        <v>3672</v>
      </c>
      <c r="D632" s="75" t="s">
        <v>1592</v>
      </c>
      <c r="E632" s="75" t="s">
        <v>203</v>
      </c>
      <c r="F632" s="75" t="s">
        <v>25</v>
      </c>
      <c r="G632" s="75" t="s">
        <v>1593</v>
      </c>
      <c r="H632" s="75">
        <v>6</v>
      </c>
      <c r="I632" s="76">
        <v>45820</v>
      </c>
      <c r="J632" s="76">
        <v>45814</v>
      </c>
      <c r="K632" s="76">
        <v>45820</v>
      </c>
      <c r="L632" s="75" t="s">
        <v>3585</v>
      </c>
      <c r="M632" s="75" t="s">
        <v>3856</v>
      </c>
      <c r="N632" s="75" t="s">
        <v>3587</v>
      </c>
    </row>
    <row r="633" spans="1:14" ht="21" customHeight="1">
      <c r="A633" s="75" t="s">
        <v>3873</v>
      </c>
      <c r="B633" s="75" t="s">
        <v>618</v>
      </c>
      <c r="C633" s="75" t="s">
        <v>3248</v>
      </c>
      <c r="D633" s="75" t="s">
        <v>1592</v>
      </c>
      <c r="E633" s="75" t="s">
        <v>203</v>
      </c>
      <c r="F633" s="75" t="s">
        <v>25</v>
      </c>
      <c r="G633" s="75" t="s">
        <v>1593</v>
      </c>
      <c r="H633" s="75">
        <v>6</v>
      </c>
      <c r="I633" s="76">
        <v>45820</v>
      </c>
      <c r="J633" s="76">
        <v>45814</v>
      </c>
      <c r="K633" s="76">
        <v>45820</v>
      </c>
      <c r="L633" s="75" t="s">
        <v>3239</v>
      </c>
      <c r="M633" s="75" t="s">
        <v>3850</v>
      </c>
      <c r="N633" s="75">
        <v>0</v>
      </c>
    </row>
    <row r="634" spans="1:14" ht="21" customHeight="1">
      <c r="A634" s="75" t="s">
        <v>3874</v>
      </c>
      <c r="B634" s="75" t="s">
        <v>618</v>
      </c>
      <c r="C634" s="75" t="s">
        <v>3836</v>
      </c>
      <c r="D634" s="75" t="s">
        <v>1592</v>
      </c>
      <c r="E634" s="75" t="s">
        <v>203</v>
      </c>
      <c r="F634" s="75" t="s">
        <v>25</v>
      </c>
      <c r="G634" s="75" t="s">
        <v>1593</v>
      </c>
      <c r="H634" s="75">
        <v>6</v>
      </c>
      <c r="I634" s="76">
        <v>45820</v>
      </c>
      <c r="J634" s="76">
        <v>45814</v>
      </c>
      <c r="K634" s="76">
        <v>45820</v>
      </c>
      <c r="L634" s="75" t="s">
        <v>3585</v>
      </c>
      <c r="M634" s="75" t="s">
        <v>3856</v>
      </c>
      <c r="N634" s="75" t="s">
        <v>3587</v>
      </c>
    </row>
    <row r="635" spans="1:14" ht="21" customHeight="1">
      <c r="A635" s="75" t="s">
        <v>3875</v>
      </c>
      <c r="B635" s="75" t="s">
        <v>618</v>
      </c>
      <c r="C635" s="75" t="s">
        <v>3250</v>
      </c>
      <c r="D635" s="75" t="s">
        <v>1592</v>
      </c>
      <c r="E635" s="75" t="s">
        <v>203</v>
      </c>
      <c r="F635" s="75" t="s">
        <v>25</v>
      </c>
      <c r="G635" s="75" t="s">
        <v>1593</v>
      </c>
      <c r="H635" s="75">
        <v>6</v>
      </c>
      <c r="I635" s="76">
        <v>45820</v>
      </c>
      <c r="J635" s="76">
        <v>45814</v>
      </c>
      <c r="K635" s="76">
        <v>45820</v>
      </c>
      <c r="L635" s="75" t="s">
        <v>3239</v>
      </c>
      <c r="M635" s="75" t="s">
        <v>3850</v>
      </c>
      <c r="N635" s="75">
        <v>0</v>
      </c>
    </row>
    <row r="636" spans="1:14" ht="21" customHeight="1">
      <c r="A636" s="75" t="s">
        <v>3876</v>
      </c>
      <c r="B636" s="75" t="s">
        <v>618</v>
      </c>
      <c r="C636" s="75" t="s">
        <v>3839</v>
      </c>
      <c r="D636" s="75" t="s">
        <v>1592</v>
      </c>
      <c r="E636" s="75" t="s">
        <v>203</v>
      </c>
      <c r="F636" s="75" t="s">
        <v>25</v>
      </c>
      <c r="G636" s="75" t="s">
        <v>1593</v>
      </c>
      <c r="H636" s="75">
        <v>6</v>
      </c>
      <c r="I636" s="76">
        <v>45820</v>
      </c>
      <c r="J636" s="76">
        <v>45814</v>
      </c>
      <c r="K636" s="76">
        <v>45820</v>
      </c>
      <c r="L636" s="75" t="s">
        <v>3585</v>
      </c>
      <c r="M636" s="75" t="s">
        <v>3856</v>
      </c>
      <c r="N636" s="75" t="s">
        <v>3587</v>
      </c>
    </row>
    <row r="637" spans="1:14" ht="21" customHeight="1">
      <c r="A637" s="75" t="s">
        <v>3877</v>
      </c>
      <c r="B637" s="75" t="s">
        <v>618</v>
      </c>
      <c r="C637" s="75" t="s">
        <v>3252</v>
      </c>
      <c r="D637" s="75" t="s">
        <v>1592</v>
      </c>
      <c r="E637" s="75" t="s">
        <v>203</v>
      </c>
      <c r="F637" s="75" t="s">
        <v>25</v>
      </c>
      <c r="G637" s="75" t="s">
        <v>1593</v>
      </c>
      <c r="H637" s="75">
        <v>6</v>
      </c>
      <c r="I637" s="76">
        <v>45820</v>
      </c>
      <c r="J637" s="76">
        <v>45814</v>
      </c>
      <c r="K637" s="76">
        <v>45820</v>
      </c>
      <c r="L637" s="75" t="s">
        <v>3239</v>
      </c>
      <c r="M637" s="75" t="s">
        <v>3850</v>
      </c>
      <c r="N637" s="75">
        <v>0</v>
      </c>
    </row>
    <row r="638" spans="1:14" ht="21" customHeight="1">
      <c r="A638" s="75" t="s">
        <v>3878</v>
      </c>
      <c r="B638" s="75" t="s">
        <v>624</v>
      </c>
      <c r="C638" s="75" t="s">
        <v>2485</v>
      </c>
      <c r="D638" s="75" t="s">
        <v>1592</v>
      </c>
      <c r="E638" s="75" t="s">
        <v>203</v>
      </c>
      <c r="F638" s="75" t="s">
        <v>25</v>
      </c>
      <c r="G638" s="75" t="s">
        <v>3154</v>
      </c>
      <c r="H638" s="75">
        <v>6</v>
      </c>
      <c r="I638" s="76">
        <v>45820</v>
      </c>
      <c r="J638" s="76">
        <v>45813</v>
      </c>
      <c r="K638" s="76">
        <v>45820</v>
      </c>
      <c r="L638" s="75" t="s">
        <v>3879</v>
      </c>
      <c r="N638" s="75">
        <v>0</v>
      </c>
    </row>
    <row r="639" spans="1:14" ht="21" customHeight="1">
      <c r="A639" s="75" t="s">
        <v>3880</v>
      </c>
      <c r="B639" s="75" t="s">
        <v>624</v>
      </c>
      <c r="C639" s="75" t="s">
        <v>3004</v>
      </c>
      <c r="D639" s="75" t="s">
        <v>1592</v>
      </c>
      <c r="E639" s="75" t="s">
        <v>203</v>
      </c>
      <c r="F639" s="75" t="s">
        <v>25</v>
      </c>
      <c r="G639" s="75" t="s">
        <v>3154</v>
      </c>
      <c r="H639" s="75">
        <v>6</v>
      </c>
      <c r="I639" s="76">
        <v>45820</v>
      </c>
      <c r="J639" s="76">
        <v>45813</v>
      </c>
      <c r="K639" s="76">
        <v>45820</v>
      </c>
      <c r="L639" s="75" t="s">
        <v>3879</v>
      </c>
      <c r="N639" s="75">
        <v>0</v>
      </c>
    </row>
    <row r="640" spans="1:14" ht="21" customHeight="1">
      <c r="A640" s="75" t="s">
        <v>3881</v>
      </c>
      <c r="B640" s="75" t="s">
        <v>624</v>
      </c>
      <c r="C640" s="75" t="s">
        <v>3228</v>
      </c>
      <c r="D640" s="75" t="s">
        <v>1592</v>
      </c>
      <c r="E640" s="75" t="s">
        <v>203</v>
      </c>
      <c r="F640" s="75" t="s">
        <v>25</v>
      </c>
      <c r="G640" s="75" t="s">
        <v>3154</v>
      </c>
      <c r="H640" s="75">
        <v>6</v>
      </c>
      <c r="I640" s="76">
        <v>45820</v>
      </c>
      <c r="J640" s="76">
        <v>45813</v>
      </c>
      <c r="K640" s="76">
        <v>45820</v>
      </c>
      <c r="L640" s="75" t="s">
        <v>3879</v>
      </c>
      <c r="N640" s="75">
        <v>0</v>
      </c>
    </row>
    <row r="641" spans="1:14" ht="21" customHeight="1">
      <c r="A641" s="75" t="s">
        <v>3882</v>
      </c>
      <c r="B641" s="75" t="s">
        <v>624</v>
      </c>
      <c r="C641" s="75" t="s">
        <v>3212</v>
      </c>
      <c r="D641" s="75" t="s">
        <v>1592</v>
      </c>
      <c r="E641" s="75" t="s">
        <v>203</v>
      </c>
      <c r="F641" s="75" t="s">
        <v>25</v>
      </c>
      <c r="G641" s="75" t="s">
        <v>3154</v>
      </c>
      <c r="H641" s="75">
        <v>6</v>
      </c>
      <c r="I641" s="76">
        <v>45820</v>
      </c>
      <c r="J641" s="76">
        <v>45813</v>
      </c>
      <c r="K641" s="76">
        <v>45820</v>
      </c>
      <c r="L641" s="75" t="s">
        <v>3879</v>
      </c>
      <c r="N641" s="75">
        <v>0</v>
      </c>
    </row>
    <row r="642" spans="1:14" ht="21" customHeight="1">
      <c r="A642" s="75" t="s">
        <v>3883</v>
      </c>
      <c r="B642" s="75" t="s">
        <v>624</v>
      </c>
      <c r="C642" s="75" t="s">
        <v>3215</v>
      </c>
      <c r="D642" s="75" t="s">
        <v>1592</v>
      </c>
      <c r="E642" s="75" t="s">
        <v>203</v>
      </c>
      <c r="F642" s="75" t="s">
        <v>25</v>
      </c>
      <c r="G642" s="75" t="s">
        <v>3154</v>
      </c>
      <c r="H642" s="75">
        <v>6</v>
      </c>
      <c r="I642" s="76">
        <v>45820</v>
      </c>
      <c r="J642" s="76">
        <v>45813</v>
      </c>
      <c r="K642" s="76">
        <v>45820</v>
      </c>
      <c r="L642" s="75" t="s">
        <v>3879</v>
      </c>
      <c r="N642" s="75">
        <v>0</v>
      </c>
    </row>
    <row r="643" spans="1:14" ht="21" customHeight="1">
      <c r="A643" s="75" t="s">
        <v>2224</v>
      </c>
      <c r="B643" s="75" t="s">
        <v>626</v>
      </c>
      <c r="C643" s="75">
        <v>1</v>
      </c>
      <c r="D643" s="75" t="s">
        <v>1592</v>
      </c>
      <c r="E643" s="75" t="s">
        <v>203</v>
      </c>
      <c r="F643" s="75" t="s">
        <v>25</v>
      </c>
      <c r="G643" s="75" t="s">
        <v>1593</v>
      </c>
      <c r="H643" s="75">
        <v>6</v>
      </c>
      <c r="I643" s="76">
        <v>45820</v>
      </c>
      <c r="J643" s="76">
        <v>45814</v>
      </c>
      <c r="K643" s="76">
        <v>45820</v>
      </c>
      <c r="L643" s="75" t="s">
        <v>3528</v>
      </c>
      <c r="M643" s="75" t="s">
        <v>3841</v>
      </c>
      <c r="N643" s="75">
        <v>0</v>
      </c>
    </row>
    <row r="644" spans="1:14" ht="21" customHeight="1">
      <c r="A644" s="75" t="s">
        <v>2651</v>
      </c>
      <c r="B644" s="75" t="s">
        <v>626</v>
      </c>
      <c r="C644" s="75">
        <v>2</v>
      </c>
      <c r="D644" s="75" t="s">
        <v>1592</v>
      </c>
      <c r="E644" s="75" t="s">
        <v>203</v>
      </c>
      <c r="F644" s="75" t="s">
        <v>25</v>
      </c>
      <c r="G644" s="75" t="s">
        <v>1593</v>
      </c>
      <c r="H644" s="75">
        <v>6</v>
      </c>
      <c r="I644" s="76">
        <v>45820</v>
      </c>
      <c r="J644" s="76">
        <v>45814</v>
      </c>
      <c r="K644" s="76">
        <v>45820</v>
      </c>
      <c r="L644" s="75" t="s">
        <v>3528</v>
      </c>
      <c r="M644" s="75" t="s">
        <v>3841</v>
      </c>
      <c r="N644" s="75">
        <v>0</v>
      </c>
    </row>
    <row r="645" spans="1:14" ht="21" customHeight="1">
      <c r="A645" s="75" t="s">
        <v>2652</v>
      </c>
      <c r="B645" s="75" t="s">
        <v>626</v>
      </c>
      <c r="C645" s="75">
        <v>3</v>
      </c>
      <c r="D645" s="75" t="s">
        <v>1592</v>
      </c>
      <c r="E645" s="75" t="s">
        <v>203</v>
      </c>
      <c r="F645" s="75" t="s">
        <v>25</v>
      </c>
      <c r="G645" s="75" t="s">
        <v>1593</v>
      </c>
      <c r="H645" s="75">
        <v>6</v>
      </c>
      <c r="I645" s="76">
        <v>45820</v>
      </c>
      <c r="J645" s="76">
        <v>45814</v>
      </c>
      <c r="K645" s="76">
        <v>45820</v>
      </c>
      <c r="L645" s="75" t="s">
        <v>3528</v>
      </c>
      <c r="M645" s="75" t="s">
        <v>3841</v>
      </c>
      <c r="N645" s="75">
        <v>0</v>
      </c>
    </row>
    <row r="646" spans="1:14" ht="21" customHeight="1">
      <c r="A646" s="75" t="s">
        <v>2653</v>
      </c>
      <c r="B646" s="75" t="s">
        <v>626</v>
      </c>
      <c r="C646" s="75">
        <v>4</v>
      </c>
      <c r="D646" s="75" t="s">
        <v>1592</v>
      </c>
      <c r="E646" s="75" t="s">
        <v>203</v>
      </c>
      <c r="F646" s="75" t="s">
        <v>25</v>
      </c>
      <c r="G646" s="75" t="s">
        <v>1593</v>
      </c>
      <c r="H646" s="75">
        <v>6</v>
      </c>
      <c r="I646" s="76">
        <v>45820</v>
      </c>
      <c r="J646" s="76">
        <v>45814</v>
      </c>
      <c r="K646" s="76">
        <v>45820</v>
      </c>
      <c r="L646" s="75" t="s">
        <v>3528</v>
      </c>
      <c r="M646" s="75" t="s">
        <v>3841</v>
      </c>
      <c r="N646" s="75">
        <v>0</v>
      </c>
    </row>
    <row r="647" spans="1:14" ht="21" customHeight="1">
      <c r="A647" s="75" t="s">
        <v>3884</v>
      </c>
      <c r="B647" s="75" t="s">
        <v>626</v>
      </c>
      <c r="C647" s="75" t="s">
        <v>1672</v>
      </c>
      <c r="D647" s="75" t="s">
        <v>1592</v>
      </c>
      <c r="E647" s="75" t="s">
        <v>203</v>
      </c>
      <c r="F647" s="75" t="s">
        <v>25</v>
      </c>
      <c r="G647" s="75" t="s">
        <v>1593</v>
      </c>
      <c r="H647" s="75">
        <v>6</v>
      </c>
      <c r="I647" s="76">
        <v>45820</v>
      </c>
      <c r="J647" s="76">
        <v>45814</v>
      </c>
      <c r="K647" s="76">
        <v>45820</v>
      </c>
      <c r="L647" s="75" t="s">
        <v>3585</v>
      </c>
      <c r="M647" s="75" t="s">
        <v>3856</v>
      </c>
      <c r="N647" s="75" t="s">
        <v>3587</v>
      </c>
    </row>
    <row r="648" spans="1:14" ht="21" customHeight="1">
      <c r="A648" s="75" t="s">
        <v>3885</v>
      </c>
      <c r="B648" s="75" t="s">
        <v>626</v>
      </c>
      <c r="C648" s="75" t="s">
        <v>2549</v>
      </c>
      <c r="D648" s="75" t="s">
        <v>1592</v>
      </c>
      <c r="E648" s="75" t="s">
        <v>203</v>
      </c>
      <c r="F648" s="75" t="s">
        <v>25</v>
      </c>
      <c r="G648" s="75" t="s">
        <v>1593</v>
      </c>
      <c r="H648" s="75">
        <v>6</v>
      </c>
      <c r="I648" s="76">
        <v>45820</v>
      </c>
      <c r="J648" s="76">
        <v>45814</v>
      </c>
      <c r="K648" s="76">
        <v>45820</v>
      </c>
      <c r="L648" s="75" t="s">
        <v>3239</v>
      </c>
      <c r="M648" s="75" t="s">
        <v>3850</v>
      </c>
      <c r="N648" s="75">
        <v>0</v>
      </c>
    </row>
    <row r="649" spans="1:14" ht="21" customHeight="1">
      <c r="A649" s="75" t="s">
        <v>3886</v>
      </c>
      <c r="B649" s="75" t="s">
        <v>626</v>
      </c>
      <c r="C649" s="75" t="s">
        <v>3370</v>
      </c>
      <c r="D649" s="75" t="s">
        <v>1592</v>
      </c>
      <c r="E649" s="75" t="s">
        <v>203</v>
      </c>
      <c r="F649" s="75" t="s">
        <v>25</v>
      </c>
      <c r="G649" s="75" t="s">
        <v>1593</v>
      </c>
      <c r="H649" s="75">
        <v>6</v>
      </c>
      <c r="I649" s="76">
        <v>45820</v>
      </c>
      <c r="J649" s="76">
        <v>45814</v>
      </c>
      <c r="K649" s="76">
        <v>45820</v>
      </c>
      <c r="L649" s="75" t="s">
        <v>3585</v>
      </c>
      <c r="M649" s="75" t="s">
        <v>3856</v>
      </c>
      <c r="N649" s="75" t="s">
        <v>3587</v>
      </c>
    </row>
    <row r="650" spans="1:14" ht="21" customHeight="1">
      <c r="A650" s="75" t="s">
        <v>3887</v>
      </c>
      <c r="B650" s="75" t="s">
        <v>626</v>
      </c>
      <c r="C650" s="75" t="s">
        <v>2552</v>
      </c>
      <c r="D650" s="75" t="s">
        <v>1592</v>
      </c>
      <c r="E650" s="75" t="s">
        <v>203</v>
      </c>
      <c r="F650" s="75" t="s">
        <v>25</v>
      </c>
      <c r="G650" s="75" t="s">
        <v>1593</v>
      </c>
      <c r="H650" s="75">
        <v>6</v>
      </c>
      <c r="I650" s="76">
        <v>45820</v>
      </c>
      <c r="J650" s="76">
        <v>45814</v>
      </c>
      <c r="K650" s="76">
        <v>45820</v>
      </c>
      <c r="L650" s="75" t="s">
        <v>3239</v>
      </c>
      <c r="M650" s="75" t="s">
        <v>3850</v>
      </c>
      <c r="N650" s="75">
        <v>0</v>
      </c>
    </row>
    <row r="651" spans="1:14" ht="21" customHeight="1">
      <c r="A651" s="75" t="s">
        <v>3888</v>
      </c>
      <c r="B651" s="75" t="s">
        <v>626</v>
      </c>
      <c r="C651" s="75" t="s">
        <v>3593</v>
      </c>
      <c r="D651" s="75" t="s">
        <v>1592</v>
      </c>
      <c r="E651" s="75" t="s">
        <v>203</v>
      </c>
      <c r="F651" s="75" t="s">
        <v>25</v>
      </c>
      <c r="G651" s="75" t="s">
        <v>1593</v>
      </c>
      <c r="H651" s="75">
        <v>6</v>
      </c>
      <c r="I651" s="76">
        <v>45820</v>
      </c>
      <c r="J651" s="76">
        <v>45814</v>
      </c>
      <c r="K651" s="76">
        <v>45820</v>
      </c>
      <c r="L651" s="75" t="s">
        <v>3585</v>
      </c>
      <c r="M651" s="75" t="s">
        <v>3856</v>
      </c>
      <c r="N651" s="75" t="s">
        <v>3587</v>
      </c>
    </row>
    <row r="652" spans="1:14" ht="21" customHeight="1">
      <c r="A652" s="75" t="s">
        <v>3889</v>
      </c>
      <c r="B652" s="75" t="s">
        <v>626</v>
      </c>
      <c r="C652" s="75" t="s">
        <v>2554</v>
      </c>
      <c r="D652" s="75" t="s">
        <v>1592</v>
      </c>
      <c r="E652" s="75" t="s">
        <v>203</v>
      </c>
      <c r="F652" s="75" t="s">
        <v>25</v>
      </c>
      <c r="G652" s="75" t="s">
        <v>1593</v>
      </c>
      <c r="H652" s="75">
        <v>6</v>
      </c>
      <c r="I652" s="76">
        <v>45820</v>
      </c>
      <c r="J652" s="76">
        <v>45814</v>
      </c>
      <c r="K652" s="76">
        <v>45820</v>
      </c>
      <c r="L652" s="75" t="s">
        <v>3239</v>
      </c>
      <c r="M652" s="75" t="s">
        <v>3850</v>
      </c>
      <c r="N652" s="75">
        <v>0</v>
      </c>
    </row>
    <row r="653" spans="1:14" ht="21" customHeight="1">
      <c r="A653" s="75" t="s">
        <v>3890</v>
      </c>
      <c r="B653" s="75" t="s">
        <v>626</v>
      </c>
      <c r="C653" s="75" t="s">
        <v>3500</v>
      </c>
      <c r="D653" s="75" t="s">
        <v>1592</v>
      </c>
      <c r="E653" s="75" t="s">
        <v>203</v>
      </c>
      <c r="F653" s="75" t="s">
        <v>25</v>
      </c>
      <c r="G653" s="75" t="s">
        <v>1593</v>
      </c>
      <c r="H653" s="75">
        <v>6</v>
      </c>
      <c r="I653" s="76">
        <v>45820</v>
      </c>
      <c r="J653" s="76">
        <v>45814</v>
      </c>
      <c r="K653" s="76">
        <v>45820</v>
      </c>
      <c r="L653" s="75" t="s">
        <v>3585</v>
      </c>
      <c r="M653" s="75" t="s">
        <v>3856</v>
      </c>
      <c r="N653" s="75" t="s">
        <v>3587</v>
      </c>
    </row>
    <row r="654" spans="1:14" ht="21" customHeight="1">
      <c r="A654" s="75" t="s">
        <v>3891</v>
      </c>
      <c r="B654" s="75" t="s">
        <v>626</v>
      </c>
      <c r="C654" s="75" t="s">
        <v>2556</v>
      </c>
      <c r="D654" s="75" t="s">
        <v>1592</v>
      </c>
      <c r="E654" s="75" t="s">
        <v>203</v>
      </c>
      <c r="F654" s="75" t="s">
        <v>25</v>
      </c>
      <c r="G654" s="75" t="s">
        <v>1593</v>
      </c>
      <c r="H654" s="75">
        <v>6</v>
      </c>
      <c r="I654" s="76">
        <v>45820</v>
      </c>
      <c r="J654" s="76">
        <v>45814</v>
      </c>
      <c r="K654" s="76">
        <v>45820</v>
      </c>
      <c r="L654" s="75" t="s">
        <v>3239</v>
      </c>
      <c r="M654" s="75" t="s">
        <v>3850</v>
      </c>
      <c r="N654" s="75">
        <v>0</v>
      </c>
    </row>
    <row r="655" spans="1:14" ht="21" customHeight="1">
      <c r="A655" s="75" t="s">
        <v>2225</v>
      </c>
      <c r="B655" s="75" t="s">
        <v>627</v>
      </c>
      <c r="C655" s="75">
        <v>1</v>
      </c>
      <c r="D655" s="75" t="s">
        <v>1592</v>
      </c>
      <c r="E655" s="75" t="s">
        <v>203</v>
      </c>
      <c r="F655" s="75" t="s">
        <v>25</v>
      </c>
      <c r="G655" s="75" t="s">
        <v>1593</v>
      </c>
      <c r="H655" s="75">
        <v>6</v>
      </c>
      <c r="I655" s="76">
        <v>45820</v>
      </c>
      <c r="J655" s="76">
        <v>45814</v>
      </c>
      <c r="K655" s="76">
        <v>45820</v>
      </c>
      <c r="L655" s="75" t="s">
        <v>3528</v>
      </c>
      <c r="M655" s="75" t="s">
        <v>3841</v>
      </c>
      <c r="N655" s="75">
        <v>0</v>
      </c>
    </row>
    <row r="656" spans="1:14" ht="21" customHeight="1">
      <c r="A656" s="75" t="s">
        <v>2654</v>
      </c>
      <c r="B656" s="75" t="s">
        <v>627</v>
      </c>
      <c r="C656" s="75">
        <v>2</v>
      </c>
      <c r="D656" s="75" t="s">
        <v>1592</v>
      </c>
      <c r="E656" s="75" t="s">
        <v>203</v>
      </c>
      <c r="F656" s="75" t="s">
        <v>25</v>
      </c>
      <c r="G656" s="75" t="s">
        <v>1593</v>
      </c>
      <c r="H656" s="75">
        <v>6</v>
      </c>
      <c r="I656" s="76">
        <v>45820</v>
      </c>
      <c r="J656" s="76">
        <v>45814</v>
      </c>
      <c r="K656" s="76">
        <v>45820</v>
      </c>
      <c r="L656" s="75" t="s">
        <v>3528</v>
      </c>
      <c r="M656" s="75" t="s">
        <v>3841</v>
      </c>
      <c r="N656" s="75">
        <v>0</v>
      </c>
    </row>
    <row r="657" spans="1:14" ht="21" customHeight="1">
      <c r="A657" s="75" t="s">
        <v>2655</v>
      </c>
      <c r="B657" s="75" t="s">
        <v>627</v>
      </c>
      <c r="C657" s="75">
        <v>3</v>
      </c>
      <c r="D657" s="75" t="s">
        <v>1592</v>
      </c>
      <c r="E657" s="75" t="s">
        <v>203</v>
      </c>
      <c r="F657" s="75" t="s">
        <v>25</v>
      </c>
      <c r="G657" s="75" t="s">
        <v>1593</v>
      </c>
      <c r="H657" s="75">
        <v>6</v>
      </c>
      <c r="I657" s="76">
        <v>45820</v>
      </c>
      <c r="J657" s="76">
        <v>45814</v>
      </c>
      <c r="K657" s="76">
        <v>45820</v>
      </c>
      <c r="L657" s="75" t="s">
        <v>3528</v>
      </c>
      <c r="M657" s="75" t="s">
        <v>3892</v>
      </c>
      <c r="N657" s="75">
        <v>0</v>
      </c>
    </row>
    <row r="658" spans="1:14" ht="21" customHeight="1">
      <c r="A658" s="75" t="s">
        <v>2656</v>
      </c>
      <c r="B658" s="75" t="s">
        <v>627</v>
      </c>
      <c r="C658" s="75">
        <v>4</v>
      </c>
      <c r="D658" s="75" t="s">
        <v>1592</v>
      </c>
      <c r="E658" s="75" t="s">
        <v>203</v>
      </c>
      <c r="F658" s="75" t="s">
        <v>25</v>
      </c>
      <c r="G658" s="75" t="s">
        <v>1593</v>
      </c>
      <c r="H658" s="75">
        <v>6</v>
      </c>
      <c r="I658" s="76">
        <v>45820</v>
      </c>
      <c r="J658" s="76">
        <v>45814</v>
      </c>
      <c r="K658" s="76">
        <v>45820</v>
      </c>
      <c r="L658" s="75" t="s">
        <v>3528</v>
      </c>
      <c r="M658" s="75" t="s">
        <v>3892</v>
      </c>
      <c r="N658" s="75">
        <v>0</v>
      </c>
    </row>
    <row r="659" spans="1:14" ht="21" customHeight="1">
      <c r="A659" s="75" t="s">
        <v>2657</v>
      </c>
      <c r="B659" s="75" t="s">
        <v>627</v>
      </c>
      <c r="C659" s="75">
        <v>5</v>
      </c>
      <c r="D659" s="75" t="s">
        <v>1592</v>
      </c>
      <c r="E659" s="75" t="s">
        <v>203</v>
      </c>
      <c r="F659" s="75" t="s">
        <v>25</v>
      </c>
      <c r="G659" s="75" t="s">
        <v>1593</v>
      </c>
      <c r="H659" s="75">
        <v>6</v>
      </c>
      <c r="I659" s="76">
        <v>45820</v>
      </c>
      <c r="J659" s="76">
        <v>45814</v>
      </c>
      <c r="K659" s="76">
        <v>45820</v>
      </c>
      <c r="L659" s="75" t="s">
        <v>3528</v>
      </c>
      <c r="M659" s="75" t="s">
        <v>3892</v>
      </c>
      <c r="N659" s="75">
        <v>0</v>
      </c>
    </row>
    <row r="660" spans="1:14" ht="21" customHeight="1">
      <c r="A660" s="75" t="s">
        <v>3893</v>
      </c>
      <c r="B660" s="75" t="s">
        <v>627</v>
      </c>
      <c r="C660" s="75" t="s">
        <v>1672</v>
      </c>
      <c r="D660" s="75" t="s">
        <v>1592</v>
      </c>
      <c r="E660" s="75" t="s">
        <v>203</v>
      </c>
      <c r="F660" s="75" t="s">
        <v>25</v>
      </c>
      <c r="G660" s="75" t="s">
        <v>1593</v>
      </c>
      <c r="H660" s="75">
        <v>6</v>
      </c>
      <c r="I660" s="76">
        <v>45820</v>
      </c>
      <c r="J660" s="76">
        <v>45814</v>
      </c>
      <c r="K660" s="76">
        <v>45820</v>
      </c>
      <c r="L660" s="75" t="s">
        <v>3585</v>
      </c>
      <c r="M660" s="75" t="s">
        <v>3856</v>
      </c>
      <c r="N660" s="75" t="s">
        <v>3587</v>
      </c>
    </row>
    <row r="661" spans="1:14" ht="21" customHeight="1">
      <c r="A661" s="75" t="s">
        <v>3894</v>
      </c>
      <c r="B661" s="75" t="s">
        <v>627</v>
      </c>
      <c r="C661" s="75" t="s">
        <v>2549</v>
      </c>
      <c r="D661" s="75" t="s">
        <v>1592</v>
      </c>
      <c r="E661" s="75" t="s">
        <v>203</v>
      </c>
      <c r="F661" s="75" t="s">
        <v>25</v>
      </c>
      <c r="G661" s="75" t="s">
        <v>1593</v>
      </c>
      <c r="H661" s="75">
        <v>6</v>
      </c>
      <c r="I661" s="76">
        <v>45820</v>
      </c>
      <c r="J661" s="76">
        <v>45814</v>
      </c>
      <c r="K661" s="76">
        <v>45820</v>
      </c>
      <c r="L661" s="75" t="s">
        <v>3239</v>
      </c>
      <c r="M661" s="75" t="s">
        <v>3850</v>
      </c>
      <c r="N661" s="75">
        <v>0</v>
      </c>
    </row>
    <row r="662" spans="1:14" ht="21" customHeight="1">
      <c r="A662" s="75" t="s">
        <v>3895</v>
      </c>
      <c r="B662" s="75" t="s">
        <v>627</v>
      </c>
      <c r="C662" s="75" t="s">
        <v>3370</v>
      </c>
      <c r="D662" s="75" t="s">
        <v>1592</v>
      </c>
      <c r="E662" s="75" t="s">
        <v>203</v>
      </c>
      <c r="F662" s="75" t="s">
        <v>25</v>
      </c>
      <c r="G662" s="75" t="s">
        <v>1593</v>
      </c>
      <c r="H662" s="75">
        <v>6</v>
      </c>
      <c r="I662" s="76">
        <v>45820</v>
      </c>
      <c r="J662" s="76">
        <v>45814</v>
      </c>
      <c r="K662" s="76">
        <v>45820</v>
      </c>
      <c r="L662" s="75" t="s">
        <v>3585</v>
      </c>
      <c r="M662" s="75" t="s">
        <v>3856</v>
      </c>
      <c r="N662" s="75" t="s">
        <v>3587</v>
      </c>
    </row>
    <row r="663" spans="1:14" ht="21" customHeight="1">
      <c r="A663" s="75" t="s">
        <v>3896</v>
      </c>
      <c r="B663" s="75" t="s">
        <v>627</v>
      </c>
      <c r="C663" s="75" t="s">
        <v>2552</v>
      </c>
      <c r="D663" s="75" t="s">
        <v>1592</v>
      </c>
      <c r="E663" s="75" t="s">
        <v>203</v>
      </c>
      <c r="F663" s="75" t="s">
        <v>25</v>
      </c>
      <c r="G663" s="75" t="s">
        <v>1593</v>
      </c>
      <c r="H663" s="75">
        <v>6</v>
      </c>
      <c r="I663" s="76">
        <v>45820</v>
      </c>
      <c r="J663" s="76">
        <v>45814</v>
      </c>
      <c r="K663" s="76">
        <v>45820</v>
      </c>
      <c r="L663" s="75" t="s">
        <v>3239</v>
      </c>
      <c r="M663" s="75" t="s">
        <v>3850</v>
      </c>
      <c r="N663" s="75">
        <v>0</v>
      </c>
    </row>
    <row r="664" spans="1:14" ht="21" customHeight="1">
      <c r="A664" s="75" t="s">
        <v>3897</v>
      </c>
      <c r="B664" s="75" t="s">
        <v>627</v>
      </c>
      <c r="C664" s="75" t="s">
        <v>3593</v>
      </c>
      <c r="D664" s="75" t="s">
        <v>1592</v>
      </c>
      <c r="E664" s="75" t="s">
        <v>203</v>
      </c>
      <c r="F664" s="75" t="s">
        <v>25</v>
      </c>
      <c r="G664" s="75" t="s">
        <v>1593</v>
      </c>
      <c r="H664" s="75">
        <v>6</v>
      </c>
      <c r="I664" s="76">
        <v>45820</v>
      </c>
      <c r="J664" s="76">
        <v>45814</v>
      </c>
      <c r="K664" s="76">
        <v>45820</v>
      </c>
      <c r="L664" s="75" t="s">
        <v>3585</v>
      </c>
      <c r="M664" s="75" t="s">
        <v>3856</v>
      </c>
      <c r="N664" s="75" t="s">
        <v>3587</v>
      </c>
    </row>
    <row r="665" spans="1:14" ht="21" customHeight="1">
      <c r="A665" s="75" t="s">
        <v>3898</v>
      </c>
      <c r="B665" s="75" t="s">
        <v>627</v>
      </c>
      <c r="C665" s="75" t="s">
        <v>2554</v>
      </c>
      <c r="D665" s="75" t="s">
        <v>1592</v>
      </c>
      <c r="E665" s="75" t="s">
        <v>203</v>
      </c>
      <c r="F665" s="75" t="s">
        <v>25</v>
      </c>
      <c r="G665" s="75" t="s">
        <v>1593</v>
      </c>
      <c r="H665" s="75">
        <v>6</v>
      </c>
      <c r="I665" s="76">
        <v>45820</v>
      </c>
      <c r="J665" s="76">
        <v>45814</v>
      </c>
      <c r="K665" s="76">
        <v>45820</v>
      </c>
      <c r="L665" s="75" t="s">
        <v>3427</v>
      </c>
      <c r="M665" s="75" t="s">
        <v>3899</v>
      </c>
      <c r="N665" s="75">
        <v>0</v>
      </c>
    </row>
    <row r="666" spans="1:14" ht="21" customHeight="1">
      <c r="A666" s="75" t="s">
        <v>3900</v>
      </c>
      <c r="B666" s="75" t="s">
        <v>627</v>
      </c>
      <c r="C666" s="75" t="s">
        <v>3500</v>
      </c>
      <c r="D666" s="75" t="s">
        <v>1592</v>
      </c>
      <c r="E666" s="75" t="s">
        <v>203</v>
      </c>
      <c r="F666" s="75" t="s">
        <v>25</v>
      </c>
      <c r="G666" s="75" t="s">
        <v>1593</v>
      </c>
      <c r="H666" s="75">
        <v>6</v>
      </c>
      <c r="I666" s="76">
        <v>45820</v>
      </c>
      <c r="J666" s="76">
        <v>45814</v>
      </c>
      <c r="K666" s="76">
        <v>45820</v>
      </c>
      <c r="L666" s="75" t="s">
        <v>3585</v>
      </c>
      <c r="M666" s="75" t="s">
        <v>3856</v>
      </c>
      <c r="N666" s="75" t="s">
        <v>3587</v>
      </c>
    </row>
    <row r="667" spans="1:14" ht="21" customHeight="1">
      <c r="A667" s="75" t="s">
        <v>3901</v>
      </c>
      <c r="B667" s="75" t="s">
        <v>627</v>
      </c>
      <c r="C667" s="75" t="s">
        <v>2556</v>
      </c>
      <c r="D667" s="75" t="s">
        <v>1592</v>
      </c>
      <c r="E667" s="75" t="s">
        <v>203</v>
      </c>
      <c r="F667" s="75" t="s">
        <v>25</v>
      </c>
      <c r="G667" s="75" t="s">
        <v>1593</v>
      </c>
      <c r="H667" s="75">
        <v>6</v>
      </c>
      <c r="I667" s="76">
        <v>45820</v>
      </c>
      <c r="J667" s="76">
        <v>45814</v>
      </c>
      <c r="K667" s="76">
        <v>45820</v>
      </c>
      <c r="L667" s="75" t="s">
        <v>3427</v>
      </c>
      <c r="M667" s="75" t="s">
        <v>3899</v>
      </c>
      <c r="N667" s="75">
        <v>0</v>
      </c>
    </row>
    <row r="668" spans="1:14" ht="21" customHeight="1">
      <c r="A668" s="75" t="s">
        <v>3902</v>
      </c>
      <c r="B668" s="75" t="s">
        <v>627</v>
      </c>
      <c r="C668" s="75" t="s">
        <v>3504</v>
      </c>
      <c r="D668" s="75" t="s">
        <v>1592</v>
      </c>
      <c r="E668" s="75" t="s">
        <v>203</v>
      </c>
      <c r="F668" s="75" t="s">
        <v>25</v>
      </c>
      <c r="G668" s="75" t="s">
        <v>1593</v>
      </c>
      <c r="H668" s="75">
        <v>6</v>
      </c>
      <c r="I668" s="76">
        <v>45820</v>
      </c>
      <c r="J668" s="76">
        <v>45814</v>
      </c>
      <c r="K668" s="76">
        <v>45820</v>
      </c>
      <c r="L668" s="75" t="s">
        <v>3585</v>
      </c>
      <c r="M668" s="75" t="s">
        <v>3856</v>
      </c>
      <c r="N668" s="75" t="s">
        <v>3587</v>
      </c>
    </row>
    <row r="669" spans="1:14" ht="21" customHeight="1">
      <c r="A669" s="75" t="s">
        <v>3903</v>
      </c>
      <c r="B669" s="75" t="s">
        <v>627</v>
      </c>
      <c r="C669" s="75" t="s">
        <v>2558</v>
      </c>
      <c r="D669" s="75" t="s">
        <v>1592</v>
      </c>
      <c r="E669" s="75" t="s">
        <v>203</v>
      </c>
      <c r="F669" s="75" t="s">
        <v>25</v>
      </c>
      <c r="G669" s="75" t="s">
        <v>1593</v>
      </c>
      <c r="H669" s="75">
        <v>6</v>
      </c>
      <c r="I669" s="76">
        <v>45820</v>
      </c>
      <c r="J669" s="76">
        <v>45814</v>
      </c>
      <c r="K669" s="76">
        <v>45820</v>
      </c>
      <c r="L669" s="75" t="s">
        <v>3427</v>
      </c>
      <c r="M669" s="75" t="s">
        <v>3899</v>
      </c>
      <c r="N669" s="75">
        <v>0</v>
      </c>
    </row>
    <row r="670" spans="1:14" ht="21" customHeight="1">
      <c r="A670" s="75" t="s">
        <v>2226</v>
      </c>
      <c r="B670" s="75" t="s">
        <v>629</v>
      </c>
      <c r="C670" s="75">
        <v>1</v>
      </c>
      <c r="D670" s="75" t="s">
        <v>1592</v>
      </c>
      <c r="E670" s="75" t="s">
        <v>203</v>
      </c>
      <c r="F670" s="75" t="s">
        <v>25</v>
      </c>
      <c r="G670" s="75" t="s">
        <v>1593</v>
      </c>
      <c r="H670" s="75">
        <v>6</v>
      </c>
      <c r="I670" s="76">
        <v>45820</v>
      </c>
      <c r="J670" s="76">
        <v>45814</v>
      </c>
      <c r="K670" s="76">
        <v>45820</v>
      </c>
      <c r="L670" s="75" t="s">
        <v>3528</v>
      </c>
      <c r="M670" s="75" t="s">
        <v>3892</v>
      </c>
      <c r="N670" s="75">
        <v>0</v>
      </c>
    </row>
    <row r="671" spans="1:14" ht="21" customHeight="1">
      <c r="A671" s="75" t="s">
        <v>2227</v>
      </c>
      <c r="B671" s="75" t="s">
        <v>629</v>
      </c>
      <c r="C671" s="75">
        <v>2</v>
      </c>
      <c r="D671" s="75" t="s">
        <v>1592</v>
      </c>
      <c r="E671" s="75" t="s">
        <v>203</v>
      </c>
      <c r="F671" s="75" t="s">
        <v>25</v>
      </c>
      <c r="G671" s="75" t="s">
        <v>1593</v>
      </c>
      <c r="H671" s="75">
        <v>6</v>
      </c>
      <c r="I671" s="76">
        <v>45820</v>
      </c>
      <c r="J671" s="76">
        <v>45814</v>
      </c>
      <c r="K671" s="76">
        <v>45820</v>
      </c>
      <c r="L671" s="75" t="s">
        <v>3528</v>
      </c>
      <c r="M671" s="75" t="s">
        <v>3892</v>
      </c>
      <c r="N671" s="75">
        <v>0</v>
      </c>
    </row>
    <row r="672" spans="1:14" ht="21" customHeight="1">
      <c r="A672" s="75" t="s">
        <v>2228</v>
      </c>
      <c r="B672" s="75" t="s">
        <v>629</v>
      </c>
      <c r="C672" s="75">
        <v>3</v>
      </c>
      <c r="D672" s="75" t="s">
        <v>1592</v>
      </c>
      <c r="E672" s="75" t="s">
        <v>203</v>
      </c>
      <c r="F672" s="75" t="s">
        <v>25</v>
      </c>
      <c r="G672" s="75" t="s">
        <v>1593</v>
      </c>
      <c r="H672" s="75">
        <v>6</v>
      </c>
      <c r="I672" s="76">
        <v>45820</v>
      </c>
      <c r="J672" s="76">
        <v>45814</v>
      </c>
      <c r="K672" s="76">
        <v>45820</v>
      </c>
      <c r="L672" s="75" t="s">
        <v>3528</v>
      </c>
      <c r="M672" s="75" t="s">
        <v>3892</v>
      </c>
      <c r="N672" s="75">
        <v>0</v>
      </c>
    </row>
    <row r="673" spans="1:14" ht="21" customHeight="1">
      <c r="A673" s="75" t="s">
        <v>2229</v>
      </c>
      <c r="B673" s="75" t="s">
        <v>629</v>
      </c>
      <c r="C673" s="75">
        <v>4</v>
      </c>
      <c r="D673" s="75" t="s">
        <v>1592</v>
      </c>
      <c r="E673" s="75" t="s">
        <v>203</v>
      </c>
      <c r="F673" s="75" t="s">
        <v>25</v>
      </c>
      <c r="G673" s="75" t="s">
        <v>1593</v>
      </c>
      <c r="H673" s="75">
        <v>6</v>
      </c>
      <c r="I673" s="76">
        <v>45820</v>
      </c>
      <c r="J673" s="76">
        <v>45814</v>
      </c>
      <c r="K673" s="76">
        <v>45820</v>
      </c>
      <c r="L673" s="75" t="s">
        <v>3528</v>
      </c>
      <c r="M673" s="75" t="s">
        <v>3892</v>
      </c>
      <c r="N673" s="75">
        <v>0</v>
      </c>
    </row>
    <row r="674" spans="1:14" ht="21" customHeight="1">
      <c r="A674" s="75" t="s">
        <v>2230</v>
      </c>
      <c r="B674" s="75" t="s">
        <v>629</v>
      </c>
      <c r="C674" s="75">
        <v>5</v>
      </c>
      <c r="D674" s="75" t="s">
        <v>1592</v>
      </c>
      <c r="E674" s="75" t="s">
        <v>203</v>
      </c>
      <c r="F674" s="75" t="s">
        <v>25</v>
      </c>
      <c r="G674" s="75" t="s">
        <v>1593</v>
      </c>
      <c r="H674" s="75">
        <v>6</v>
      </c>
      <c r="I674" s="76">
        <v>45820</v>
      </c>
      <c r="J674" s="76">
        <v>45814</v>
      </c>
      <c r="K674" s="76">
        <v>45820</v>
      </c>
      <c r="L674" s="75" t="s">
        <v>3528</v>
      </c>
      <c r="M674" s="75" t="s">
        <v>3892</v>
      </c>
      <c r="N674" s="75">
        <v>0</v>
      </c>
    </row>
    <row r="675" spans="1:14" ht="21" customHeight="1">
      <c r="A675" s="75" t="s">
        <v>3904</v>
      </c>
      <c r="B675" s="75" t="s">
        <v>629</v>
      </c>
      <c r="C675" s="75" t="s">
        <v>1672</v>
      </c>
      <c r="D675" s="75" t="s">
        <v>1592</v>
      </c>
      <c r="E675" s="75" t="s">
        <v>203</v>
      </c>
      <c r="F675" s="75" t="s">
        <v>25</v>
      </c>
      <c r="G675" s="75" t="s">
        <v>1593</v>
      </c>
      <c r="H675" s="75">
        <v>6</v>
      </c>
      <c r="I675" s="76">
        <v>45820</v>
      </c>
      <c r="J675" s="76">
        <v>45814</v>
      </c>
      <c r="K675" s="76">
        <v>45820</v>
      </c>
      <c r="L675" s="75" t="s">
        <v>3585</v>
      </c>
      <c r="N675" s="75">
        <v>0</v>
      </c>
    </row>
    <row r="676" spans="1:14" ht="21" customHeight="1">
      <c r="A676" s="75" t="s">
        <v>3905</v>
      </c>
      <c r="B676" s="75" t="s">
        <v>629</v>
      </c>
      <c r="C676" s="75" t="s">
        <v>2549</v>
      </c>
      <c r="D676" s="75" t="s">
        <v>1592</v>
      </c>
      <c r="E676" s="75" t="s">
        <v>203</v>
      </c>
      <c r="F676" s="75" t="s">
        <v>25</v>
      </c>
      <c r="G676" s="75" t="s">
        <v>1593</v>
      </c>
      <c r="H676" s="75">
        <v>6</v>
      </c>
      <c r="I676" s="76">
        <v>45820</v>
      </c>
      <c r="J676" s="76">
        <v>45814</v>
      </c>
      <c r="K676" s="76">
        <v>45820</v>
      </c>
      <c r="L676" s="75" t="s">
        <v>3427</v>
      </c>
      <c r="M676" s="75" t="s">
        <v>3899</v>
      </c>
      <c r="N676" s="75">
        <v>0</v>
      </c>
    </row>
    <row r="677" spans="1:14" ht="21" customHeight="1">
      <c r="A677" s="75" t="s">
        <v>3906</v>
      </c>
      <c r="B677" s="75" t="s">
        <v>629</v>
      </c>
      <c r="C677" s="75" t="s">
        <v>3370</v>
      </c>
      <c r="D677" s="75" t="s">
        <v>1592</v>
      </c>
      <c r="E677" s="75" t="s">
        <v>203</v>
      </c>
      <c r="F677" s="75" t="s">
        <v>25</v>
      </c>
      <c r="G677" s="75" t="s">
        <v>1593</v>
      </c>
      <c r="H677" s="75">
        <v>6</v>
      </c>
      <c r="I677" s="76">
        <v>45820</v>
      </c>
      <c r="J677" s="76">
        <v>45814</v>
      </c>
      <c r="K677" s="76">
        <v>45820</v>
      </c>
      <c r="L677" s="75" t="s">
        <v>3585</v>
      </c>
      <c r="N677" s="75">
        <v>0</v>
      </c>
    </row>
    <row r="678" spans="1:14" ht="21" customHeight="1">
      <c r="A678" s="75" t="s">
        <v>3907</v>
      </c>
      <c r="B678" s="75" t="s">
        <v>629</v>
      </c>
      <c r="C678" s="75" t="s">
        <v>2552</v>
      </c>
      <c r="D678" s="75" t="s">
        <v>1592</v>
      </c>
      <c r="E678" s="75" t="s">
        <v>203</v>
      </c>
      <c r="F678" s="75" t="s">
        <v>25</v>
      </c>
      <c r="G678" s="75" t="s">
        <v>1593</v>
      </c>
      <c r="H678" s="75">
        <v>6</v>
      </c>
      <c r="I678" s="76">
        <v>45820</v>
      </c>
      <c r="J678" s="76">
        <v>45814</v>
      </c>
      <c r="K678" s="76">
        <v>45820</v>
      </c>
      <c r="L678" s="75" t="s">
        <v>3427</v>
      </c>
      <c r="M678" s="75" t="s">
        <v>3899</v>
      </c>
      <c r="N678" s="75">
        <v>0</v>
      </c>
    </row>
    <row r="679" spans="1:14" ht="21" customHeight="1">
      <c r="A679" s="75" t="s">
        <v>3908</v>
      </c>
      <c r="B679" s="75" t="s">
        <v>629</v>
      </c>
      <c r="C679" s="75" t="s">
        <v>3593</v>
      </c>
      <c r="D679" s="75" t="s">
        <v>1592</v>
      </c>
      <c r="E679" s="75" t="s">
        <v>203</v>
      </c>
      <c r="F679" s="75" t="s">
        <v>25</v>
      </c>
      <c r="G679" s="75" t="s">
        <v>1593</v>
      </c>
      <c r="H679" s="75">
        <v>6</v>
      </c>
      <c r="I679" s="76">
        <v>45820</v>
      </c>
      <c r="J679" s="76">
        <v>45814</v>
      </c>
      <c r="K679" s="76">
        <v>45820</v>
      </c>
      <c r="L679" s="75" t="s">
        <v>3585</v>
      </c>
      <c r="N679" s="75">
        <v>0</v>
      </c>
    </row>
    <row r="680" spans="1:14" ht="21" customHeight="1">
      <c r="A680" s="75" t="s">
        <v>3909</v>
      </c>
      <c r="B680" s="75" t="s">
        <v>629</v>
      </c>
      <c r="C680" s="75" t="s">
        <v>2554</v>
      </c>
      <c r="D680" s="75" t="s">
        <v>1592</v>
      </c>
      <c r="E680" s="75" t="s">
        <v>203</v>
      </c>
      <c r="F680" s="75" t="s">
        <v>25</v>
      </c>
      <c r="G680" s="75" t="s">
        <v>1593</v>
      </c>
      <c r="H680" s="75">
        <v>6</v>
      </c>
      <c r="I680" s="76">
        <v>45820</v>
      </c>
      <c r="J680" s="76">
        <v>45814</v>
      </c>
      <c r="K680" s="76">
        <v>45820</v>
      </c>
      <c r="L680" s="75" t="s">
        <v>3427</v>
      </c>
      <c r="M680" s="75" t="s">
        <v>3899</v>
      </c>
      <c r="N680" s="75">
        <v>0</v>
      </c>
    </row>
    <row r="681" spans="1:14" ht="21" customHeight="1">
      <c r="A681" s="75" t="s">
        <v>3910</v>
      </c>
      <c r="B681" s="75" t="s">
        <v>629</v>
      </c>
      <c r="C681" s="75" t="s">
        <v>3500</v>
      </c>
      <c r="D681" s="75" t="s">
        <v>1592</v>
      </c>
      <c r="E681" s="75" t="s">
        <v>203</v>
      </c>
      <c r="F681" s="75" t="s">
        <v>25</v>
      </c>
      <c r="G681" s="75" t="s">
        <v>1593</v>
      </c>
      <c r="H681" s="75">
        <v>6</v>
      </c>
      <c r="I681" s="76">
        <v>45820</v>
      </c>
      <c r="J681" s="76">
        <v>45814</v>
      </c>
      <c r="K681" s="76">
        <v>45820</v>
      </c>
      <c r="L681" s="75" t="s">
        <v>3585</v>
      </c>
      <c r="N681" s="75">
        <v>0</v>
      </c>
    </row>
    <row r="682" spans="1:14" ht="21" customHeight="1">
      <c r="A682" s="75" t="s">
        <v>3911</v>
      </c>
      <c r="B682" s="75" t="s">
        <v>629</v>
      </c>
      <c r="C682" s="75" t="s">
        <v>2556</v>
      </c>
      <c r="D682" s="75" t="s">
        <v>1592</v>
      </c>
      <c r="E682" s="75" t="s">
        <v>203</v>
      </c>
      <c r="F682" s="75" t="s">
        <v>25</v>
      </c>
      <c r="G682" s="75" t="s">
        <v>1593</v>
      </c>
      <c r="H682" s="75">
        <v>6</v>
      </c>
      <c r="I682" s="76">
        <v>45820</v>
      </c>
      <c r="J682" s="76">
        <v>45814</v>
      </c>
      <c r="K682" s="76">
        <v>45820</v>
      </c>
      <c r="L682" s="75" t="s">
        <v>3427</v>
      </c>
      <c r="M682" s="75" t="s">
        <v>3899</v>
      </c>
      <c r="N682" s="75">
        <v>0</v>
      </c>
    </row>
    <row r="683" spans="1:14" ht="21" customHeight="1">
      <c r="A683" s="75" t="s">
        <v>3912</v>
      </c>
      <c r="B683" s="75" t="s">
        <v>629</v>
      </c>
      <c r="C683" s="75" t="s">
        <v>3504</v>
      </c>
      <c r="D683" s="75" t="s">
        <v>1592</v>
      </c>
      <c r="E683" s="75" t="s">
        <v>203</v>
      </c>
      <c r="F683" s="75" t="s">
        <v>25</v>
      </c>
      <c r="G683" s="75" t="s">
        <v>1593</v>
      </c>
      <c r="H683" s="75">
        <v>6</v>
      </c>
      <c r="I683" s="76">
        <v>45820</v>
      </c>
      <c r="J683" s="76">
        <v>45814</v>
      </c>
      <c r="K683" s="76">
        <v>45820</v>
      </c>
      <c r="L683" s="75" t="s">
        <v>3585</v>
      </c>
      <c r="N683" s="75">
        <v>0</v>
      </c>
    </row>
    <row r="684" spans="1:14" ht="21" customHeight="1">
      <c r="A684" s="75" t="s">
        <v>3913</v>
      </c>
      <c r="B684" s="75" t="s">
        <v>629</v>
      </c>
      <c r="C684" s="75" t="s">
        <v>2558</v>
      </c>
      <c r="D684" s="75" t="s">
        <v>1592</v>
      </c>
      <c r="E684" s="75" t="s">
        <v>203</v>
      </c>
      <c r="F684" s="75" t="s">
        <v>25</v>
      </c>
      <c r="G684" s="75" t="s">
        <v>1593</v>
      </c>
      <c r="H684" s="75">
        <v>6</v>
      </c>
      <c r="I684" s="76">
        <v>45820</v>
      </c>
      <c r="J684" s="76">
        <v>45814</v>
      </c>
      <c r="K684" s="76">
        <v>45820</v>
      </c>
      <c r="L684" s="75" t="s">
        <v>3427</v>
      </c>
      <c r="M684" s="75" t="s">
        <v>3899</v>
      </c>
      <c r="N684" s="75">
        <v>0</v>
      </c>
    </row>
    <row r="685" spans="1:14" ht="21" customHeight="1">
      <c r="A685" s="75" t="s">
        <v>2658</v>
      </c>
      <c r="B685" s="75" t="s">
        <v>630</v>
      </c>
      <c r="C685" s="75">
        <v>1</v>
      </c>
      <c r="D685" s="75" t="s">
        <v>1592</v>
      </c>
      <c r="E685" s="75" t="s">
        <v>203</v>
      </c>
      <c r="F685" s="75" t="s">
        <v>25</v>
      </c>
      <c r="G685" s="75" t="s">
        <v>1593</v>
      </c>
      <c r="H685" s="75">
        <v>6</v>
      </c>
      <c r="I685" s="76">
        <v>45820</v>
      </c>
      <c r="J685" s="76">
        <v>45814</v>
      </c>
      <c r="K685" s="76">
        <v>45820</v>
      </c>
      <c r="L685" s="75" t="s">
        <v>3528</v>
      </c>
      <c r="M685" s="75" t="s">
        <v>3892</v>
      </c>
      <c r="N685" s="75">
        <v>0</v>
      </c>
    </row>
    <row r="686" spans="1:14" ht="21" customHeight="1">
      <c r="A686" s="75" t="s">
        <v>2659</v>
      </c>
      <c r="B686" s="75" t="s">
        <v>630</v>
      </c>
      <c r="C686" s="75">
        <v>2</v>
      </c>
      <c r="D686" s="75" t="s">
        <v>1592</v>
      </c>
      <c r="E686" s="75" t="s">
        <v>203</v>
      </c>
      <c r="F686" s="75" t="s">
        <v>25</v>
      </c>
      <c r="G686" s="75" t="s">
        <v>1593</v>
      </c>
      <c r="H686" s="75">
        <v>6</v>
      </c>
      <c r="I686" s="76">
        <v>45820</v>
      </c>
      <c r="J686" s="76">
        <v>45814</v>
      </c>
      <c r="K686" s="76">
        <v>45820</v>
      </c>
      <c r="L686" s="75" t="s">
        <v>3528</v>
      </c>
      <c r="M686" s="75" t="s">
        <v>3892</v>
      </c>
      <c r="N686" s="75">
        <v>0</v>
      </c>
    </row>
    <row r="687" spans="1:14" ht="21" customHeight="1">
      <c r="A687" s="75" t="s">
        <v>2660</v>
      </c>
      <c r="B687" s="75" t="s">
        <v>630</v>
      </c>
      <c r="C687" s="75">
        <v>3</v>
      </c>
      <c r="D687" s="75" t="s">
        <v>1592</v>
      </c>
      <c r="E687" s="75" t="s">
        <v>203</v>
      </c>
      <c r="F687" s="75" t="s">
        <v>25</v>
      </c>
      <c r="G687" s="75" t="s">
        <v>1593</v>
      </c>
      <c r="H687" s="75">
        <v>6</v>
      </c>
      <c r="I687" s="76">
        <v>45820</v>
      </c>
      <c r="J687" s="76">
        <v>45814</v>
      </c>
      <c r="K687" s="76">
        <v>45820</v>
      </c>
      <c r="L687" s="75" t="s">
        <v>3528</v>
      </c>
      <c r="M687" s="75" t="s">
        <v>3892</v>
      </c>
      <c r="N687" s="75">
        <v>0</v>
      </c>
    </row>
    <row r="688" spans="1:14" ht="21" customHeight="1">
      <c r="A688" s="75" t="s">
        <v>2661</v>
      </c>
      <c r="B688" s="75" t="s">
        <v>630</v>
      </c>
      <c r="C688" s="75">
        <v>4</v>
      </c>
      <c r="D688" s="75" t="s">
        <v>1592</v>
      </c>
      <c r="E688" s="75" t="s">
        <v>203</v>
      </c>
      <c r="F688" s="75" t="s">
        <v>25</v>
      </c>
      <c r="G688" s="75" t="s">
        <v>1593</v>
      </c>
      <c r="H688" s="75">
        <v>6</v>
      </c>
      <c r="I688" s="76">
        <v>45820</v>
      </c>
      <c r="J688" s="76">
        <v>45814</v>
      </c>
      <c r="K688" s="76">
        <v>45820</v>
      </c>
      <c r="L688" s="75" t="s">
        <v>3528</v>
      </c>
      <c r="M688" s="75" t="s">
        <v>3892</v>
      </c>
      <c r="N688" s="75">
        <v>0</v>
      </c>
    </row>
    <row r="689" spans="1:14" ht="21" customHeight="1">
      <c r="A689" s="75" t="s">
        <v>2662</v>
      </c>
      <c r="B689" s="75" t="s">
        <v>630</v>
      </c>
      <c r="C689" s="75">
        <v>5</v>
      </c>
      <c r="D689" s="75" t="s">
        <v>1592</v>
      </c>
      <c r="E689" s="75" t="s">
        <v>203</v>
      </c>
      <c r="F689" s="75" t="s">
        <v>25</v>
      </c>
      <c r="G689" s="75" t="s">
        <v>1593</v>
      </c>
      <c r="H689" s="75">
        <v>6</v>
      </c>
      <c r="I689" s="76">
        <v>45820</v>
      </c>
      <c r="J689" s="76">
        <v>45814</v>
      </c>
      <c r="K689" s="76">
        <v>45820</v>
      </c>
      <c r="L689" s="75" t="s">
        <v>3528</v>
      </c>
      <c r="M689" s="75" t="s">
        <v>3892</v>
      </c>
      <c r="N689" s="75">
        <v>0</v>
      </c>
    </row>
    <row r="690" spans="1:14" ht="21" customHeight="1">
      <c r="A690" s="75" t="s">
        <v>2663</v>
      </c>
      <c r="B690" s="75" t="s">
        <v>630</v>
      </c>
      <c r="C690" s="75">
        <v>6</v>
      </c>
      <c r="D690" s="75" t="s">
        <v>1592</v>
      </c>
      <c r="E690" s="75" t="s">
        <v>203</v>
      </c>
      <c r="F690" s="75" t="s">
        <v>25</v>
      </c>
      <c r="G690" s="75" t="s">
        <v>1593</v>
      </c>
      <c r="H690" s="75">
        <v>6</v>
      </c>
      <c r="I690" s="76">
        <v>45820</v>
      </c>
      <c r="J690" s="76">
        <v>45814</v>
      </c>
      <c r="K690" s="76">
        <v>45820</v>
      </c>
      <c r="L690" s="75" t="s">
        <v>3528</v>
      </c>
      <c r="M690" s="75" t="s">
        <v>3892</v>
      </c>
      <c r="N690" s="75">
        <v>0</v>
      </c>
    </row>
    <row r="691" spans="1:14" ht="21" customHeight="1">
      <c r="A691" s="75" t="s">
        <v>2664</v>
      </c>
      <c r="B691" s="75" t="s">
        <v>630</v>
      </c>
      <c r="C691" s="75">
        <v>7</v>
      </c>
      <c r="D691" s="75" t="s">
        <v>1592</v>
      </c>
      <c r="E691" s="75" t="s">
        <v>203</v>
      </c>
      <c r="F691" s="75" t="s">
        <v>25</v>
      </c>
      <c r="G691" s="75" t="s">
        <v>1593</v>
      </c>
      <c r="H691" s="75">
        <v>6</v>
      </c>
      <c r="I691" s="76">
        <v>45820</v>
      </c>
      <c r="J691" s="76">
        <v>45814</v>
      </c>
      <c r="K691" s="76">
        <v>45820</v>
      </c>
      <c r="L691" s="75" t="s">
        <v>3528</v>
      </c>
      <c r="M691" s="75" t="s">
        <v>3892</v>
      </c>
      <c r="N691" s="75">
        <v>0</v>
      </c>
    </row>
    <row r="692" spans="1:14" ht="21" customHeight="1">
      <c r="A692" s="75" t="s">
        <v>2665</v>
      </c>
      <c r="B692" s="75" t="s">
        <v>630</v>
      </c>
      <c r="C692" s="75">
        <v>8</v>
      </c>
      <c r="D692" s="75" t="s">
        <v>1592</v>
      </c>
      <c r="E692" s="75" t="s">
        <v>203</v>
      </c>
      <c r="F692" s="75" t="s">
        <v>25</v>
      </c>
      <c r="G692" s="75" t="s">
        <v>1593</v>
      </c>
      <c r="H692" s="75">
        <v>6</v>
      </c>
      <c r="I692" s="76">
        <v>45820</v>
      </c>
      <c r="J692" s="76">
        <v>45814</v>
      </c>
      <c r="K692" s="76">
        <v>45820</v>
      </c>
      <c r="L692" s="75" t="s">
        <v>3528</v>
      </c>
      <c r="M692" s="75" t="s">
        <v>3892</v>
      </c>
      <c r="N692" s="75">
        <v>0</v>
      </c>
    </row>
    <row r="693" spans="1:14" ht="21" customHeight="1">
      <c r="A693" s="75" t="s">
        <v>2666</v>
      </c>
      <c r="B693" s="75" t="s">
        <v>630</v>
      </c>
      <c r="C693" s="75">
        <v>9</v>
      </c>
      <c r="D693" s="75" t="s">
        <v>1592</v>
      </c>
      <c r="E693" s="75" t="s">
        <v>203</v>
      </c>
      <c r="F693" s="75" t="s">
        <v>25</v>
      </c>
      <c r="G693" s="75" t="s">
        <v>1593</v>
      </c>
      <c r="H693" s="75">
        <v>6</v>
      </c>
      <c r="I693" s="76">
        <v>45820</v>
      </c>
      <c r="J693" s="76">
        <v>45814</v>
      </c>
      <c r="K693" s="76">
        <v>45820</v>
      </c>
      <c r="L693" s="75" t="s">
        <v>3528</v>
      </c>
      <c r="M693" s="75" t="s">
        <v>3892</v>
      </c>
      <c r="N693" s="75">
        <v>0</v>
      </c>
    </row>
    <row r="694" spans="1:14" ht="21" customHeight="1">
      <c r="A694" s="75" t="s">
        <v>2667</v>
      </c>
      <c r="B694" s="75" t="s">
        <v>630</v>
      </c>
      <c r="C694" s="75">
        <v>10</v>
      </c>
      <c r="D694" s="75" t="s">
        <v>1592</v>
      </c>
      <c r="E694" s="75" t="s">
        <v>203</v>
      </c>
      <c r="F694" s="75" t="s">
        <v>25</v>
      </c>
      <c r="G694" s="75" t="s">
        <v>1593</v>
      </c>
      <c r="H694" s="75">
        <v>6</v>
      </c>
      <c r="I694" s="76">
        <v>45820</v>
      </c>
      <c r="J694" s="76">
        <v>45814</v>
      </c>
      <c r="K694" s="76">
        <v>45820</v>
      </c>
      <c r="L694" s="75" t="s">
        <v>3528</v>
      </c>
      <c r="M694" s="75" t="s">
        <v>3892</v>
      </c>
      <c r="N694" s="75">
        <v>0</v>
      </c>
    </row>
    <row r="695" spans="1:14" ht="21" customHeight="1">
      <c r="A695" s="75" t="s">
        <v>2668</v>
      </c>
      <c r="B695" s="75" t="s">
        <v>630</v>
      </c>
      <c r="C695" s="75">
        <v>11</v>
      </c>
      <c r="D695" s="75" t="s">
        <v>1592</v>
      </c>
      <c r="E695" s="75" t="s">
        <v>203</v>
      </c>
      <c r="F695" s="75" t="s">
        <v>25</v>
      </c>
      <c r="G695" s="75" t="s">
        <v>1593</v>
      </c>
      <c r="H695" s="75">
        <v>6</v>
      </c>
      <c r="I695" s="76">
        <v>45820</v>
      </c>
      <c r="J695" s="76">
        <v>45814</v>
      </c>
      <c r="K695" s="76">
        <v>45820</v>
      </c>
      <c r="L695" s="75" t="s">
        <v>3528</v>
      </c>
      <c r="M695" s="75" t="s">
        <v>3892</v>
      </c>
      <c r="N695" s="75">
        <v>0</v>
      </c>
    </row>
    <row r="696" spans="1:14" ht="21" customHeight="1">
      <c r="A696" s="75" t="s">
        <v>2669</v>
      </c>
      <c r="B696" s="75" t="s">
        <v>630</v>
      </c>
      <c r="C696" s="75">
        <v>12</v>
      </c>
      <c r="D696" s="75" t="s">
        <v>1592</v>
      </c>
      <c r="E696" s="75" t="s">
        <v>203</v>
      </c>
      <c r="F696" s="75" t="s">
        <v>25</v>
      </c>
      <c r="G696" s="75" t="s">
        <v>1593</v>
      </c>
      <c r="H696" s="75">
        <v>6</v>
      </c>
      <c r="I696" s="76">
        <v>45820</v>
      </c>
      <c r="J696" s="76">
        <v>45814</v>
      </c>
      <c r="K696" s="76">
        <v>45820</v>
      </c>
      <c r="L696" s="75" t="s">
        <v>3528</v>
      </c>
      <c r="M696" s="75" t="s">
        <v>3892</v>
      </c>
      <c r="N696" s="75">
        <v>0</v>
      </c>
    </row>
    <row r="697" spans="1:14" ht="21" customHeight="1">
      <c r="A697" s="75" t="s">
        <v>2670</v>
      </c>
      <c r="B697" s="75" t="s">
        <v>630</v>
      </c>
      <c r="C697" s="75">
        <v>13</v>
      </c>
      <c r="D697" s="75" t="s">
        <v>1592</v>
      </c>
      <c r="E697" s="75" t="s">
        <v>203</v>
      </c>
      <c r="F697" s="75" t="s">
        <v>25</v>
      </c>
      <c r="G697" s="75" t="s">
        <v>1593</v>
      </c>
      <c r="H697" s="75">
        <v>6</v>
      </c>
      <c r="I697" s="76">
        <v>45820</v>
      </c>
      <c r="J697" s="76">
        <v>45814</v>
      </c>
      <c r="K697" s="76">
        <v>45820</v>
      </c>
      <c r="L697" s="75" t="s">
        <v>3528</v>
      </c>
      <c r="M697" s="75" t="s">
        <v>3914</v>
      </c>
      <c r="N697" s="75">
        <v>0</v>
      </c>
    </row>
    <row r="698" spans="1:14" ht="21" customHeight="1">
      <c r="A698" s="75" t="s">
        <v>2671</v>
      </c>
      <c r="B698" s="75" t="s">
        <v>630</v>
      </c>
      <c r="C698" s="75">
        <v>14</v>
      </c>
      <c r="D698" s="75" t="s">
        <v>1592</v>
      </c>
      <c r="E698" s="75" t="s">
        <v>203</v>
      </c>
      <c r="F698" s="75" t="s">
        <v>25</v>
      </c>
      <c r="G698" s="75" t="s">
        <v>1593</v>
      </c>
      <c r="H698" s="75">
        <v>6</v>
      </c>
      <c r="I698" s="76">
        <v>45820</v>
      </c>
      <c r="J698" s="76">
        <v>45814</v>
      </c>
      <c r="K698" s="76">
        <v>45820</v>
      </c>
      <c r="L698" s="75" t="s">
        <v>3528</v>
      </c>
      <c r="M698" s="75" t="s">
        <v>3914</v>
      </c>
      <c r="N698" s="75">
        <v>0</v>
      </c>
    </row>
    <row r="699" spans="1:14" ht="21" customHeight="1">
      <c r="A699" s="75" t="s">
        <v>2672</v>
      </c>
      <c r="B699" s="75" t="s">
        <v>630</v>
      </c>
      <c r="C699" s="75">
        <v>15</v>
      </c>
      <c r="D699" s="75" t="s">
        <v>1592</v>
      </c>
      <c r="E699" s="75" t="s">
        <v>203</v>
      </c>
      <c r="F699" s="75" t="s">
        <v>25</v>
      </c>
      <c r="G699" s="75" t="s">
        <v>1593</v>
      </c>
      <c r="H699" s="75">
        <v>6</v>
      </c>
      <c r="I699" s="76">
        <v>45820</v>
      </c>
      <c r="J699" s="76">
        <v>45814</v>
      </c>
      <c r="K699" s="76">
        <v>45820</v>
      </c>
      <c r="L699" s="75" t="s">
        <v>3528</v>
      </c>
      <c r="M699" s="75" t="s">
        <v>3914</v>
      </c>
      <c r="N699" s="75">
        <v>0</v>
      </c>
    </row>
    <row r="700" spans="1:14" ht="21" customHeight="1">
      <c r="A700" s="75" t="s">
        <v>2673</v>
      </c>
      <c r="B700" s="75" t="s">
        <v>630</v>
      </c>
      <c r="C700" s="75">
        <v>16</v>
      </c>
      <c r="D700" s="75" t="s">
        <v>1592</v>
      </c>
      <c r="E700" s="75" t="s">
        <v>203</v>
      </c>
      <c r="F700" s="75" t="s">
        <v>25</v>
      </c>
      <c r="G700" s="75" t="s">
        <v>1593</v>
      </c>
      <c r="H700" s="75">
        <v>6</v>
      </c>
      <c r="I700" s="76">
        <v>45820</v>
      </c>
      <c r="J700" s="76">
        <v>45814</v>
      </c>
      <c r="K700" s="76">
        <v>45820</v>
      </c>
      <c r="L700" s="75" t="s">
        <v>3528</v>
      </c>
      <c r="M700" s="75" t="s">
        <v>3914</v>
      </c>
      <c r="N700" s="75">
        <v>0</v>
      </c>
    </row>
    <row r="701" spans="1:14" ht="21" customHeight="1">
      <c r="A701" s="75" t="s">
        <v>2674</v>
      </c>
      <c r="B701" s="75" t="s">
        <v>630</v>
      </c>
      <c r="C701" s="75">
        <v>17</v>
      </c>
      <c r="D701" s="75" t="s">
        <v>1592</v>
      </c>
      <c r="E701" s="75" t="s">
        <v>203</v>
      </c>
      <c r="F701" s="75" t="s">
        <v>25</v>
      </c>
      <c r="G701" s="75" t="s">
        <v>1593</v>
      </c>
      <c r="H701" s="75">
        <v>6</v>
      </c>
      <c r="I701" s="76">
        <v>45820</v>
      </c>
      <c r="J701" s="76">
        <v>45814</v>
      </c>
      <c r="K701" s="76">
        <v>45820</v>
      </c>
      <c r="L701" s="75" t="s">
        <v>3528</v>
      </c>
      <c r="M701" s="75" t="s">
        <v>3914</v>
      </c>
      <c r="N701" s="75">
        <v>0</v>
      </c>
    </row>
    <row r="702" spans="1:14" ht="21" customHeight="1">
      <c r="A702" s="75" t="s">
        <v>2675</v>
      </c>
      <c r="B702" s="75" t="s">
        <v>630</v>
      </c>
      <c r="C702" s="75">
        <v>18</v>
      </c>
      <c r="D702" s="75" t="s">
        <v>1592</v>
      </c>
      <c r="E702" s="75" t="s">
        <v>203</v>
      </c>
      <c r="F702" s="75" t="s">
        <v>25</v>
      </c>
      <c r="G702" s="75" t="s">
        <v>1593</v>
      </c>
      <c r="H702" s="75">
        <v>6</v>
      </c>
      <c r="I702" s="76">
        <v>45820</v>
      </c>
      <c r="J702" s="76">
        <v>45814</v>
      </c>
      <c r="K702" s="76">
        <v>45820</v>
      </c>
      <c r="L702" s="75" t="s">
        <v>3528</v>
      </c>
      <c r="M702" s="75" t="s">
        <v>3914</v>
      </c>
      <c r="N702" s="75">
        <v>0</v>
      </c>
    </row>
    <row r="703" spans="1:14" ht="21" customHeight="1">
      <c r="A703" s="75" t="s">
        <v>2676</v>
      </c>
      <c r="B703" s="75" t="s">
        <v>630</v>
      </c>
      <c r="C703" s="75">
        <v>19</v>
      </c>
      <c r="D703" s="75" t="s">
        <v>1592</v>
      </c>
      <c r="E703" s="75" t="s">
        <v>203</v>
      </c>
      <c r="F703" s="75" t="s">
        <v>25</v>
      </c>
      <c r="G703" s="75" t="s">
        <v>1593</v>
      </c>
      <c r="H703" s="75">
        <v>6</v>
      </c>
      <c r="I703" s="76">
        <v>45820</v>
      </c>
      <c r="J703" s="76">
        <v>45814</v>
      </c>
      <c r="K703" s="76">
        <v>45820</v>
      </c>
      <c r="L703" s="75" t="s">
        <v>3528</v>
      </c>
      <c r="M703" s="75" t="s">
        <v>3914</v>
      </c>
      <c r="N703" s="75">
        <v>0</v>
      </c>
    </row>
    <row r="704" spans="1:14" ht="21" customHeight="1">
      <c r="A704" s="75" t="s">
        <v>3915</v>
      </c>
      <c r="B704" s="75" t="s">
        <v>630</v>
      </c>
      <c r="C704" s="75" t="s">
        <v>1672</v>
      </c>
      <c r="D704" s="75" t="s">
        <v>1592</v>
      </c>
      <c r="E704" s="75" t="s">
        <v>203</v>
      </c>
      <c r="F704" s="75" t="s">
        <v>25</v>
      </c>
      <c r="G704" s="75" t="s">
        <v>1593</v>
      </c>
      <c r="H704" s="75">
        <v>6</v>
      </c>
      <c r="I704" s="76">
        <v>45820</v>
      </c>
      <c r="J704" s="76">
        <v>45814</v>
      </c>
      <c r="K704" s="76">
        <v>45820</v>
      </c>
      <c r="L704" s="75" t="s">
        <v>3585</v>
      </c>
      <c r="N704" s="75">
        <v>0</v>
      </c>
    </row>
    <row r="705" spans="1:14" ht="21" customHeight="1">
      <c r="A705" s="75" t="s">
        <v>3916</v>
      </c>
      <c r="B705" s="75" t="s">
        <v>630</v>
      </c>
      <c r="C705" s="75" t="s">
        <v>2549</v>
      </c>
      <c r="D705" s="75" t="s">
        <v>1592</v>
      </c>
      <c r="E705" s="75" t="s">
        <v>203</v>
      </c>
      <c r="F705" s="75" t="s">
        <v>25</v>
      </c>
      <c r="G705" s="75" t="s">
        <v>1593</v>
      </c>
      <c r="H705" s="75">
        <v>6</v>
      </c>
      <c r="I705" s="76">
        <v>45820</v>
      </c>
      <c r="J705" s="76">
        <v>45814</v>
      </c>
      <c r="K705" s="76">
        <v>45820</v>
      </c>
      <c r="L705" s="75" t="s">
        <v>3427</v>
      </c>
      <c r="M705" s="75" t="s">
        <v>3899</v>
      </c>
      <c r="N705" s="75">
        <v>0</v>
      </c>
    </row>
    <row r="706" spans="1:14" ht="21" customHeight="1">
      <c r="A706" s="75" t="s">
        <v>2677</v>
      </c>
      <c r="B706" s="75" t="s">
        <v>630</v>
      </c>
      <c r="C706" s="75">
        <v>20</v>
      </c>
      <c r="D706" s="75" t="s">
        <v>1592</v>
      </c>
      <c r="E706" s="75" t="s">
        <v>203</v>
      </c>
      <c r="F706" s="75" t="s">
        <v>25</v>
      </c>
      <c r="G706" s="75" t="s">
        <v>1593</v>
      </c>
      <c r="H706" s="75">
        <v>6</v>
      </c>
      <c r="I706" s="76">
        <v>45820</v>
      </c>
      <c r="J706" s="76">
        <v>45814</v>
      </c>
      <c r="K706" s="76">
        <v>45820</v>
      </c>
      <c r="L706" s="75" t="s">
        <v>3528</v>
      </c>
      <c r="M706" s="75" t="s">
        <v>3914</v>
      </c>
      <c r="N706" s="75">
        <v>0</v>
      </c>
    </row>
    <row r="707" spans="1:14" ht="21" customHeight="1">
      <c r="A707" s="75" t="s">
        <v>3917</v>
      </c>
      <c r="B707" s="75" t="s">
        <v>630</v>
      </c>
      <c r="C707" s="75" t="s">
        <v>3370</v>
      </c>
      <c r="D707" s="75" t="s">
        <v>1592</v>
      </c>
      <c r="E707" s="75" t="s">
        <v>203</v>
      </c>
      <c r="F707" s="75" t="s">
        <v>25</v>
      </c>
      <c r="G707" s="75" t="s">
        <v>1593</v>
      </c>
      <c r="H707" s="75">
        <v>6</v>
      </c>
      <c r="I707" s="76">
        <v>45820</v>
      </c>
      <c r="J707" s="76">
        <v>45814</v>
      </c>
      <c r="K707" s="76">
        <v>45820</v>
      </c>
      <c r="L707" s="75" t="s">
        <v>3585</v>
      </c>
      <c r="N707" s="75">
        <v>0</v>
      </c>
    </row>
    <row r="708" spans="1:14" ht="21" customHeight="1">
      <c r="A708" s="75" t="s">
        <v>3918</v>
      </c>
      <c r="B708" s="75" t="s">
        <v>630</v>
      </c>
      <c r="C708" s="75" t="s">
        <v>2552</v>
      </c>
      <c r="D708" s="75" t="s">
        <v>1592</v>
      </c>
      <c r="E708" s="75" t="s">
        <v>203</v>
      </c>
      <c r="F708" s="75" t="s">
        <v>25</v>
      </c>
      <c r="G708" s="75" t="s">
        <v>1593</v>
      </c>
      <c r="H708" s="75">
        <v>6</v>
      </c>
      <c r="I708" s="76">
        <v>45820</v>
      </c>
      <c r="J708" s="76">
        <v>45814</v>
      </c>
      <c r="K708" s="76">
        <v>45820</v>
      </c>
      <c r="L708" s="75" t="s">
        <v>3427</v>
      </c>
      <c r="M708" s="75" t="s">
        <v>3899</v>
      </c>
      <c r="N708" s="75">
        <v>0</v>
      </c>
    </row>
    <row r="709" spans="1:14" ht="21" customHeight="1">
      <c r="A709" s="75" t="s">
        <v>3919</v>
      </c>
      <c r="B709" s="75" t="s">
        <v>630</v>
      </c>
      <c r="C709" s="75" t="s">
        <v>3593</v>
      </c>
      <c r="D709" s="75" t="s">
        <v>1592</v>
      </c>
      <c r="E709" s="75" t="s">
        <v>203</v>
      </c>
      <c r="F709" s="75" t="s">
        <v>25</v>
      </c>
      <c r="G709" s="75" t="s">
        <v>1593</v>
      </c>
      <c r="H709" s="75">
        <v>6</v>
      </c>
      <c r="I709" s="76">
        <v>45820</v>
      </c>
      <c r="J709" s="76">
        <v>45814</v>
      </c>
      <c r="K709" s="76">
        <v>45820</v>
      </c>
      <c r="L709" s="75" t="s">
        <v>3585</v>
      </c>
      <c r="N709" s="75">
        <v>0</v>
      </c>
    </row>
    <row r="710" spans="1:14" ht="21" customHeight="1">
      <c r="A710" s="75" t="s">
        <v>3920</v>
      </c>
      <c r="B710" s="75" t="s">
        <v>630</v>
      </c>
      <c r="C710" s="75" t="s">
        <v>2554</v>
      </c>
      <c r="D710" s="75" t="s">
        <v>1592</v>
      </c>
      <c r="E710" s="75" t="s">
        <v>203</v>
      </c>
      <c r="F710" s="75" t="s">
        <v>25</v>
      </c>
      <c r="G710" s="75" t="s">
        <v>1593</v>
      </c>
      <c r="H710" s="75">
        <v>6</v>
      </c>
      <c r="I710" s="76">
        <v>45820</v>
      </c>
      <c r="J710" s="76">
        <v>45814</v>
      </c>
      <c r="K710" s="76">
        <v>45820</v>
      </c>
      <c r="L710" s="75" t="s">
        <v>3427</v>
      </c>
      <c r="M710" s="75" t="s">
        <v>3899</v>
      </c>
      <c r="N710" s="75">
        <v>0</v>
      </c>
    </row>
    <row r="711" spans="1:14" ht="21" customHeight="1">
      <c r="A711" s="75" t="s">
        <v>3921</v>
      </c>
      <c r="B711" s="75" t="s">
        <v>630</v>
      </c>
      <c r="C711" s="75" t="s">
        <v>3500</v>
      </c>
      <c r="D711" s="75" t="s">
        <v>1592</v>
      </c>
      <c r="E711" s="75" t="s">
        <v>203</v>
      </c>
      <c r="F711" s="75" t="s">
        <v>25</v>
      </c>
      <c r="G711" s="75" t="s">
        <v>1593</v>
      </c>
      <c r="H711" s="75">
        <v>6</v>
      </c>
      <c r="I711" s="76">
        <v>45820</v>
      </c>
      <c r="J711" s="76">
        <v>45814</v>
      </c>
      <c r="K711" s="76">
        <v>45820</v>
      </c>
      <c r="L711" s="75" t="s">
        <v>3585</v>
      </c>
      <c r="N711" s="75">
        <v>0</v>
      </c>
    </row>
    <row r="712" spans="1:14" ht="21" customHeight="1">
      <c r="A712" s="75" t="s">
        <v>3922</v>
      </c>
      <c r="B712" s="75" t="s">
        <v>630</v>
      </c>
      <c r="C712" s="75" t="s">
        <v>2556</v>
      </c>
      <c r="D712" s="75" t="s">
        <v>1592</v>
      </c>
      <c r="E712" s="75" t="s">
        <v>203</v>
      </c>
      <c r="F712" s="75" t="s">
        <v>25</v>
      </c>
      <c r="G712" s="75" t="s">
        <v>1593</v>
      </c>
      <c r="H712" s="75">
        <v>6</v>
      </c>
      <c r="I712" s="76">
        <v>45820</v>
      </c>
      <c r="J712" s="76">
        <v>45814</v>
      </c>
      <c r="K712" s="76">
        <v>45820</v>
      </c>
      <c r="L712" s="75" t="s">
        <v>3427</v>
      </c>
      <c r="M712" s="75" t="s">
        <v>3899</v>
      </c>
      <c r="N712" s="75">
        <v>0</v>
      </c>
    </row>
    <row r="713" spans="1:14" ht="21" customHeight="1">
      <c r="A713" s="75" t="s">
        <v>3923</v>
      </c>
      <c r="B713" s="75" t="s">
        <v>630</v>
      </c>
      <c r="C713" s="75" t="s">
        <v>3504</v>
      </c>
      <c r="D713" s="75" t="s">
        <v>1592</v>
      </c>
      <c r="E713" s="75" t="s">
        <v>203</v>
      </c>
      <c r="F713" s="75" t="s">
        <v>25</v>
      </c>
      <c r="G713" s="75" t="s">
        <v>1593</v>
      </c>
      <c r="H713" s="75">
        <v>6</v>
      </c>
      <c r="I713" s="76">
        <v>45820</v>
      </c>
      <c r="J713" s="76">
        <v>45814</v>
      </c>
      <c r="K713" s="76">
        <v>45820</v>
      </c>
      <c r="L713" s="75" t="s">
        <v>3585</v>
      </c>
      <c r="N713" s="75">
        <v>0</v>
      </c>
    </row>
    <row r="714" spans="1:14" ht="21" customHeight="1">
      <c r="A714" s="75" t="s">
        <v>3924</v>
      </c>
      <c r="B714" s="75" t="s">
        <v>630</v>
      </c>
      <c r="C714" s="75" t="s">
        <v>2558</v>
      </c>
      <c r="D714" s="75" t="s">
        <v>1592</v>
      </c>
      <c r="E714" s="75" t="s">
        <v>203</v>
      </c>
      <c r="F714" s="75" t="s">
        <v>25</v>
      </c>
      <c r="G714" s="75" t="s">
        <v>1593</v>
      </c>
      <c r="H714" s="75">
        <v>6</v>
      </c>
      <c r="I714" s="76">
        <v>45820</v>
      </c>
      <c r="J714" s="76">
        <v>45814</v>
      </c>
      <c r="K714" s="76">
        <v>45820</v>
      </c>
      <c r="L714" s="75" t="s">
        <v>3427</v>
      </c>
      <c r="M714" s="75" t="s">
        <v>3899</v>
      </c>
      <c r="N714" s="75">
        <v>0</v>
      </c>
    </row>
    <row r="715" spans="1:14" ht="21" customHeight="1">
      <c r="A715" s="75" t="s">
        <v>3925</v>
      </c>
      <c r="B715" s="75" t="s">
        <v>630</v>
      </c>
      <c r="C715" s="75" t="s">
        <v>3507</v>
      </c>
      <c r="D715" s="75" t="s">
        <v>1592</v>
      </c>
      <c r="E715" s="75" t="s">
        <v>203</v>
      </c>
      <c r="F715" s="75" t="s">
        <v>25</v>
      </c>
      <c r="G715" s="75" t="s">
        <v>1593</v>
      </c>
      <c r="H715" s="75">
        <v>6</v>
      </c>
      <c r="I715" s="76">
        <v>45820</v>
      </c>
      <c r="J715" s="76">
        <v>45814</v>
      </c>
      <c r="K715" s="76">
        <v>45820</v>
      </c>
      <c r="L715" s="75" t="s">
        <v>3585</v>
      </c>
      <c r="N715" s="75">
        <v>0</v>
      </c>
    </row>
    <row r="716" spans="1:14" ht="21" customHeight="1">
      <c r="A716" s="75" t="s">
        <v>3926</v>
      </c>
      <c r="B716" s="75" t="s">
        <v>630</v>
      </c>
      <c r="C716" s="75" t="s">
        <v>2560</v>
      </c>
      <c r="D716" s="75" t="s">
        <v>1592</v>
      </c>
      <c r="E716" s="75" t="s">
        <v>203</v>
      </c>
      <c r="F716" s="75" t="s">
        <v>25</v>
      </c>
      <c r="G716" s="75" t="s">
        <v>1593</v>
      </c>
      <c r="H716" s="75">
        <v>6</v>
      </c>
      <c r="I716" s="76">
        <v>45820</v>
      </c>
      <c r="J716" s="76">
        <v>45814</v>
      </c>
      <c r="K716" s="76">
        <v>45820</v>
      </c>
      <c r="L716" s="75" t="s">
        <v>3427</v>
      </c>
      <c r="M716" s="75" t="s">
        <v>3899</v>
      </c>
      <c r="N716" s="75">
        <v>0</v>
      </c>
    </row>
    <row r="717" spans="1:14" ht="21" customHeight="1">
      <c r="A717" s="75" t="s">
        <v>3927</v>
      </c>
      <c r="B717" s="75" t="s">
        <v>630</v>
      </c>
      <c r="C717" s="75" t="s">
        <v>3350</v>
      </c>
      <c r="D717" s="75" t="s">
        <v>1592</v>
      </c>
      <c r="E717" s="75" t="s">
        <v>203</v>
      </c>
      <c r="F717" s="75" t="s">
        <v>25</v>
      </c>
      <c r="G717" s="75" t="s">
        <v>1593</v>
      </c>
      <c r="H717" s="75">
        <v>6</v>
      </c>
      <c r="I717" s="76">
        <v>45820</v>
      </c>
      <c r="J717" s="76">
        <v>45814</v>
      </c>
      <c r="K717" s="76">
        <v>45820</v>
      </c>
      <c r="L717" s="75" t="s">
        <v>3585</v>
      </c>
      <c r="N717" s="75">
        <v>0</v>
      </c>
    </row>
    <row r="718" spans="1:14" ht="21" customHeight="1">
      <c r="A718" s="75" t="s">
        <v>3928</v>
      </c>
      <c r="B718" s="75" t="s">
        <v>630</v>
      </c>
      <c r="C718" s="75" t="s">
        <v>2562</v>
      </c>
      <c r="D718" s="75" t="s">
        <v>1592</v>
      </c>
      <c r="E718" s="75" t="s">
        <v>203</v>
      </c>
      <c r="F718" s="75" t="s">
        <v>25</v>
      </c>
      <c r="G718" s="75" t="s">
        <v>1593</v>
      </c>
      <c r="H718" s="75">
        <v>6</v>
      </c>
      <c r="I718" s="76">
        <v>45820</v>
      </c>
      <c r="J718" s="76">
        <v>45814</v>
      </c>
      <c r="K718" s="76">
        <v>45820</v>
      </c>
      <c r="L718" s="75" t="s">
        <v>3427</v>
      </c>
      <c r="M718" s="75" t="s">
        <v>3899</v>
      </c>
      <c r="N718" s="75">
        <v>0</v>
      </c>
    </row>
    <row r="719" spans="1:14" ht="21" customHeight="1">
      <c r="A719" s="75" t="s">
        <v>3929</v>
      </c>
      <c r="B719" s="75" t="s">
        <v>630</v>
      </c>
      <c r="C719" s="75" t="s">
        <v>3604</v>
      </c>
      <c r="D719" s="75" t="s">
        <v>1592</v>
      </c>
      <c r="E719" s="75" t="s">
        <v>203</v>
      </c>
      <c r="F719" s="75" t="s">
        <v>25</v>
      </c>
      <c r="G719" s="75" t="s">
        <v>1593</v>
      </c>
      <c r="H719" s="75">
        <v>6</v>
      </c>
      <c r="I719" s="76">
        <v>45820</v>
      </c>
      <c r="J719" s="76">
        <v>45814</v>
      </c>
      <c r="K719" s="76">
        <v>45820</v>
      </c>
      <c r="L719" s="75" t="s">
        <v>3585</v>
      </c>
      <c r="N719" s="75">
        <v>0</v>
      </c>
    </row>
    <row r="720" spans="1:14" ht="21" customHeight="1">
      <c r="A720" s="75" t="s">
        <v>3930</v>
      </c>
      <c r="B720" s="75" t="s">
        <v>630</v>
      </c>
      <c r="C720" s="75" t="s">
        <v>2564</v>
      </c>
      <c r="D720" s="75" t="s">
        <v>1592</v>
      </c>
      <c r="E720" s="75" t="s">
        <v>203</v>
      </c>
      <c r="F720" s="75" t="s">
        <v>25</v>
      </c>
      <c r="G720" s="75" t="s">
        <v>1593</v>
      </c>
      <c r="H720" s="75">
        <v>6</v>
      </c>
      <c r="I720" s="76">
        <v>45820</v>
      </c>
      <c r="J720" s="76">
        <v>45814</v>
      </c>
      <c r="K720" s="76">
        <v>45820</v>
      </c>
      <c r="L720" s="75" t="s">
        <v>3427</v>
      </c>
      <c r="M720" s="75" t="s">
        <v>3899</v>
      </c>
      <c r="N720" s="75">
        <v>0</v>
      </c>
    </row>
    <row r="721" spans="1:14" ht="21" customHeight="1">
      <c r="A721" s="75" t="s">
        <v>3931</v>
      </c>
      <c r="B721" s="75" t="s">
        <v>630</v>
      </c>
      <c r="C721" s="75" t="s">
        <v>3607</v>
      </c>
      <c r="D721" s="75" t="s">
        <v>1592</v>
      </c>
      <c r="E721" s="75" t="s">
        <v>203</v>
      </c>
      <c r="F721" s="75" t="s">
        <v>25</v>
      </c>
      <c r="G721" s="75" t="s">
        <v>1593</v>
      </c>
      <c r="H721" s="75">
        <v>6</v>
      </c>
      <c r="I721" s="76">
        <v>45820</v>
      </c>
      <c r="J721" s="76">
        <v>45814</v>
      </c>
      <c r="K721" s="76">
        <v>45820</v>
      </c>
      <c r="L721" s="75" t="s">
        <v>3585</v>
      </c>
      <c r="N721" s="75">
        <v>0</v>
      </c>
    </row>
    <row r="722" spans="1:14" ht="21" customHeight="1">
      <c r="A722" s="75" t="s">
        <v>3932</v>
      </c>
      <c r="B722" s="75" t="s">
        <v>630</v>
      </c>
      <c r="C722" s="75" t="s">
        <v>2566</v>
      </c>
      <c r="D722" s="75" t="s">
        <v>1592</v>
      </c>
      <c r="E722" s="75" t="s">
        <v>203</v>
      </c>
      <c r="F722" s="75" t="s">
        <v>25</v>
      </c>
      <c r="G722" s="75" t="s">
        <v>1593</v>
      </c>
      <c r="H722" s="75">
        <v>6</v>
      </c>
      <c r="I722" s="76">
        <v>45820</v>
      </c>
      <c r="J722" s="76">
        <v>45814</v>
      </c>
      <c r="K722" s="76">
        <v>45820</v>
      </c>
      <c r="L722" s="75" t="s">
        <v>3427</v>
      </c>
      <c r="M722" s="75" t="s">
        <v>3899</v>
      </c>
      <c r="N722" s="75">
        <v>0</v>
      </c>
    </row>
    <row r="723" spans="1:14" ht="21" customHeight="1">
      <c r="A723" s="75" t="s">
        <v>3933</v>
      </c>
      <c r="B723" s="75" t="s">
        <v>630</v>
      </c>
      <c r="C723" s="75" t="s">
        <v>3610</v>
      </c>
      <c r="D723" s="75" t="s">
        <v>1592</v>
      </c>
      <c r="E723" s="75" t="s">
        <v>203</v>
      </c>
      <c r="F723" s="75" t="s">
        <v>25</v>
      </c>
      <c r="G723" s="75" t="s">
        <v>1593</v>
      </c>
      <c r="H723" s="75">
        <v>6</v>
      </c>
      <c r="I723" s="76">
        <v>45820</v>
      </c>
      <c r="J723" s="76">
        <v>45814</v>
      </c>
      <c r="K723" s="76">
        <v>45820</v>
      </c>
      <c r="L723" s="75" t="s">
        <v>3585</v>
      </c>
      <c r="N723" s="75">
        <v>0</v>
      </c>
    </row>
    <row r="724" spans="1:14" ht="21" customHeight="1">
      <c r="A724" s="75" t="s">
        <v>3934</v>
      </c>
      <c r="B724" s="75" t="s">
        <v>630</v>
      </c>
      <c r="C724" s="75" t="s">
        <v>3406</v>
      </c>
      <c r="D724" s="75" t="s">
        <v>1592</v>
      </c>
      <c r="E724" s="75" t="s">
        <v>203</v>
      </c>
      <c r="F724" s="75" t="s">
        <v>25</v>
      </c>
      <c r="G724" s="75" t="s">
        <v>1593</v>
      </c>
      <c r="H724" s="75">
        <v>6</v>
      </c>
      <c r="I724" s="76">
        <v>45820</v>
      </c>
      <c r="J724" s="76">
        <v>45814</v>
      </c>
      <c r="K724" s="76">
        <v>45820</v>
      </c>
      <c r="L724" s="75" t="s">
        <v>3427</v>
      </c>
      <c r="M724" s="75" t="s">
        <v>3899</v>
      </c>
      <c r="N724" s="75">
        <v>0</v>
      </c>
    </row>
    <row r="725" spans="1:14" ht="21" customHeight="1">
      <c r="A725" s="75" t="s">
        <v>3935</v>
      </c>
      <c r="B725" s="75" t="s">
        <v>630</v>
      </c>
      <c r="C725" s="75" t="s">
        <v>3613</v>
      </c>
      <c r="D725" s="75" t="s">
        <v>1592</v>
      </c>
      <c r="E725" s="75" t="s">
        <v>203</v>
      </c>
      <c r="F725" s="75" t="s">
        <v>25</v>
      </c>
      <c r="G725" s="75" t="s">
        <v>1593</v>
      </c>
      <c r="H725" s="75">
        <v>6</v>
      </c>
      <c r="I725" s="76">
        <v>45820</v>
      </c>
      <c r="J725" s="76">
        <v>45814</v>
      </c>
      <c r="K725" s="76">
        <v>45820</v>
      </c>
      <c r="L725" s="75" t="s">
        <v>3585</v>
      </c>
      <c r="N725" s="75">
        <v>0</v>
      </c>
    </row>
    <row r="726" spans="1:14" ht="21" customHeight="1">
      <c r="A726" s="75" t="s">
        <v>3936</v>
      </c>
      <c r="B726" s="75" t="s">
        <v>630</v>
      </c>
      <c r="C726" s="75" t="s">
        <v>3238</v>
      </c>
      <c r="D726" s="75" t="s">
        <v>1592</v>
      </c>
      <c r="E726" s="75" t="s">
        <v>203</v>
      </c>
      <c r="F726" s="75" t="s">
        <v>25</v>
      </c>
      <c r="G726" s="75" t="s">
        <v>1593</v>
      </c>
      <c r="H726" s="75">
        <v>6</v>
      </c>
      <c r="I726" s="76">
        <v>45820</v>
      </c>
      <c r="J726" s="76">
        <v>45814</v>
      </c>
      <c r="K726" s="76">
        <v>45820</v>
      </c>
      <c r="L726" s="75" t="s">
        <v>3427</v>
      </c>
      <c r="M726" s="75" t="s">
        <v>3899</v>
      </c>
      <c r="N726" s="75">
        <v>0</v>
      </c>
    </row>
    <row r="727" spans="1:14" ht="21" customHeight="1">
      <c r="A727" s="75" t="s">
        <v>3937</v>
      </c>
      <c r="B727" s="75" t="s">
        <v>630</v>
      </c>
      <c r="C727" s="75" t="s">
        <v>3616</v>
      </c>
      <c r="D727" s="75" t="s">
        <v>1592</v>
      </c>
      <c r="E727" s="75" t="s">
        <v>203</v>
      </c>
      <c r="F727" s="75" t="s">
        <v>25</v>
      </c>
      <c r="G727" s="75" t="s">
        <v>1593</v>
      </c>
      <c r="H727" s="75">
        <v>6</v>
      </c>
      <c r="I727" s="76">
        <v>45820</v>
      </c>
      <c r="J727" s="76">
        <v>45814</v>
      </c>
      <c r="K727" s="76">
        <v>45820</v>
      </c>
      <c r="L727" s="75" t="s">
        <v>3585</v>
      </c>
      <c r="N727" s="75">
        <v>0</v>
      </c>
    </row>
    <row r="728" spans="1:14" ht="21" customHeight="1">
      <c r="A728" s="75" t="s">
        <v>3938</v>
      </c>
      <c r="B728" s="75" t="s">
        <v>630</v>
      </c>
      <c r="C728" s="75" t="s">
        <v>3242</v>
      </c>
      <c r="D728" s="75" t="s">
        <v>1592</v>
      </c>
      <c r="E728" s="75" t="s">
        <v>203</v>
      </c>
      <c r="F728" s="75" t="s">
        <v>25</v>
      </c>
      <c r="G728" s="75" t="s">
        <v>1593</v>
      </c>
      <c r="H728" s="75">
        <v>6</v>
      </c>
      <c r="I728" s="76">
        <v>45820</v>
      </c>
      <c r="J728" s="76">
        <v>45814</v>
      </c>
      <c r="K728" s="76">
        <v>45820</v>
      </c>
      <c r="L728" s="75" t="s">
        <v>3427</v>
      </c>
      <c r="M728" s="75" t="s">
        <v>3899</v>
      </c>
      <c r="N728" s="75">
        <v>0</v>
      </c>
    </row>
    <row r="729" spans="1:14" ht="21" customHeight="1">
      <c r="A729" s="75" t="s">
        <v>3939</v>
      </c>
      <c r="B729" s="75" t="s">
        <v>630</v>
      </c>
      <c r="C729" s="75" t="s">
        <v>3619</v>
      </c>
      <c r="D729" s="75" t="s">
        <v>1592</v>
      </c>
      <c r="E729" s="75" t="s">
        <v>203</v>
      </c>
      <c r="F729" s="75" t="s">
        <v>25</v>
      </c>
      <c r="G729" s="75" t="s">
        <v>1593</v>
      </c>
      <c r="H729" s="75">
        <v>6</v>
      </c>
      <c r="I729" s="76">
        <v>45820</v>
      </c>
      <c r="J729" s="76">
        <v>45814</v>
      </c>
      <c r="K729" s="76">
        <v>45820</v>
      </c>
      <c r="L729" s="75" t="s">
        <v>3585</v>
      </c>
      <c r="N729" s="75">
        <v>0</v>
      </c>
    </row>
    <row r="730" spans="1:14" ht="21" customHeight="1">
      <c r="A730" s="75" t="s">
        <v>3940</v>
      </c>
      <c r="B730" s="75" t="s">
        <v>630</v>
      </c>
      <c r="C730" s="75" t="s">
        <v>3244</v>
      </c>
      <c r="D730" s="75" t="s">
        <v>1592</v>
      </c>
      <c r="E730" s="75" t="s">
        <v>203</v>
      </c>
      <c r="F730" s="75" t="s">
        <v>25</v>
      </c>
      <c r="G730" s="75" t="s">
        <v>1593</v>
      </c>
      <c r="H730" s="75">
        <v>6</v>
      </c>
      <c r="I730" s="76">
        <v>45820</v>
      </c>
      <c r="J730" s="76">
        <v>45814</v>
      </c>
      <c r="K730" s="76">
        <v>45820</v>
      </c>
      <c r="L730" s="75" t="s">
        <v>3427</v>
      </c>
      <c r="M730" s="75" t="s">
        <v>3941</v>
      </c>
      <c r="N730" s="75">
        <v>0</v>
      </c>
    </row>
    <row r="731" spans="1:14" ht="21" customHeight="1">
      <c r="A731" s="75" t="s">
        <v>3942</v>
      </c>
      <c r="B731" s="75" t="s">
        <v>630</v>
      </c>
      <c r="C731" s="75" t="s">
        <v>3670</v>
      </c>
      <c r="D731" s="75" t="s">
        <v>1592</v>
      </c>
      <c r="E731" s="75" t="s">
        <v>203</v>
      </c>
      <c r="F731" s="75" t="s">
        <v>25</v>
      </c>
      <c r="G731" s="75" t="s">
        <v>1593</v>
      </c>
      <c r="H731" s="75">
        <v>6</v>
      </c>
      <c r="I731" s="76">
        <v>45820</v>
      </c>
      <c r="J731" s="76">
        <v>45814</v>
      </c>
      <c r="K731" s="76">
        <v>45820</v>
      </c>
      <c r="L731" s="75" t="s">
        <v>3585</v>
      </c>
      <c r="N731" s="75">
        <v>0</v>
      </c>
    </row>
    <row r="732" spans="1:14" ht="21" customHeight="1">
      <c r="A732" s="75" t="s">
        <v>3943</v>
      </c>
      <c r="B732" s="75" t="s">
        <v>630</v>
      </c>
      <c r="C732" s="75" t="s">
        <v>3246</v>
      </c>
      <c r="D732" s="75" t="s">
        <v>1592</v>
      </c>
      <c r="E732" s="75" t="s">
        <v>203</v>
      </c>
      <c r="F732" s="75" t="s">
        <v>25</v>
      </c>
      <c r="G732" s="75" t="s">
        <v>1593</v>
      </c>
      <c r="H732" s="75">
        <v>6</v>
      </c>
      <c r="I732" s="76">
        <v>45820</v>
      </c>
      <c r="J732" s="76">
        <v>45814</v>
      </c>
      <c r="K732" s="76">
        <v>45820</v>
      </c>
      <c r="L732" s="75" t="s">
        <v>3427</v>
      </c>
      <c r="M732" s="75" t="s">
        <v>3941</v>
      </c>
      <c r="N732" s="75">
        <v>0</v>
      </c>
    </row>
    <row r="733" spans="1:14" ht="21" customHeight="1">
      <c r="A733" s="75" t="s">
        <v>3944</v>
      </c>
      <c r="B733" s="75" t="s">
        <v>630</v>
      </c>
      <c r="C733" s="75" t="s">
        <v>3672</v>
      </c>
      <c r="D733" s="75" t="s">
        <v>1592</v>
      </c>
      <c r="E733" s="75" t="s">
        <v>203</v>
      </c>
      <c r="F733" s="75" t="s">
        <v>25</v>
      </c>
      <c r="G733" s="75" t="s">
        <v>1593</v>
      </c>
      <c r="H733" s="75">
        <v>6</v>
      </c>
      <c r="I733" s="76">
        <v>45820</v>
      </c>
      <c r="J733" s="76">
        <v>45814</v>
      </c>
      <c r="K733" s="76">
        <v>45820</v>
      </c>
      <c r="L733" s="75" t="s">
        <v>3585</v>
      </c>
      <c r="N733" s="75">
        <v>0</v>
      </c>
    </row>
    <row r="734" spans="1:14" ht="21" customHeight="1">
      <c r="A734" s="75" t="s">
        <v>3945</v>
      </c>
      <c r="B734" s="75" t="s">
        <v>630</v>
      </c>
      <c r="C734" s="75" t="s">
        <v>3248</v>
      </c>
      <c r="D734" s="75" t="s">
        <v>1592</v>
      </c>
      <c r="E734" s="75" t="s">
        <v>203</v>
      </c>
      <c r="F734" s="75" t="s">
        <v>25</v>
      </c>
      <c r="G734" s="75" t="s">
        <v>1593</v>
      </c>
      <c r="H734" s="75">
        <v>6</v>
      </c>
      <c r="I734" s="76">
        <v>45820</v>
      </c>
      <c r="J734" s="76">
        <v>45814</v>
      </c>
      <c r="K734" s="76">
        <v>45820</v>
      </c>
      <c r="L734" s="75" t="s">
        <v>3427</v>
      </c>
      <c r="M734" s="75" t="s">
        <v>3941</v>
      </c>
      <c r="N734" s="75">
        <v>0</v>
      </c>
    </row>
    <row r="735" spans="1:14" ht="21" customHeight="1">
      <c r="A735" s="75" t="s">
        <v>3946</v>
      </c>
      <c r="B735" s="75" t="s">
        <v>630</v>
      </c>
      <c r="C735" s="75" t="s">
        <v>3836</v>
      </c>
      <c r="D735" s="75" t="s">
        <v>1592</v>
      </c>
      <c r="E735" s="75" t="s">
        <v>203</v>
      </c>
      <c r="F735" s="75" t="s">
        <v>25</v>
      </c>
      <c r="G735" s="75" t="s">
        <v>1593</v>
      </c>
      <c r="H735" s="75">
        <v>6</v>
      </c>
      <c r="I735" s="76">
        <v>45820</v>
      </c>
      <c r="J735" s="76">
        <v>45814</v>
      </c>
      <c r="K735" s="76">
        <v>45820</v>
      </c>
      <c r="L735" s="75" t="s">
        <v>3585</v>
      </c>
      <c r="N735" s="75">
        <v>0</v>
      </c>
    </row>
    <row r="736" spans="1:14" ht="21" customHeight="1">
      <c r="A736" s="75" t="s">
        <v>3947</v>
      </c>
      <c r="B736" s="75" t="s">
        <v>630</v>
      </c>
      <c r="C736" s="75" t="s">
        <v>3250</v>
      </c>
      <c r="D736" s="75" t="s">
        <v>1592</v>
      </c>
      <c r="E736" s="75" t="s">
        <v>203</v>
      </c>
      <c r="F736" s="75" t="s">
        <v>25</v>
      </c>
      <c r="G736" s="75" t="s">
        <v>1593</v>
      </c>
      <c r="H736" s="75">
        <v>6</v>
      </c>
      <c r="I736" s="76">
        <v>45820</v>
      </c>
      <c r="J736" s="76">
        <v>45814</v>
      </c>
      <c r="K736" s="76">
        <v>45820</v>
      </c>
      <c r="L736" s="75" t="s">
        <v>3427</v>
      </c>
      <c r="M736" s="75" t="s">
        <v>3941</v>
      </c>
      <c r="N736" s="75">
        <v>0</v>
      </c>
    </row>
    <row r="737" spans="1:14" ht="21" customHeight="1">
      <c r="A737" s="75" t="s">
        <v>3948</v>
      </c>
      <c r="B737" s="75" t="s">
        <v>630</v>
      </c>
      <c r="C737" s="75" t="s">
        <v>3839</v>
      </c>
      <c r="D737" s="75" t="s">
        <v>1592</v>
      </c>
      <c r="E737" s="75" t="s">
        <v>203</v>
      </c>
      <c r="F737" s="75" t="s">
        <v>25</v>
      </c>
      <c r="G737" s="75" t="s">
        <v>1593</v>
      </c>
      <c r="H737" s="75">
        <v>6</v>
      </c>
      <c r="I737" s="76">
        <v>45820</v>
      </c>
      <c r="J737" s="76">
        <v>45814</v>
      </c>
      <c r="K737" s="76">
        <v>45820</v>
      </c>
      <c r="L737" s="75" t="s">
        <v>3585</v>
      </c>
      <c r="N737" s="75">
        <v>0</v>
      </c>
    </row>
    <row r="738" spans="1:14" ht="21" customHeight="1">
      <c r="A738" s="75" t="s">
        <v>3949</v>
      </c>
      <c r="B738" s="75" t="s">
        <v>630</v>
      </c>
      <c r="C738" s="75" t="s">
        <v>3252</v>
      </c>
      <c r="D738" s="75" t="s">
        <v>1592</v>
      </c>
      <c r="E738" s="75" t="s">
        <v>203</v>
      </c>
      <c r="F738" s="75" t="s">
        <v>25</v>
      </c>
      <c r="G738" s="75" t="s">
        <v>1593</v>
      </c>
      <c r="H738" s="75">
        <v>6</v>
      </c>
      <c r="I738" s="76">
        <v>45820</v>
      </c>
      <c r="J738" s="76">
        <v>45814</v>
      </c>
      <c r="K738" s="76">
        <v>45820</v>
      </c>
      <c r="L738" s="75" t="s">
        <v>3427</v>
      </c>
      <c r="M738" s="75" t="s">
        <v>3941</v>
      </c>
      <c r="N738" s="75">
        <v>0</v>
      </c>
    </row>
    <row r="739" spans="1:14" ht="21" customHeight="1">
      <c r="A739" s="75" t="s">
        <v>3950</v>
      </c>
      <c r="B739" s="75" t="s">
        <v>630</v>
      </c>
      <c r="C739" s="75" t="s">
        <v>3951</v>
      </c>
      <c r="D739" s="75" t="s">
        <v>1592</v>
      </c>
      <c r="E739" s="75" t="s">
        <v>203</v>
      </c>
      <c r="F739" s="75" t="s">
        <v>25</v>
      </c>
      <c r="G739" s="75" t="s">
        <v>1593</v>
      </c>
      <c r="H739" s="75">
        <v>6</v>
      </c>
      <c r="I739" s="76">
        <v>45820</v>
      </c>
      <c r="J739" s="76">
        <v>45814</v>
      </c>
      <c r="K739" s="76">
        <v>45820</v>
      </c>
      <c r="L739" s="75" t="s">
        <v>3585</v>
      </c>
      <c r="N739" s="75">
        <v>0</v>
      </c>
    </row>
    <row r="740" spans="1:14" ht="21" customHeight="1">
      <c r="A740" s="75" t="s">
        <v>3952</v>
      </c>
      <c r="B740" s="75" t="s">
        <v>630</v>
      </c>
      <c r="C740" s="75" t="s">
        <v>3254</v>
      </c>
      <c r="D740" s="75" t="s">
        <v>1592</v>
      </c>
      <c r="E740" s="75" t="s">
        <v>203</v>
      </c>
      <c r="F740" s="75" t="s">
        <v>25</v>
      </c>
      <c r="G740" s="75" t="s">
        <v>1593</v>
      </c>
      <c r="H740" s="75">
        <v>6</v>
      </c>
      <c r="I740" s="76">
        <v>45820</v>
      </c>
      <c r="J740" s="76">
        <v>45814</v>
      </c>
      <c r="K740" s="76">
        <v>45820</v>
      </c>
      <c r="L740" s="75" t="s">
        <v>3427</v>
      </c>
      <c r="M740" s="75" t="s">
        <v>3941</v>
      </c>
      <c r="N740" s="75">
        <v>0</v>
      </c>
    </row>
    <row r="741" spans="1:14" ht="21" customHeight="1">
      <c r="A741" s="75" t="s">
        <v>3953</v>
      </c>
      <c r="B741" s="75" t="s">
        <v>630</v>
      </c>
      <c r="C741" s="75" t="s">
        <v>3954</v>
      </c>
      <c r="D741" s="75" t="s">
        <v>1592</v>
      </c>
      <c r="E741" s="75" t="s">
        <v>203</v>
      </c>
      <c r="F741" s="75" t="s">
        <v>25</v>
      </c>
      <c r="G741" s="75" t="s">
        <v>1593</v>
      </c>
      <c r="H741" s="75">
        <v>6</v>
      </c>
      <c r="I741" s="76">
        <v>45820</v>
      </c>
      <c r="J741" s="76">
        <v>45814</v>
      </c>
      <c r="K741" s="76">
        <v>45820</v>
      </c>
      <c r="L741" s="75" t="s">
        <v>3585</v>
      </c>
      <c r="N741" s="75">
        <v>0</v>
      </c>
    </row>
    <row r="742" spans="1:14" ht="21" customHeight="1">
      <c r="A742" s="75" t="s">
        <v>3955</v>
      </c>
      <c r="B742" s="75" t="s">
        <v>630</v>
      </c>
      <c r="C742" s="75" t="s">
        <v>3445</v>
      </c>
      <c r="D742" s="75" t="s">
        <v>1592</v>
      </c>
      <c r="E742" s="75" t="s">
        <v>203</v>
      </c>
      <c r="F742" s="75" t="s">
        <v>25</v>
      </c>
      <c r="G742" s="75" t="s">
        <v>1593</v>
      </c>
      <c r="H742" s="75">
        <v>6</v>
      </c>
      <c r="I742" s="76">
        <v>45820</v>
      </c>
      <c r="J742" s="76">
        <v>45814</v>
      </c>
      <c r="K742" s="76">
        <v>45820</v>
      </c>
      <c r="L742" s="75" t="s">
        <v>3427</v>
      </c>
      <c r="M742" s="75" t="s">
        <v>3941</v>
      </c>
      <c r="N742" s="75">
        <v>0</v>
      </c>
    </row>
    <row r="743" spans="1:14" ht="21" customHeight="1">
      <c r="A743" s="75" t="s">
        <v>3956</v>
      </c>
      <c r="B743" s="75" t="s">
        <v>630</v>
      </c>
      <c r="C743" s="75" t="s">
        <v>3957</v>
      </c>
      <c r="D743" s="75" t="s">
        <v>1592</v>
      </c>
      <c r="E743" s="75" t="s">
        <v>203</v>
      </c>
      <c r="F743" s="75" t="s">
        <v>25</v>
      </c>
      <c r="G743" s="75" t="s">
        <v>1593</v>
      </c>
      <c r="H743" s="75">
        <v>6</v>
      </c>
      <c r="I743" s="76">
        <v>45820</v>
      </c>
      <c r="J743" s="76">
        <v>45814</v>
      </c>
      <c r="K743" s="76">
        <v>45820</v>
      </c>
      <c r="L743" s="75" t="s">
        <v>3585</v>
      </c>
      <c r="N743" s="75">
        <v>0</v>
      </c>
    </row>
    <row r="744" spans="1:14" ht="21" customHeight="1">
      <c r="A744" s="75" t="s">
        <v>3958</v>
      </c>
      <c r="B744" s="75" t="s">
        <v>630</v>
      </c>
      <c r="C744" s="75" t="s">
        <v>3447</v>
      </c>
      <c r="D744" s="75" t="s">
        <v>1592</v>
      </c>
      <c r="E744" s="75" t="s">
        <v>203</v>
      </c>
      <c r="F744" s="75" t="s">
        <v>25</v>
      </c>
      <c r="G744" s="75" t="s">
        <v>1593</v>
      </c>
      <c r="H744" s="75">
        <v>6</v>
      </c>
      <c r="I744" s="76">
        <v>45820</v>
      </c>
      <c r="J744" s="76">
        <v>45814</v>
      </c>
      <c r="K744" s="76">
        <v>45820</v>
      </c>
      <c r="L744" s="75" t="s">
        <v>3427</v>
      </c>
      <c r="M744" s="75" t="s">
        <v>3941</v>
      </c>
      <c r="N744" s="75">
        <v>0</v>
      </c>
    </row>
    <row r="745" spans="1:14" ht="21" customHeight="1">
      <c r="A745" s="75" t="s">
        <v>3959</v>
      </c>
      <c r="B745" s="75" t="s">
        <v>643</v>
      </c>
      <c r="C745" s="75">
        <v>3</v>
      </c>
      <c r="E745" s="75" t="s">
        <v>597</v>
      </c>
      <c r="F745" s="75" t="s">
        <v>25</v>
      </c>
      <c r="G745" s="75" t="s">
        <v>1699</v>
      </c>
      <c r="H745" s="75">
        <v>14</v>
      </c>
      <c r="I745" s="76">
        <v>45819</v>
      </c>
      <c r="J745" s="76">
        <v>45805</v>
      </c>
      <c r="K745" s="76">
        <v>45821</v>
      </c>
      <c r="L745" s="75" t="s">
        <v>3960</v>
      </c>
      <c r="N745" s="75">
        <v>0</v>
      </c>
    </row>
    <row r="746" spans="1:14" ht="21" customHeight="1">
      <c r="A746" s="75" t="s">
        <v>3961</v>
      </c>
      <c r="B746" s="75" t="s">
        <v>646</v>
      </c>
      <c r="C746" s="75">
        <v>1</v>
      </c>
      <c r="E746" s="75" t="s">
        <v>597</v>
      </c>
      <c r="F746" s="75" t="s">
        <v>25</v>
      </c>
      <c r="G746" s="75" t="s">
        <v>1699</v>
      </c>
      <c r="H746" s="75">
        <v>14</v>
      </c>
      <c r="I746" s="76">
        <v>45819</v>
      </c>
      <c r="J746" s="76">
        <v>45807</v>
      </c>
      <c r="K746" s="76">
        <v>45821</v>
      </c>
      <c r="L746" s="75" t="s">
        <v>3567</v>
      </c>
      <c r="N746" s="75">
        <v>0</v>
      </c>
    </row>
    <row r="747" spans="1:14" ht="21" customHeight="1">
      <c r="A747" s="75" t="s">
        <v>3962</v>
      </c>
      <c r="B747" s="75" t="s">
        <v>646</v>
      </c>
      <c r="C747" s="75">
        <v>2</v>
      </c>
      <c r="E747" s="75" t="s">
        <v>597</v>
      </c>
      <c r="F747" s="75" t="s">
        <v>25</v>
      </c>
      <c r="G747" s="75" t="s">
        <v>1699</v>
      </c>
      <c r="H747" s="75">
        <v>14</v>
      </c>
      <c r="I747" s="76">
        <v>45819</v>
      </c>
      <c r="J747" s="76">
        <v>45807</v>
      </c>
      <c r="K747" s="76">
        <v>45821</v>
      </c>
      <c r="L747" s="75" t="s">
        <v>3567</v>
      </c>
      <c r="N747" s="75">
        <v>0</v>
      </c>
    </row>
    <row r="748" spans="1:14" ht="21" customHeight="1">
      <c r="A748" s="75" t="s">
        <v>3963</v>
      </c>
      <c r="B748" s="75" t="s">
        <v>646</v>
      </c>
      <c r="C748" s="75">
        <v>3</v>
      </c>
      <c r="E748" s="75" t="s">
        <v>597</v>
      </c>
      <c r="F748" s="75" t="s">
        <v>25</v>
      </c>
      <c r="G748" s="75" t="s">
        <v>1699</v>
      </c>
      <c r="H748" s="75">
        <v>14</v>
      </c>
      <c r="I748" s="76">
        <v>45819</v>
      </c>
      <c r="J748" s="76">
        <v>45807</v>
      </c>
      <c r="K748" s="76">
        <v>45821</v>
      </c>
      <c r="L748" s="75" t="s">
        <v>3567</v>
      </c>
      <c r="N748" s="75">
        <v>0</v>
      </c>
    </row>
    <row r="749" spans="1:14" ht="21" customHeight="1">
      <c r="A749" s="75" t="s">
        <v>3964</v>
      </c>
      <c r="B749" s="75" t="s">
        <v>646</v>
      </c>
      <c r="C749" s="75">
        <v>4</v>
      </c>
      <c r="E749" s="75" t="s">
        <v>597</v>
      </c>
      <c r="F749" s="75" t="s">
        <v>25</v>
      </c>
      <c r="G749" s="75" t="s">
        <v>1699</v>
      </c>
      <c r="H749" s="75">
        <v>14</v>
      </c>
      <c r="I749" s="76">
        <v>45819</v>
      </c>
      <c r="J749" s="76">
        <v>45807</v>
      </c>
      <c r="K749" s="76">
        <v>45821</v>
      </c>
      <c r="L749" s="75" t="s">
        <v>3567</v>
      </c>
      <c r="N749" s="75">
        <v>0</v>
      </c>
    </row>
    <row r="750" spans="1:14" ht="21" customHeight="1">
      <c r="A750" s="75" t="s">
        <v>3965</v>
      </c>
      <c r="B750" s="75" t="s">
        <v>646</v>
      </c>
      <c r="C750" s="75">
        <v>5</v>
      </c>
      <c r="E750" s="75" t="s">
        <v>597</v>
      </c>
      <c r="F750" s="75" t="s">
        <v>25</v>
      </c>
      <c r="G750" s="75" t="s">
        <v>1699</v>
      </c>
      <c r="H750" s="75">
        <v>14</v>
      </c>
      <c r="I750" s="76">
        <v>45819</v>
      </c>
      <c r="J750" s="76">
        <v>45807</v>
      </c>
      <c r="K750" s="76">
        <v>45821</v>
      </c>
      <c r="L750" s="75" t="s">
        <v>3567</v>
      </c>
      <c r="N750" s="75">
        <v>0</v>
      </c>
    </row>
    <row r="751" spans="1:14" ht="21" customHeight="1">
      <c r="A751" s="75" t="s">
        <v>3966</v>
      </c>
      <c r="B751" s="75" t="s">
        <v>651</v>
      </c>
      <c r="C751" s="75">
        <v>3</v>
      </c>
      <c r="E751" s="75" t="s">
        <v>356</v>
      </c>
      <c r="G751" s="75" t="s">
        <v>1593</v>
      </c>
      <c r="H751" s="75">
        <v>10</v>
      </c>
      <c r="I751" s="76">
        <v>45820</v>
      </c>
      <c r="J751" s="76">
        <v>45806</v>
      </c>
      <c r="K751" s="76">
        <v>45821</v>
      </c>
      <c r="L751" s="75" t="s">
        <v>3387</v>
      </c>
      <c r="M751" s="75" t="s">
        <v>3529</v>
      </c>
      <c r="N751" s="75">
        <v>0</v>
      </c>
    </row>
    <row r="752" spans="1:14" ht="21" customHeight="1">
      <c r="A752" s="75" t="s">
        <v>3967</v>
      </c>
      <c r="B752" s="75" t="s">
        <v>653</v>
      </c>
      <c r="C752" s="75">
        <v>1</v>
      </c>
      <c r="E752" s="75" t="s">
        <v>288</v>
      </c>
      <c r="F752" s="75" t="s">
        <v>25</v>
      </c>
      <c r="G752" s="75" t="s">
        <v>1597</v>
      </c>
      <c r="H752" s="75">
        <v>7</v>
      </c>
      <c r="I752" s="76">
        <v>45820</v>
      </c>
      <c r="J752" s="76">
        <v>45812</v>
      </c>
      <c r="K752" s="76">
        <v>45821</v>
      </c>
      <c r="L752" s="75" t="s">
        <v>3576</v>
      </c>
      <c r="N752" s="75">
        <v>0</v>
      </c>
    </row>
    <row r="753" spans="1:14" ht="21" customHeight="1">
      <c r="A753" s="75" t="s">
        <v>3968</v>
      </c>
      <c r="B753" s="75" t="s">
        <v>655</v>
      </c>
      <c r="C753" s="75">
        <v>1</v>
      </c>
      <c r="E753" s="75" t="s">
        <v>597</v>
      </c>
      <c r="F753" s="75" t="s">
        <v>25</v>
      </c>
      <c r="G753" s="75" t="s">
        <v>1699</v>
      </c>
      <c r="H753" s="75">
        <v>7</v>
      </c>
      <c r="I753" s="76">
        <v>45820</v>
      </c>
      <c r="J753" s="76">
        <v>45807</v>
      </c>
      <c r="K753" s="76">
        <v>45821</v>
      </c>
      <c r="L753" s="75" t="s">
        <v>3574</v>
      </c>
      <c r="N753" s="75">
        <v>0</v>
      </c>
    </row>
    <row r="754" spans="1:14" ht="21" customHeight="1">
      <c r="A754" s="75" t="s">
        <v>3969</v>
      </c>
      <c r="B754" s="75" t="s">
        <v>655</v>
      </c>
      <c r="C754" s="75">
        <v>2</v>
      </c>
      <c r="E754" s="75" t="s">
        <v>597</v>
      </c>
      <c r="F754" s="75" t="s">
        <v>25</v>
      </c>
      <c r="G754" s="75" t="s">
        <v>1699</v>
      </c>
      <c r="H754" s="75">
        <v>7</v>
      </c>
      <c r="I754" s="76">
        <v>45820</v>
      </c>
      <c r="J754" s="76">
        <v>45807</v>
      </c>
      <c r="K754" s="76">
        <v>45821</v>
      </c>
      <c r="L754" s="75" t="s">
        <v>3574</v>
      </c>
      <c r="N754" s="75">
        <v>0</v>
      </c>
    </row>
    <row r="755" spans="1:14" ht="21" customHeight="1">
      <c r="A755" s="75" t="s">
        <v>3970</v>
      </c>
      <c r="B755" s="75" t="s">
        <v>655</v>
      </c>
      <c r="C755" s="75">
        <v>3</v>
      </c>
      <c r="E755" s="75" t="s">
        <v>597</v>
      </c>
      <c r="F755" s="75" t="s">
        <v>25</v>
      </c>
      <c r="G755" s="75" t="s">
        <v>1699</v>
      </c>
      <c r="H755" s="75">
        <v>7</v>
      </c>
      <c r="I755" s="76">
        <v>45820</v>
      </c>
      <c r="J755" s="76">
        <v>45807</v>
      </c>
      <c r="K755" s="76">
        <v>45821</v>
      </c>
      <c r="L755" s="75" t="s">
        <v>3574</v>
      </c>
      <c r="N755" s="75">
        <v>0</v>
      </c>
    </row>
    <row r="756" spans="1:14" ht="21" customHeight="1">
      <c r="A756" s="75" t="s">
        <v>3971</v>
      </c>
      <c r="B756" s="75" t="s">
        <v>655</v>
      </c>
      <c r="C756" s="75">
        <v>4</v>
      </c>
      <c r="E756" s="75" t="s">
        <v>597</v>
      </c>
      <c r="F756" s="75" t="s">
        <v>25</v>
      </c>
      <c r="G756" s="75" t="s">
        <v>1699</v>
      </c>
      <c r="H756" s="75">
        <v>7</v>
      </c>
      <c r="I756" s="76">
        <v>45820</v>
      </c>
      <c r="J756" s="76">
        <v>45807</v>
      </c>
      <c r="K756" s="76">
        <v>45821</v>
      </c>
      <c r="L756" s="75" t="s">
        <v>3574</v>
      </c>
      <c r="N756" s="75">
        <v>0</v>
      </c>
    </row>
    <row r="757" spans="1:14" ht="21" customHeight="1">
      <c r="A757" s="75" t="s">
        <v>3972</v>
      </c>
      <c r="B757" s="75" t="s">
        <v>655</v>
      </c>
      <c r="C757" s="75">
        <v>5</v>
      </c>
      <c r="E757" s="75" t="s">
        <v>597</v>
      </c>
      <c r="F757" s="75" t="s">
        <v>25</v>
      </c>
      <c r="G757" s="75" t="s">
        <v>1699</v>
      </c>
      <c r="H757" s="75">
        <v>7</v>
      </c>
      <c r="I757" s="76">
        <v>45820</v>
      </c>
      <c r="J757" s="76">
        <v>45807</v>
      </c>
      <c r="K757" s="76">
        <v>45821</v>
      </c>
      <c r="L757" s="75" t="s">
        <v>3574</v>
      </c>
      <c r="N757" s="75">
        <v>0</v>
      </c>
    </row>
    <row r="758" spans="1:14" ht="21" customHeight="1">
      <c r="A758" s="75" t="s">
        <v>3973</v>
      </c>
      <c r="B758" s="75" t="s">
        <v>667</v>
      </c>
      <c r="C758" s="75" t="s">
        <v>1672</v>
      </c>
      <c r="D758" s="75" t="s">
        <v>1592</v>
      </c>
      <c r="E758" s="75" t="s">
        <v>75</v>
      </c>
      <c r="G758" s="75" t="s">
        <v>1597</v>
      </c>
      <c r="H758" s="75">
        <v>6</v>
      </c>
      <c r="I758" s="76">
        <v>45824</v>
      </c>
      <c r="J758" s="76">
        <v>45812</v>
      </c>
      <c r="K758" s="76">
        <v>45824</v>
      </c>
      <c r="L758" s="75" t="s">
        <v>3585</v>
      </c>
      <c r="N758" s="75">
        <v>0</v>
      </c>
    </row>
    <row r="759" spans="1:14" ht="21" customHeight="1">
      <c r="A759" s="75" t="s">
        <v>3974</v>
      </c>
      <c r="B759" s="75" t="s">
        <v>667</v>
      </c>
      <c r="C759" s="75" t="s">
        <v>3370</v>
      </c>
      <c r="D759" s="75" t="s">
        <v>1592</v>
      </c>
      <c r="E759" s="75" t="s">
        <v>75</v>
      </c>
      <c r="G759" s="75" t="s">
        <v>1597</v>
      </c>
      <c r="H759" s="75">
        <v>6</v>
      </c>
      <c r="I759" s="76">
        <v>45824</v>
      </c>
      <c r="J759" s="76">
        <v>45812</v>
      </c>
      <c r="K759" s="76">
        <v>45824</v>
      </c>
      <c r="L759" s="75" t="s">
        <v>3585</v>
      </c>
      <c r="N759" s="75">
        <v>0</v>
      </c>
    </row>
    <row r="760" spans="1:14" ht="21" customHeight="1">
      <c r="A760" s="75" t="s">
        <v>3975</v>
      </c>
      <c r="B760" s="75" t="s">
        <v>667</v>
      </c>
      <c r="C760" s="75" t="s">
        <v>3593</v>
      </c>
      <c r="D760" s="75" t="s">
        <v>1592</v>
      </c>
      <c r="E760" s="75" t="s">
        <v>75</v>
      </c>
      <c r="G760" s="75" t="s">
        <v>1597</v>
      </c>
      <c r="H760" s="75">
        <v>6</v>
      </c>
      <c r="I760" s="76">
        <v>45824</v>
      </c>
      <c r="J760" s="76">
        <v>45812</v>
      </c>
      <c r="K760" s="76">
        <v>45824</v>
      </c>
      <c r="L760" s="75" t="s">
        <v>3585</v>
      </c>
      <c r="N760" s="75">
        <v>0</v>
      </c>
    </row>
    <row r="761" spans="1:14" ht="21" customHeight="1">
      <c r="A761" s="75" t="s">
        <v>3976</v>
      </c>
      <c r="B761" s="75" t="s">
        <v>667</v>
      </c>
      <c r="C761" s="75" t="s">
        <v>3500</v>
      </c>
      <c r="D761" s="75" t="s">
        <v>1592</v>
      </c>
      <c r="E761" s="75" t="s">
        <v>75</v>
      </c>
      <c r="G761" s="75" t="s">
        <v>1597</v>
      </c>
      <c r="H761" s="75">
        <v>6</v>
      </c>
      <c r="I761" s="76">
        <v>45824</v>
      </c>
      <c r="J761" s="76">
        <v>45813</v>
      </c>
      <c r="K761" s="76">
        <v>45824</v>
      </c>
      <c r="L761" s="75" t="s">
        <v>3585</v>
      </c>
      <c r="N761" s="75">
        <v>0</v>
      </c>
    </row>
    <row r="762" spans="1:14" ht="21" customHeight="1">
      <c r="A762" s="75" t="s">
        <v>3977</v>
      </c>
      <c r="B762" s="75" t="s">
        <v>667</v>
      </c>
      <c r="C762" s="75" t="s">
        <v>3504</v>
      </c>
      <c r="D762" s="75" t="s">
        <v>1592</v>
      </c>
      <c r="E762" s="75" t="s">
        <v>75</v>
      </c>
      <c r="G762" s="75" t="s">
        <v>1597</v>
      </c>
      <c r="H762" s="75">
        <v>6</v>
      </c>
      <c r="I762" s="76">
        <v>45824</v>
      </c>
      <c r="J762" s="76">
        <v>45813</v>
      </c>
      <c r="K762" s="76">
        <v>45824</v>
      </c>
      <c r="L762" s="75" t="s">
        <v>3585</v>
      </c>
      <c r="N762" s="75">
        <v>0</v>
      </c>
    </row>
    <row r="763" spans="1:14" ht="21" customHeight="1">
      <c r="A763" s="75" t="s">
        <v>3978</v>
      </c>
      <c r="B763" s="75" t="s">
        <v>667</v>
      </c>
      <c r="C763" s="75" t="s">
        <v>3507</v>
      </c>
      <c r="D763" s="75" t="s">
        <v>1592</v>
      </c>
      <c r="E763" s="75" t="s">
        <v>75</v>
      </c>
      <c r="G763" s="75" t="s">
        <v>1597</v>
      </c>
      <c r="H763" s="75">
        <v>6</v>
      </c>
      <c r="I763" s="76">
        <v>45824</v>
      </c>
      <c r="J763" s="76">
        <v>45813</v>
      </c>
      <c r="K763" s="76">
        <v>45824</v>
      </c>
      <c r="L763" s="75" t="s">
        <v>3585</v>
      </c>
      <c r="N763" s="75">
        <v>0</v>
      </c>
    </row>
    <row r="764" spans="1:14" ht="21" customHeight="1">
      <c r="A764" s="75" t="s">
        <v>3979</v>
      </c>
      <c r="B764" s="75" t="s">
        <v>667</v>
      </c>
      <c r="C764" s="75" t="s">
        <v>3350</v>
      </c>
      <c r="D764" s="75" t="s">
        <v>1592</v>
      </c>
      <c r="E764" s="75" t="s">
        <v>75</v>
      </c>
      <c r="G764" s="75" t="s">
        <v>1597</v>
      </c>
      <c r="H764" s="75">
        <v>6</v>
      </c>
      <c r="I764" s="76">
        <v>45824</v>
      </c>
      <c r="J764" s="76">
        <v>45813</v>
      </c>
      <c r="K764" s="76">
        <v>45824</v>
      </c>
      <c r="L764" s="75" t="s">
        <v>3585</v>
      </c>
      <c r="N764" s="75">
        <v>0</v>
      </c>
    </row>
    <row r="765" spans="1:14" ht="21" customHeight="1">
      <c r="A765" s="75" t="s">
        <v>3980</v>
      </c>
      <c r="B765" s="75" t="s">
        <v>667</v>
      </c>
      <c r="C765" s="75" t="s">
        <v>3604</v>
      </c>
      <c r="D765" s="75" t="s">
        <v>1592</v>
      </c>
      <c r="E765" s="75" t="s">
        <v>75</v>
      </c>
      <c r="G765" s="75" t="s">
        <v>1597</v>
      </c>
      <c r="H765" s="75">
        <v>6</v>
      </c>
      <c r="I765" s="76">
        <v>45824</v>
      </c>
      <c r="J765" s="76">
        <v>45812</v>
      </c>
      <c r="K765" s="76">
        <v>45824</v>
      </c>
      <c r="L765" s="75" t="s">
        <v>3585</v>
      </c>
      <c r="N765" s="75">
        <v>0</v>
      </c>
    </row>
    <row r="766" spans="1:14" ht="21" customHeight="1">
      <c r="A766" s="75" t="s">
        <v>3981</v>
      </c>
      <c r="B766" s="75" t="s">
        <v>667</v>
      </c>
      <c r="C766" s="75" t="s">
        <v>3607</v>
      </c>
      <c r="D766" s="75" t="s">
        <v>1592</v>
      </c>
      <c r="E766" s="75" t="s">
        <v>75</v>
      </c>
      <c r="G766" s="75" t="s">
        <v>1597</v>
      </c>
      <c r="H766" s="75">
        <v>6</v>
      </c>
      <c r="I766" s="76">
        <v>45824</v>
      </c>
      <c r="J766" s="76">
        <v>45812</v>
      </c>
      <c r="K766" s="76">
        <v>45824</v>
      </c>
      <c r="L766" s="75" t="s">
        <v>3585</v>
      </c>
      <c r="N766" s="75">
        <v>0</v>
      </c>
    </row>
    <row r="767" spans="1:14" ht="21" customHeight="1">
      <c r="A767" s="75" t="s">
        <v>3982</v>
      </c>
      <c r="B767" s="75" t="s">
        <v>667</v>
      </c>
      <c r="C767" s="75" t="s">
        <v>3610</v>
      </c>
      <c r="D767" s="75" t="s">
        <v>1592</v>
      </c>
      <c r="E767" s="75" t="s">
        <v>75</v>
      </c>
      <c r="G767" s="75" t="s">
        <v>1597</v>
      </c>
      <c r="H767" s="75">
        <v>6</v>
      </c>
      <c r="I767" s="76">
        <v>45824</v>
      </c>
      <c r="J767" s="76">
        <v>45814</v>
      </c>
      <c r="K767" s="76">
        <v>45824</v>
      </c>
      <c r="L767" s="75" t="s">
        <v>3585</v>
      </c>
      <c r="N767" s="75">
        <v>0</v>
      </c>
    </row>
    <row r="768" spans="1:14" ht="21" customHeight="1">
      <c r="A768" s="75" t="s">
        <v>2259</v>
      </c>
      <c r="B768" s="75" t="s">
        <v>670</v>
      </c>
      <c r="C768" s="75">
        <v>1</v>
      </c>
      <c r="D768" s="75" t="s">
        <v>1592</v>
      </c>
      <c r="E768" s="75" t="s">
        <v>203</v>
      </c>
      <c r="F768" s="75" t="s">
        <v>25</v>
      </c>
      <c r="G768" s="75" t="s">
        <v>1593</v>
      </c>
      <c r="H768" s="75">
        <v>6</v>
      </c>
      <c r="I768" s="76">
        <v>45824</v>
      </c>
      <c r="J768" s="76">
        <v>45817</v>
      </c>
      <c r="K768" s="76">
        <v>45824</v>
      </c>
      <c r="L768" s="75" t="s">
        <v>3528</v>
      </c>
      <c r="M768" s="75" t="s">
        <v>3914</v>
      </c>
      <c r="N768" s="75">
        <v>0</v>
      </c>
    </row>
    <row r="769" spans="1:14" ht="21" customHeight="1">
      <c r="A769" s="75" t="s">
        <v>1963</v>
      </c>
      <c r="B769" s="75" t="s">
        <v>670</v>
      </c>
      <c r="C769" s="75">
        <v>2</v>
      </c>
      <c r="D769" s="75" t="s">
        <v>1592</v>
      </c>
      <c r="E769" s="75" t="s">
        <v>203</v>
      </c>
      <c r="F769" s="75" t="s">
        <v>25</v>
      </c>
      <c r="G769" s="75" t="s">
        <v>1593</v>
      </c>
      <c r="H769" s="75">
        <v>6</v>
      </c>
      <c r="I769" s="76">
        <v>45824</v>
      </c>
      <c r="J769" s="76">
        <v>45817</v>
      </c>
      <c r="K769" s="76">
        <v>45824</v>
      </c>
      <c r="L769" s="75" t="s">
        <v>3528</v>
      </c>
      <c r="M769" s="75" t="s">
        <v>3914</v>
      </c>
      <c r="N769" s="75">
        <v>0</v>
      </c>
    </row>
    <row r="770" spans="1:14" ht="21" customHeight="1">
      <c r="A770" s="75" t="s">
        <v>2710</v>
      </c>
      <c r="B770" s="75" t="s">
        <v>670</v>
      </c>
      <c r="C770" s="75">
        <v>3</v>
      </c>
      <c r="D770" s="75" t="s">
        <v>1592</v>
      </c>
      <c r="E770" s="75" t="s">
        <v>203</v>
      </c>
      <c r="F770" s="75" t="s">
        <v>25</v>
      </c>
      <c r="G770" s="75" t="s">
        <v>1593</v>
      </c>
      <c r="H770" s="75">
        <v>6</v>
      </c>
      <c r="I770" s="76">
        <v>45824</v>
      </c>
      <c r="J770" s="76">
        <v>45817</v>
      </c>
      <c r="K770" s="76">
        <v>45824</v>
      </c>
      <c r="L770" s="75" t="s">
        <v>3528</v>
      </c>
      <c r="M770" s="75" t="s">
        <v>3914</v>
      </c>
      <c r="N770" s="75">
        <v>0</v>
      </c>
    </row>
    <row r="771" spans="1:14" ht="21" customHeight="1">
      <c r="A771" s="75" t="s">
        <v>2711</v>
      </c>
      <c r="B771" s="75" t="s">
        <v>670</v>
      </c>
      <c r="C771" s="75">
        <v>4</v>
      </c>
      <c r="D771" s="75" t="s">
        <v>1592</v>
      </c>
      <c r="E771" s="75" t="s">
        <v>203</v>
      </c>
      <c r="F771" s="75" t="s">
        <v>25</v>
      </c>
      <c r="G771" s="75" t="s">
        <v>1593</v>
      </c>
      <c r="H771" s="75">
        <v>6</v>
      </c>
      <c r="I771" s="76">
        <v>45824</v>
      </c>
      <c r="J771" s="76">
        <v>45817</v>
      </c>
      <c r="K771" s="76">
        <v>45824</v>
      </c>
      <c r="L771" s="75" t="s">
        <v>3528</v>
      </c>
      <c r="M771" s="75" t="s">
        <v>3914</v>
      </c>
      <c r="N771" s="75">
        <v>0</v>
      </c>
    </row>
    <row r="772" spans="1:14" ht="21" customHeight="1">
      <c r="A772" s="75" t="s">
        <v>2712</v>
      </c>
      <c r="B772" s="75" t="s">
        <v>670</v>
      </c>
      <c r="C772" s="75">
        <v>5</v>
      </c>
      <c r="D772" s="75" t="s">
        <v>1592</v>
      </c>
      <c r="E772" s="75" t="s">
        <v>203</v>
      </c>
      <c r="F772" s="75" t="s">
        <v>25</v>
      </c>
      <c r="G772" s="75" t="s">
        <v>1593</v>
      </c>
      <c r="H772" s="75">
        <v>6</v>
      </c>
      <c r="I772" s="76">
        <v>45824</v>
      </c>
      <c r="J772" s="76">
        <v>45817</v>
      </c>
      <c r="K772" s="76">
        <v>45824</v>
      </c>
      <c r="L772" s="75" t="s">
        <v>3528</v>
      </c>
      <c r="M772" s="75" t="s">
        <v>3914</v>
      </c>
      <c r="N772" s="75">
        <v>0</v>
      </c>
    </row>
    <row r="773" spans="1:14" ht="21" customHeight="1">
      <c r="A773" s="75" t="s">
        <v>3983</v>
      </c>
      <c r="B773" s="75" t="s">
        <v>670</v>
      </c>
      <c r="C773" s="75" t="s">
        <v>1672</v>
      </c>
      <c r="D773" s="75" t="s">
        <v>1592</v>
      </c>
      <c r="E773" s="75" t="s">
        <v>203</v>
      </c>
      <c r="F773" s="75" t="s">
        <v>25</v>
      </c>
      <c r="G773" s="75" t="s">
        <v>1593</v>
      </c>
      <c r="H773" s="75">
        <v>6</v>
      </c>
      <c r="I773" s="76">
        <v>45824</v>
      </c>
      <c r="J773" s="76">
        <v>45817</v>
      </c>
      <c r="K773" s="76">
        <v>45824</v>
      </c>
      <c r="L773" s="75" t="s">
        <v>3585</v>
      </c>
      <c r="N773" s="75">
        <v>0</v>
      </c>
    </row>
    <row r="774" spans="1:14" ht="21" customHeight="1">
      <c r="A774" s="75" t="s">
        <v>3984</v>
      </c>
      <c r="B774" s="75" t="s">
        <v>670</v>
      </c>
      <c r="C774" s="75" t="s">
        <v>2549</v>
      </c>
      <c r="D774" s="75" t="s">
        <v>1592</v>
      </c>
      <c r="E774" s="75" t="s">
        <v>203</v>
      </c>
      <c r="F774" s="75" t="s">
        <v>25</v>
      </c>
      <c r="G774" s="75" t="s">
        <v>1593</v>
      </c>
      <c r="H774" s="75">
        <v>6</v>
      </c>
      <c r="I774" s="76">
        <v>45824</v>
      </c>
      <c r="J774" s="76">
        <v>45817</v>
      </c>
      <c r="K774" s="76">
        <v>45824</v>
      </c>
      <c r="L774" s="75" t="s">
        <v>3427</v>
      </c>
      <c r="M774" s="75" t="s">
        <v>3941</v>
      </c>
      <c r="N774" s="75">
        <v>0</v>
      </c>
    </row>
    <row r="775" spans="1:14" ht="21" customHeight="1">
      <c r="A775" s="75" t="s">
        <v>3985</v>
      </c>
      <c r="B775" s="75" t="s">
        <v>670</v>
      </c>
      <c r="C775" s="75" t="s">
        <v>3370</v>
      </c>
      <c r="D775" s="75" t="s">
        <v>1592</v>
      </c>
      <c r="E775" s="75" t="s">
        <v>203</v>
      </c>
      <c r="F775" s="75" t="s">
        <v>25</v>
      </c>
      <c r="G775" s="75" t="s">
        <v>1593</v>
      </c>
      <c r="H775" s="75">
        <v>6</v>
      </c>
      <c r="I775" s="76">
        <v>45824</v>
      </c>
      <c r="J775" s="76">
        <v>45817</v>
      </c>
      <c r="K775" s="76">
        <v>45824</v>
      </c>
      <c r="L775" s="75" t="s">
        <v>3585</v>
      </c>
      <c r="N775" s="75">
        <v>0</v>
      </c>
    </row>
    <row r="776" spans="1:14" ht="21" customHeight="1">
      <c r="A776" s="75" t="s">
        <v>3986</v>
      </c>
      <c r="B776" s="75" t="s">
        <v>670</v>
      </c>
      <c r="C776" s="75" t="s">
        <v>2552</v>
      </c>
      <c r="D776" s="75" t="s">
        <v>1592</v>
      </c>
      <c r="E776" s="75" t="s">
        <v>203</v>
      </c>
      <c r="F776" s="75" t="s">
        <v>25</v>
      </c>
      <c r="G776" s="75" t="s">
        <v>1593</v>
      </c>
      <c r="H776" s="75">
        <v>6</v>
      </c>
      <c r="I776" s="76">
        <v>45824</v>
      </c>
      <c r="J776" s="76">
        <v>45817</v>
      </c>
      <c r="K776" s="76">
        <v>45824</v>
      </c>
      <c r="L776" s="75" t="s">
        <v>3427</v>
      </c>
      <c r="M776" s="75" t="s">
        <v>3941</v>
      </c>
      <c r="N776" s="75">
        <v>0</v>
      </c>
    </row>
    <row r="777" spans="1:14" ht="21" customHeight="1">
      <c r="A777" s="75" t="s">
        <v>3987</v>
      </c>
      <c r="B777" s="75" t="s">
        <v>670</v>
      </c>
      <c r="C777" s="75" t="s">
        <v>3593</v>
      </c>
      <c r="D777" s="75" t="s">
        <v>1592</v>
      </c>
      <c r="E777" s="75" t="s">
        <v>203</v>
      </c>
      <c r="F777" s="75" t="s">
        <v>25</v>
      </c>
      <c r="G777" s="75" t="s">
        <v>1593</v>
      </c>
      <c r="H777" s="75">
        <v>6</v>
      </c>
      <c r="I777" s="76">
        <v>45824</v>
      </c>
      <c r="J777" s="76">
        <v>45817</v>
      </c>
      <c r="K777" s="76">
        <v>45824</v>
      </c>
      <c r="L777" s="75" t="s">
        <v>3585</v>
      </c>
      <c r="N777" s="75">
        <v>0</v>
      </c>
    </row>
    <row r="778" spans="1:14" ht="21" customHeight="1">
      <c r="A778" s="75" t="s">
        <v>3988</v>
      </c>
      <c r="B778" s="75" t="s">
        <v>670</v>
      </c>
      <c r="C778" s="75" t="s">
        <v>2554</v>
      </c>
      <c r="D778" s="75" t="s">
        <v>1592</v>
      </c>
      <c r="E778" s="75" t="s">
        <v>203</v>
      </c>
      <c r="F778" s="75" t="s">
        <v>25</v>
      </c>
      <c r="G778" s="75" t="s">
        <v>1593</v>
      </c>
      <c r="H778" s="75">
        <v>6</v>
      </c>
      <c r="I778" s="76">
        <v>45824</v>
      </c>
      <c r="J778" s="76">
        <v>45817</v>
      </c>
      <c r="K778" s="76">
        <v>45824</v>
      </c>
      <c r="L778" s="75" t="s">
        <v>3427</v>
      </c>
      <c r="M778" s="75" t="s">
        <v>3941</v>
      </c>
      <c r="N778" s="75">
        <v>0</v>
      </c>
    </row>
    <row r="779" spans="1:14" ht="21" customHeight="1">
      <c r="A779" s="75" t="s">
        <v>3989</v>
      </c>
      <c r="B779" s="75" t="s">
        <v>670</v>
      </c>
      <c r="C779" s="75" t="s">
        <v>3500</v>
      </c>
      <c r="D779" s="75" t="s">
        <v>1592</v>
      </c>
      <c r="E779" s="75" t="s">
        <v>203</v>
      </c>
      <c r="F779" s="75" t="s">
        <v>25</v>
      </c>
      <c r="G779" s="75" t="s">
        <v>1593</v>
      </c>
      <c r="H779" s="75">
        <v>6</v>
      </c>
      <c r="I779" s="76">
        <v>45824</v>
      </c>
      <c r="J779" s="76">
        <v>45817</v>
      </c>
      <c r="K779" s="76">
        <v>45824</v>
      </c>
      <c r="L779" s="75" t="s">
        <v>3585</v>
      </c>
      <c r="N779" s="75">
        <v>0</v>
      </c>
    </row>
    <row r="780" spans="1:14" ht="21" customHeight="1">
      <c r="A780" s="75" t="s">
        <v>3990</v>
      </c>
      <c r="B780" s="75" t="s">
        <v>670</v>
      </c>
      <c r="C780" s="75" t="s">
        <v>2556</v>
      </c>
      <c r="D780" s="75" t="s">
        <v>1592</v>
      </c>
      <c r="E780" s="75" t="s">
        <v>203</v>
      </c>
      <c r="F780" s="75" t="s">
        <v>25</v>
      </c>
      <c r="G780" s="75" t="s">
        <v>1593</v>
      </c>
      <c r="H780" s="75">
        <v>6</v>
      </c>
      <c r="I780" s="76">
        <v>45824</v>
      </c>
      <c r="J780" s="76">
        <v>45817</v>
      </c>
      <c r="K780" s="76">
        <v>45824</v>
      </c>
      <c r="L780" s="75" t="s">
        <v>3239</v>
      </c>
      <c r="M780" s="75" t="s">
        <v>3991</v>
      </c>
      <c r="N780" s="75">
        <v>0</v>
      </c>
    </row>
    <row r="781" spans="1:14" ht="21" customHeight="1">
      <c r="A781" s="75" t="s">
        <v>3992</v>
      </c>
      <c r="B781" s="75" t="s">
        <v>670</v>
      </c>
      <c r="C781" s="75" t="s">
        <v>3504</v>
      </c>
      <c r="D781" s="75" t="s">
        <v>1592</v>
      </c>
      <c r="E781" s="75" t="s">
        <v>203</v>
      </c>
      <c r="F781" s="75" t="s">
        <v>25</v>
      </c>
      <c r="G781" s="75" t="s">
        <v>1593</v>
      </c>
      <c r="H781" s="75">
        <v>6</v>
      </c>
      <c r="I781" s="76">
        <v>45824</v>
      </c>
      <c r="J781" s="76">
        <v>45817</v>
      </c>
      <c r="K781" s="76">
        <v>45824</v>
      </c>
      <c r="L781" s="75" t="s">
        <v>3585</v>
      </c>
      <c r="N781" s="75">
        <v>0</v>
      </c>
    </row>
    <row r="782" spans="1:14" ht="21" customHeight="1">
      <c r="A782" s="75" t="s">
        <v>3993</v>
      </c>
      <c r="B782" s="75" t="s">
        <v>670</v>
      </c>
      <c r="C782" s="75" t="s">
        <v>2558</v>
      </c>
      <c r="D782" s="75" t="s">
        <v>1592</v>
      </c>
      <c r="E782" s="75" t="s">
        <v>203</v>
      </c>
      <c r="F782" s="75" t="s">
        <v>25</v>
      </c>
      <c r="G782" s="75" t="s">
        <v>1593</v>
      </c>
      <c r="H782" s="75">
        <v>6</v>
      </c>
      <c r="I782" s="76">
        <v>45824</v>
      </c>
      <c r="J782" s="76">
        <v>45817</v>
      </c>
      <c r="K782" s="76">
        <v>45824</v>
      </c>
      <c r="L782" s="75" t="s">
        <v>3239</v>
      </c>
      <c r="M782" s="75" t="s">
        <v>3991</v>
      </c>
      <c r="N782" s="75">
        <v>0</v>
      </c>
    </row>
    <row r="783" spans="1:14" ht="21" customHeight="1">
      <c r="A783" s="75" t="s">
        <v>1966</v>
      </c>
      <c r="B783" s="75" t="s">
        <v>672</v>
      </c>
      <c r="C783" s="75">
        <v>1</v>
      </c>
      <c r="D783" s="75" t="s">
        <v>1592</v>
      </c>
      <c r="E783" s="75" t="s">
        <v>203</v>
      </c>
      <c r="F783" s="75" t="s">
        <v>25</v>
      </c>
      <c r="G783" s="75" t="s">
        <v>1593</v>
      </c>
      <c r="H783" s="75">
        <v>6</v>
      </c>
      <c r="I783" s="76">
        <v>45824</v>
      </c>
      <c r="J783" s="76">
        <v>45817</v>
      </c>
      <c r="K783" s="76">
        <v>45824</v>
      </c>
      <c r="L783" s="75" t="s">
        <v>3528</v>
      </c>
      <c r="M783" s="75" t="s">
        <v>3914</v>
      </c>
      <c r="N783" s="75">
        <v>0</v>
      </c>
    </row>
    <row r="784" spans="1:14" ht="21" customHeight="1">
      <c r="A784" s="75" t="s">
        <v>1967</v>
      </c>
      <c r="B784" s="75" t="s">
        <v>672</v>
      </c>
      <c r="C784" s="75">
        <v>2</v>
      </c>
      <c r="D784" s="75" t="s">
        <v>1592</v>
      </c>
      <c r="E784" s="75" t="s">
        <v>203</v>
      </c>
      <c r="F784" s="75" t="s">
        <v>25</v>
      </c>
      <c r="G784" s="75" t="s">
        <v>1593</v>
      </c>
      <c r="H784" s="75">
        <v>6</v>
      </c>
      <c r="I784" s="76">
        <v>45824</v>
      </c>
      <c r="J784" s="76">
        <v>45817</v>
      </c>
      <c r="K784" s="76">
        <v>45824</v>
      </c>
      <c r="L784" s="75" t="s">
        <v>3528</v>
      </c>
      <c r="M784" s="75" t="s">
        <v>3914</v>
      </c>
      <c r="N784" s="75">
        <v>0</v>
      </c>
    </row>
    <row r="785" spans="1:14" ht="21" customHeight="1">
      <c r="A785" s="75" t="s">
        <v>3994</v>
      </c>
      <c r="B785" s="75" t="s">
        <v>672</v>
      </c>
      <c r="C785" s="75" t="s">
        <v>1672</v>
      </c>
      <c r="D785" s="75" t="s">
        <v>1592</v>
      </c>
      <c r="E785" s="75" t="s">
        <v>203</v>
      </c>
      <c r="F785" s="75" t="s">
        <v>25</v>
      </c>
      <c r="G785" s="75" t="s">
        <v>1593</v>
      </c>
      <c r="H785" s="75">
        <v>6</v>
      </c>
      <c r="I785" s="76">
        <v>45824</v>
      </c>
      <c r="J785" s="76">
        <v>45817</v>
      </c>
      <c r="K785" s="76">
        <v>45824</v>
      </c>
      <c r="L785" s="75" t="s">
        <v>3585</v>
      </c>
      <c r="N785" s="75">
        <v>0</v>
      </c>
    </row>
    <row r="786" spans="1:14" ht="21" customHeight="1">
      <c r="A786" s="75" t="s">
        <v>3995</v>
      </c>
      <c r="B786" s="75" t="s">
        <v>672</v>
      </c>
      <c r="C786" s="75" t="s">
        <v>2549</v>
      </c>
      <c r="D786" s="75" t="s">
        <v>1592</v>
      </c>
      <c r="E786" s="75" t="s">
        <v>203</v>
      </c>
      <c r="F786" s="75" t="s">
        <v>25</v>
      </c>
      <c r="G786" s="75" t="s">
        <v>1593</v>
      </c>
      <c r="H786" s="75">
        <v>6</v>
      </c>
      <c r="I786" s="76">
        <v>45824</v>
      </c>
      <c r="J786" s="76">
        <v>45817</v>
      </c>
      <c r="K786" s="76">
        <v>45824</v>
      </c>
      <c r="L786" s="75" t="s">
        <v>3239</v>
      </c>
      <c r="M786" s="75" t="s">
        <v>3991</v>
      </c>
      <c r="N786" s="75">
        <v>0</v>
      </c>
    </row>
    <row r="787" spans="1:14" ht="21" customHeight="1">
      <c r="A787" s="75" t="s">
        <v>3996</v>
      </c>
      <c r="B787" s="75" t="s">
        <v>672</v>
      </c>
      <c r="C787" s="75" t="s">
        <v>3370</v>
      </c>
      <c r="D787" s="75" t="s">
        <v>1592</v>
      </c>
      <c r="E787" s="75" t="s">
        <v>203</v>
      </c>
      <c r="F787" s="75" t="s">
        <v>25</v>
      </c>
      <c r="G787" s="75" t="s">
        <v>1593</v>
      </c>
      <c r="H787" s="75">
        <v>6</v>
      </c>
      <c r="I787" s="76">
        <v>45824</v>
      </c>
      <c r="J787" s="76">
        <v>45817</v>
      </c>
      <c r="K787" s="76">
        <v>45824</v>
      </c>
      <c r="L787" s="75" t="s">
        <v>3585</v>
      </c>
      <c r="N787" s="75">
        <v>0</v>
      </c>
    </row>
    <row r="788" spans="1:14" ht="21" customHeight="1">
      <c r="A788" s="75" t="s">
        <v>3997</v>
      </c>
      <c r="B788" s="75" t="s">
        <v>672</v>
      </c>
      <c r="C788" s="75" t="s">
        <v>2552</v>
      </c>
      <c r="D788" s="75" t="s">
        <v>1592</v>
      </c>
      <c r="E788" s="75" t="s">
        <v>203</v>
      </c>
      <c r="F788" s="75" t="s">
        <v>25</v>
      </c>
      <c r="G788" s="75" t="s">
        <v>1593</v>
      </c>
      <c r="H788" s="75">
        <v>6</v>
      </c>
      <c r="I788" s="76">
        <v>45824</v>
      </c>
      <c r="J788" s="76">
        <v>45817</v>
      </c>
      <c r="K788" s="76">
        <v>45824</v>
      </c>
      <c r="L788" s="75" t="s">
        <v>3239</v>
      </c>
      <c r="M788" s="75" t="s">
        <v>3991</v>
      </c>
      <c r="N788" s="75">
        <v>0</v>
      </c>
    </row>
    <row r="789" spans="1:14" ht="21" customHeight="1">
      <c r="A789" s="75" t="s">
        <v>1968</v>
      </c>
      <c r="B789" s="75" t="s">
        <v>676</v>
      </c>
      <c r="C789" s="75">
        <v>1</v>
      </c>
      <c r="D789" s="75" t="s">
        <v>1592</v>
      </c>
      <c r="E789" s="75" t="s">
        <v>203</v>
      </c>
      <c r="F789" s="75" t="s">
        <v>25</v>
      </c>
      <c r="G789" s="75" t="s">
        <v>1593</v>
      </c>
      <c r="H789" s="75">
        <v>6</v>
      </c>
      <c r="I789" s="76">
        <v>45824</v>
      </c>
      <c r="J789" s="76">
        <v>45817</v>
      </c>
      <c r="K789" s="76">
        <v>45824</v>
      </c>
      <c r="L789" s="75" t="s">
        <v>3528</v>
      </c>
      <c r="M789" s="75" t="s">
        <v>3914</v>
      </c>
      <c r="N789" s="75">
        <v>0</v>
      </c>
    </row>
    <row r="790" spans="1:14" ht="21" customHeight="1">
      <c r="A790" s="75" t="s">
        <v>1969</v>
      </c>
      <c r="B790" s="75" t="s">
        <v>676</v>
      </c>
      <c r="C790" s="75">
        <v>2</v>
      </c>
      <c r="D790" s="75" t="s">
        <v>1592</v>
      </c>
      <c r="E790" s="75" t="s">
        <v>203</v>
      </c>
      <c r="F790" s="75" t="s">
        <v>25</v>
      </c>
      <c r="G790" s="75" t="s">
        <v>1593</v>
      </c>
      <c r="H790" s="75">
        <v>6</v>
      </c>
      <c r="I790" s="76">
        <v>45824</v>
      </c>
      <c r="J790" s="76">
        <v>45817</v>
      </c>
      <c r="K790" s="76">
        <v>45824</v>
      </c>
      <c r="L790" s="75" t="s">
        <v>3528</v>
      </c>
      <c r="M790" s="75" t="s">
        <v>3914</v>
      </c>
      <c r="N790" s="75">
        <v>0</v>
      </c>
    </row>
    <row r="791" spans="1:14" ht="21" customHeight="1">
      <c r="A791" s="75" t="s">
        <v>1970</v>
      </c>
      <c r="B791" s="75" t="s">
        <v>676</v>
      </c>
      <c r="C791" s="75">
        <v>3</v>
      </c>
      <c r="D791" s="75" t="s">
        <v>1592</v>
      </c>
      <c r="E791" s="75" t="s">
        <v>203</v>
      </c>
      <c r="F791" s="75" t="s">
        <v>25</v>
      </c>
      <c r="G791" s="75" t="s">
        <v>1593</v>
      </c>
      <c r="H791" s="75">
        <v>6</v>
      </c>
      <c r="I791" s="76">
        <v>45824</v>
      </c>
      <c r="J791" s="76">
        <v>45817</v>
      </c>
      <c r="K791" s="76">
        <v>45824</v>
      </c>
      <c r="L791" s="75" t="s">
        <v>3528</v>
      </c>
      <c r="M791" s="75" t="s">
        <v>3914</v>
      </c>
      <c r="N791" s="75">
        <v>0</v>
      </c>
    </row>
    <row r="792" spans="1:14" ht="21" customHeight="1">
      <c r="A792" s="75" t="s">
        <v>1971</v>
      </c>
      <c r="B792" s="75" t="s">
        <v>676</v>
      </c>
      <c r="C792" s="75">
        <v>4</v>
      </c>
      <c r="D792" s="75" t="s">
        <v>1592</v>
      </c>
      <c r="E792" s="75" t="s">
        <v>203</v>
      </c>
      <c r="F792" s="75" t="s">
        <v>25</v>
      </c>
      <c r="G792" s="75" t="s">
        <v>1593</v>
      </c>
      <c r="H792" s="75">
        <v>6</v>
      </c>
      <c r="I792" s="76">
        <v>45824</v>
      </c>
      <c r="J792" s="76">
        <v>45817</v>
      </c>
      <c r="K792" s="76">
        <v>45824</v>
      </c>
      <c r="L792" s="75" t="s">
        <v>3528</v>
      </c>
      <c r="M792" s="75" t="s">
        <v>3914</v>
      </c>
      <c r="N792" s="75">
        <v>0</v>
      </c>
    </row>
    <row r="793" spans="1:14" ht="21" customHeight="1">
      <c r="A793" s="75" t="s">
        <v>1972</v>
      </c>
      <c r="B793" s="75" t="s">
        <v>676</v>
      </c>
      <c r="C793" s="75">
        <v>5</v>
      </c>
      <c r="D793" s="75" t="s">
        <v>1592</v>
      </c>
      <c r="E793" s="75" t="s">
        <v>203</v>
      </c>
      <c r="F793" s="75" t="s">
        <v>25</v>
      </c>
      <c r="G793" s="75" t="s">
        <v>1593</v>
      </c>
      <c r="H793" s="75">
        <v>6</v>
      </c>
      <c r="I793" s="76">
        <v>45824</v>
      </c>
      <c r="J793" s="76">
        <v>45817</v>
      </c>
      <c r="K793" s="76">
        <v>45824</v>
      </c>
      <c r="L793" s="75" t="s">
        <v>3528</v>
      </c>
      <c r="M793" s="75" t="s">
        <v>3914</v>
      </c>
      <c r="N793" s="75">
        <v>0</v>
      </c>
    </row>
    <row r="794" spans="1:14" ht="21" customHeight="1">
      <c r="A794" s="75" t="s">
        <v>1973</v>
      </c>
      <c r="B794" s="75" t="s">
        <v>676</v>
      </c>
      <c r="C794" s="75">
        <v>6</v>
      </c>
      <c r="D794" s="75" t="s">
        <v>1592</v>
      </c>
      <c r="E794" s="75" t="s">
        <v>203</v>
      </c>
      <c r="F794" s="75" t="s">
        <v>25</v>
      </c>
      <c r="G794" s="75" t="s">
        <v>1593</v>
      </c>
      <c r="H794" s="75">
        <v>6</v>
      </c>
      <c r="I794" s="76">
        <v>45824</v>
      </c>
      <c r="J794" s="76">
        <v>45817</v>
      </c>
      <c r="K794" s="76">
        <v>45824</v>
      </c>
      <c r="L794" s="75" t="s">
        <v>3528</v>
      </c>
      <c r="M794" s="75" t="s">
        <v>3998</v>
      </c>
      <c r="N794" s="75">
        <v>0</v>
      </c>
    </row>
    <row r="795" spans="1:14" ht="21" customHeight="1">
      <c r="A795" s="75" t="s">
        <v>1974</v>
      </c>
      <c r="B795" s="75" t="s">
        <v>676</v>
      </c>
      <c r="C795" s="75">
        <v>7</v>
      </c>
      <c r="D795" s="75" t="s">
        <v>1592</v>
      </c>
      <c r="E795" s="75" t="s">
        <v>203</v>
      </c>
      <c r="F795" s="75" t="s">
        <v>25</v>
      </c>
      <c r="G795" s="75" t="s">
        <v>1593</v>
      </c>
      <c r="H795" s="75">
        <v>6</v>
      </c>
      <c r="I795" s="76">
        <v>45824</v>
      </c>
      <c r="J795" s="76">
        <v>45817</v>
      </c>
      <c r="K795" s="76">
        <v>45824</v>
      </c>
      <c r="L795" s="75" t="s">
        <v>3528</v>
      </c>
      <c r="M795" s="75" t="s">
        <v>3998</v>
      </c>
      <c r="N795" s="75">
        <v>0</v>
      </c>
    </row>
    <row r="796" spans="1:14" ht="21" customHeight="1">
      <c r="A796" s="75" t="s">
        <v>1975</v>
      </c>
      <c r="B796" s="75" t="s">
        <v>676</v>
      </c>
      <c r="C796" s="75">
        <v>8</v>
      </c>
      <c r="D796" s="75" t="s">
        <v>1592</v>
      </c>
      <c r="E796" s="75" t="s">
        <v>203</v>
      </c>
      <c r="F796" s="75" t="s">
        <v>25</v>
      </c>
      <c r="G796" s="75" t="s">
        <v>1593</v>
      </c>
      <c r="H796" s="75">
        <v>6</v>
      </c>
      <c r="I796" s="76">
        <v>45824</v>
      </c>
      <c r="J796" s="76">
        <v>45817</v>
      </c>
      <c r="K796" s="76">
        <v>45824</v>
      </c>
      <c r="L796" s="75" t="s">
        <v>3528</v>
      </c>
      <c r="M796" s="75" t="s">
        <v>3998</v>
      </c>
      <c r="N796" s="75">
        <v>0</v>
      </c>
    </row>
    <row r="797" spans="1:14" ht="21" customHeight="1">
      <c r="A797" s="75" t="s">
        <v>2713</v>
      </c>
      <c r="B797" s="75" t="s">
        <v>676</v>
      </c>
      <c r="C797" s="75">
        <v>9</v>
      </c>
      <c r="D797" s="75" t="s">
        <v>1592</v>
      </c>
      <c r="E797" s="75" t="s">
        <v>203</v>
      </c>
      <c r="F797" s="75" t="s">
        <v>25</v>
      </c>
      <c r="G797" s="75" t="s">
        <v>1593</v>
      </c>
      <c r="H797" s="75">
        <v>6</v>
      </c>
      <c r="I797" s="76">
        <v>45824</v>
      </c>
      <c r="J797" s="76">
        <v>45817</v>
      </c>
      <c r="K797" s="76">
        <v>45824</v>
      </c>
      <c r="L797" s="75" t="s">
        <v>3528</v>
      </c>
      <c r="M797" s="75" t="s">
        <v>3998</v>
      </c>
      <c r="N797" s="75">
        <v>0</v>
      </c>
    </row>
    <row r="798" spans="1:14" ht="21" customHeight="1">
      <c r="A798" s="75" t="s">
        <v>2714</v>
      </c>
      <c r="B798" s="75" t="s">
        <v>676</v>
      </c>
      <c r="C798" s="75">
        <v>10</v>
      </c>
      <c r="D798" s="75" t="s">
        <v>1592</v>
      </c>
      <c r="E798" s="75" t="s">
        <v>203</v>
      </c>
      <c r="F798" s="75" t="s">
        <v>25</v>
      </c>
      <c r="G798" s="75" t="s">
        <v>1593</v>
      </c>
      <c r="H798" s="75">
        <v>6</v>
      </c>
      <c r="I798" s="76">
        <v>45824</v>
      </c>
      <c r="J798" s="76">
        <v>45817</v>
      </c>
      <c r="K798" s="76">
        <v>45824</v>
      </c>
      <c r="L798" s="75" t="s">
        <v>3528</v>
      </c>
      <c r="M798" s="75" t="s">
        <v>3998</v>
      </c>
      <c r="N798" s="75">
        <v>0</v>
      </c>
    </row>
    <row r="799" spans="1:14" ht="21" customHeight="1">
      <c r="A799" s="75" t="s">
        <v>2715</v>
      </c>
      <c r="B799" s="75" t="s">
        <v>676</v>
      </c>
      <c r="C799" s="75">
        <v>11</v>
      </c>
      <c r="D799" s="75" t="s">
        <v>1592</v>
      </c>
      <c r="E799" s="75" t="s">
        <v>203</v>
      </c>
      <c r="F799" s="75" t="s">
        <v>25</v>
      </c>
      <c r="G799" s="75" t="s">
        <v>1593</v>
      </c>
      <c r="H799" s="75">
        <v>6</v>
      </c>
      <c r="I799" s="76">
        <v>45824</v>
      </c>
      <c r="J799" s="76">
        <v>45817</v>
      </c>
      <c r="K799" s="76">
        <v>45824</v>
      </c>
      <c r="L799" s="75" t="s">
        <v>3528</v>
      </c>
      <c r="M799" s="75" t="s">
        <v>3998</v>
      </c>
      <c r="N799" s="75">
        <v>0</v>
      </c>
    </row>
    <row r="800" spans="1:14" ht="21" customHeight="1">
      <c r="A800" s="75" t="s">
        <v>2716</v>
      </c>
      <c r="B800" s="75" t="s">
        <v>676</v>
      </c>
      <c r="C800" s="75">
        <v>12</v>
      </c>
      <c r="D800" s="75" t="s">
        <v>1592</v>
      </c>
      <c r="E800" s="75" t="s">
        <v>203</v>
      </c>
      <c r="F800" s="75" t="s">
        <v>25</v>
      </c>
      <c r="G800" s="75" t="s">
        <v>1593</v>
      </c>
      <c r="H800" s="75">
        <v>6</v>
      </c>
      <c r="I800" s="76">
        <v>45824</v>
      </c>
      <c r="J800" s="76">
        <v>45817</v>
      </c>
      <c r="K800" s="76">
        <v>45824</v>
      </c>
      <c r="L800" s="75" t="s">
        <v>3528</v>
      </c>
      <c r="M800" s="75" t="s">
        <v>3998</v>
      </c>
      <c r="N800" s="75">
        <v>0</v>
      </c>
    </row>
    <row r="801" spans="1:14" ht="21" customHeight="1">
      <c r="A801" s="75" t="s">
        <v>2717</v>
      </c>
      <c r="B801" s="75" t="s">
        <v>676</v>
      </c>
      <c r="C801" s="75">
        <v>13</v>
      </c>
      <c r="D801" s="75" t="s">
        <v>1592</v>
      </c>
      <c r="E801" s="75" t="s">
        <v>203</v>
      </c>
      <c r="F801" s="75" t="s">
        <v>25</v>
      </c>
      <c r="G801" s="75" t="s">
        <v>1593</v>
      </c>
      <c r="H801" s="75">
        <v>6</v>
      </c>
      <c r="I801" s="76">
        <v>45824</v>
      </c>
      <c r="J801" s="76">
        <v>45817</v>
      </c>
      <c r="K801" s="76">
        <v>45824</v>
      </c>
      <c r="L801" s="75" t="s">
        <v>3528</v>
      </c>
      <c r="M801" s="75" t="s">
        <v>3998</v>
      </c>
      <c r="N801" s="75">
        <v>0</v>
      </c>
    </row>
    <row r="802" spans="1:14" ht="21" customHeight="1">
      <c r="A802" s="75" t="s">
        <v>2718</v>
      </c>
      <c r="B802" s="75" t="s">
        <v>676</v>
      </c>
      <c r="C802" s="75">
        <v>14</v>
      </c>
      <c r="D802" s="75" t="s">
        <v>1592</v>
      </c>
      <c r="E802" s="75" t="s">
        <v>203</v>
      </c>
      <c r="F802" s="75" t="s">
        <v>25</v>
      </c>
      <c r="G802" s="75" t="s">
        <v>1593</v>
      </c>
      <c r="H802" s="75">
        <v>6</v>
      </c>
      <c r="I802" s="76">
        <v>45824</v>
      </c>
      <c r="J802" s="76">
        <v>45817</v>
      </c>
      <c r="K802" s="76">
        <v>45824</v>
      </c>
      <c r="L802" s="75" t="s">
        <v>3528</v>
      </c>
      <c r="M802" s="75" t="s">
        <v>3998</v>
      </c>
      <c r="N802" s="75">
        <v>0</v>
      </c>
    </row>
    <row r="803" spans="1:14" ht="21" customHeight="1">
      <c r="A803" s="75" t="s">
        <v>2719</v>
      </c>
      <c r="B803" s="75" t="s">
        <v>676</v>
      </c>
      <c r="C803" s="75">
        <v>15</v>
      </c>
      <c r="D803" s="75" t="s">
        <v>1592</v>
      </c>
      <c r="E803" s="75" t="s">
        <v>203</v>
      </c>
      <c r="F803" s="75" t="s">
        <v>25</v>
      </c>
      <c r="G803" s="75" t="s">
        <v>1593</v>
      </c>
      <c r="H803" s="75">
        <v>6</v>
      </c>
      <c r="I803" s="76">
        <v>45824</v>
      </c>
      <c r="J803" s="76">
        <v>45817</v>
      </c>
      <c r="K803" s="76">
        <v>45824</v>
      </c>
      <c r="L803" s="75" t="s">
        <v>3528</v>
      </c>
      <c r="M803" s="75" t="s">
        <v>3998</v>
      </c>
      <c r="N803" s="75">
        <v>0</v>
      </c>
    </row>
    <row r="804" spans="1:14" ht="21" customHeight="1">
      <c r="A804" s="75" t="s">
        <v>2720</v>
      </c>
      <c r="B804" s="75" t="s">
        <v>676</v>
      </c>
      <c r="C804" s="75">
        <v>16</v>
      </c>
      <c r="D804" s="75" t="s">
        <v>1592</v>
      </c>
      <c r="E804" s="75" t="s">
        <v>203</v>
      </c>
      <c r="F804" s="75" t="s">
        <v>25</v>
      </c>
      <c r="G804" s="75" t="s">
        <v>1593</v>
      </c>
      <c r="H804" s="75">
        <v>6</v>
      </c>
      <c r="I804" s="76">
        <v>45824</v>
      </c>
      <c r="J804" s="76">
        <v>45817</v>
      </c>
      <c r="K804" s="76">
        <v>45824</v>
      </c>
      <c r="L804" s="75" t="s">
        <v>3528</v>
      </c>
      <c r="M804" s="75" t="s">
        <v>3998</v>
      </c>
      <c r="N804" s="75">
        <v>0</v>
      </c>
    </row>
    <row r="805" spans="1:14" ht="21" customHeight="1">
      <c r="A805" s="75" t="s">
        <v>2721</v>
      </c>
      <c r="B805" s="75" t="s">
        <v>676</v>
      </c>
      <c r="C805" s="75">
        <v>17</v>
      </c>
      <c r="D805" s="75" t="s">
        <v>1592</v>
      </c>
      <c r="E805" s="75" t="s">
        <v>203</v>
      </c>
      <c r="F805" s="75" t="s">
        <v>25</v>
      </c>
      <c r="G805" s="75" t="s">
        <v>1593</v>
      </c>
      <c r="H805" s="75">
        <v>6</v>
      </c>
      <c r="I805" s="76">
        <v>45824</v>
      </c>
      <c r="J805" s="76">
        <v>45817</v>
      </c>
      <c r="K805" s="76">
        <v>45824</v>
      </c>
      <c r="L805" s="75" t="s">
        <v>3528</v>
      </c>
      <c r="M805" s="75" t="s">
        <v>3998</v>
      </c>
      <c r="N805" s="75">
        <v>0</v>
      </c>
    </row>
    <row r="806" spans="1:14" ht="21" customHeight="1">
      <c r="A806" s="75" t="s">
        <v>2722</v>
      </c>
      <c r="B806" s="75" t="s">
        <v>676</v>
      </c>
      <c r="C806" s="75">
        <v>18</v>
      </c>
      <c r="D806" s="75" t="s">
        <v>1592</v>
      </c>
      <c r="E806" s="75" t="s">
        <v>203</v>
      </c>
      <c r="F806" s="75" t="s">
        <v>25</v>
      </c>
      <c r="G806" s="75" t="s">
        <v>1593</v>
      </c>
      <c r="H806" s="75">
        <v>6</v>
      </c>
      <c r="I806" s="76">
        <v>45824</v>
      </c>
      <c r="J806" s="76">
        <v>45817</v>
      </c>
      <c r="K806" s="76">
        <v>45824</v>
      </c>
      <c r="L806" s="75" t="s">
        <v>3528</v>
      </c>
      <c r="M806" s="75" t="s">
        <v>3998</v>
      </c>
      <c r="N806" s="75">
        <v>0</v>
      </c>
    </row>
    <row r="807" spans="1:14" ht="21" customHeight="1">
      <c r="A807" s="75" t="s">
        <v>2723</v>
      </c>
      <c r="B807" s="75" t="s">
        <v>676</v>
      </c>
      <c r="C807" s="75">
        <v>19</v>
      </c>
      <c r="D807" s="75" t="s">
        <v>1592</v>
      </c>
      <c r="E807" s="75" t="s">
        <v>203</v>
      </c>
      <c r="F807" s="75" t="s">
        <v>25</v>
      </c>
      <c r="G807" s="75" t="s">
        <v>1593</v>
      </c>
      <c r="H807" s="75">
        <v>6</v>
      </c>
      <c r="I807" s="76">
        <v>45824</v>
      </c>
      <c r="J807" s="76">
        <v>45817</v>
      </c>
      <c r="K807" s="76">
        <v>45824</v>
      </c>
      <c r="L807" s="75" t="s">
        <v>3528</v>
      </c>
      <c r="M807" s="75" t="s">
        <v>3998</v>
      </c>
      <c r="N807" s="75">
        <v>0</v>
      </c>
    </row>
    <row r="808" spans="1:14" ht="21" customHeight="1">
      <c r="A808" s="75" t="s">
        <v>3999</v>
      </c>
      <c r="B808" s="75" t="s">
        <v>676</v>
      </c>
      <c r="C808" s="75" t="s">
        <v>1672</v>
      </c>
      <c r="D808" s="75" t="s">
        <v>1592</v>
      </c>
      <c r="E808" s="75" t="s">
        <v>203</v>
      </c>
      <c r="F808" s="75" t="s">
        <v>25</v>
      </c>
      <c r="G808" s="75" t="s">
        <v>1593</v>
      </c>
      <c r="H808" s="75">
        <v>6</v>
      </c>
      <c r="I808" s="76">
        <v>45824</v>
      </c>
      <c r="J808" s="76">
        <v>45817</v>
      </c>
      <c r="K808" s="76">
        <v>45824</v>
      </c>
      <c r="L808" s="75" t="s">
        <v>3585</v>
      </c>
      <c r="N808" s="75">
        <v>0</v>
      </c>
    </row>
    <row r="809" spans="1:14" ht="21" customHeight="1">
      <c r="A809" s="75" t="s">
        <v>4000</v>
      </c>
      <c r="B809" s="75" t="s">
        <v>676</v>
      </c>
      <c r="C809" s="75" t="s">
        <v>2549</v>
      </c>
      <c r="D809" s="75" t="s">
        <v>1592</v>
      </c>
      <c r="E809" s="75" t="s">
        <v>203</v>
      </c>
      <c r="F809" s="75" t="s">
        <v>25</v>
      </c>
      <c r="G809" s="75" t="s">
        <v>1593</v>
      </c>
      <c r="H809" s="75">
        <v>6</v>
      </c>
      <c r="I809" s="76">
        <v>45824</v>
      </c>
      <c r="J809" s="76">
        <v>45817</v>
      </c>
      <c r="K809" s="76">
        <v>45824</v>
      </c>
      <c r="L809" s="75" t="s">
        <v>3239</v>
      </c>
      <c r="M809" s="75" t="s">
        <v>3991</v>
      </c>
      <c r="N809" s="75">
        <v>0</v>
      </c>
    </row>
    <row r="810" spans="1:14" ht="21" customHeight="1">
      <c r="A810" s="75" t="s">
        <v>2724</v>
      </c>
      <c r="B810" s="75" t="s">
        <v>676</v>
      </c>
      <c r="C810" s="75">
        <v>20</v>
      </c>
      <c r="D810" s="75" t="s">
        <v>1592</v>
      </c>
      <c r="E810" s="75" t="s">
        <v>203</v>
      </c>
      <c r="F810" s="75" t="s">
        <v>25</v>
      </c>
      <c r="G810" s="75" t="s">
        <v>1593</v>
      </c>
      <c r="H810" s="75">
        <v>6</v>
      </c>
      <c r="I810" s="76">
        <v>45824</v>
      </c>
      <c r="J810" s="76">
        <v>45817</v>
      </c>
      <c r="K810" s="76">
        <v>45824</v>
      </c>
      <c r="L810" s="75" t="s">
        <v>3528</v>
      </c>
      <c r="M810" s="75" t="s">
        <v>3998</v>
      </c>
      <c r="N810" s="75">
        <v>0</v>
      </c>
    </row>
    <row r="811" spans="1:14" ht="21" customHeight="1">
      <c r="A811" s="75" t="s">
        <v>2725</v>
      </c>
      <c r="B811" s="75" t="s">
        <v>676</v>
      </c>
      <c r="C811" s="75">
        <v>21</v>
      </c>
      <c r="D811" s="75" t="s">
        <v>1592</v>
      </c>
      <c r="E811" s="75" t="s">
        <v>203</v>
      </c>
      <c r="F811" s="75" t="s">
        <v>25</v>
      </c>
      <c r="G811" s="75" t="s">
        <v>1593</v>
      </c>
      <c r="H811" s="75">
        <v>6</v>
      </c>
      <c r="I811" s="76">
        <v>45824</v>
      </c>
      <c r="J811" s="76">
        <v>45817</v>
      </c>
      <c r="K811" s="76">
        <v>45824</v>
      </c>
      <c r="L811" s="75" t="s">
        <v>3528</v>
      </c>
      <c r="M811" s="75" t="s">
        <v>3998</v>
      </c>
      <c r="N811" s="75">
        <v>0</v>
      </c>
    </row>
    <row r="812" spans="1:14" ht="21" customHeight="1">
      <c r="A812" s="75" t="s">
        <v>2726</v>
      </c>
      <c r="B812" s="75" t="s">
        <v>676</v>
      </c>
      <c r="C812" s="75">
        <v>22</v>
      </c>
      <c r="D812" s="75" t="s">
        <v>1592</v>
      </c>
      <c r="E812" s="75" t="s">
        <v>203</v>
      </c>
      <c r="F812" s="75" t="s">
        <v>25</v>
      </c>
      <c r="G812" s="75" t="s">
        <v>1593</v>
      </c>
      <c r="H812" s="75">
        <v>6</v>
      </c>
      <c r="I812" s="76">
        <v>45824</v>
      </c>
      <c r="J812" s="76">
        <v>45817</v>
      </c>
      <c r="K812" s="76">
        <v>45824</v>
      </c>
      <c r="L812" s="75" t="s">
        <v>3528</v>
      </c>
      <c r="M812" s="75" t="s">
        <v>3998</v>
      </c>
      <c r="N812" s="75">
        <v>0</v>
      </c>
    </row>
    <row r="813" spans="1:14" ht="21" customHeight="1">
      <c r="A813" s="75" t="s">
        <v>2727</v>
      </c>
      <c r="B813" s="75" t="s">
        <v>676</v>
      </c>
      <c r="C813" s="75">
        <v>23</v>
      </c>
      <c r="D813" s="75" t="s">
        <v>1592</v>
      </c>
      <c r="E813" s="75" t="s">
        <v>203</v>
      </c>
      <c r="F813" s="75" t="s">
        <v>25</v>
      </c>
      <c r="G813" s="75" t="s">
        <v>1593</v>
      </c>
      <c r="H813" s="75">
        <v>6</v>
      </c>
      <c r="I813" s="76">
        <v>45824</v>
      </c>
      <c r="J813" s="76">
        <v>45817</v>
      </c>
      <c r="K813" s="76">
        <v>45824</v>
      </c>
      <c r="L813" s="75" t="s">
        <v>3528</v>
      </c>
      <c r="M813" s="75" t="s">
        <v>3998</v>
      </c>
      <c r="N813" s="75">
        <v>0</v>
      </c>
    </row>
    <row r="814" spans="1:14" ht="21" customHeight="1">
      <c r="A814" s="75" t="s">
        <v>2728</v>
      </c>
      <c r="B814" s="75" t="s">
        <v>676</v>
      </c>
      <c r="C814" s="75">
        <v>24</v>
      </c>
      <c r="D814" s="75" t="s">
        <v>1592</v>
      </c>
      <c r="E814" s="75" t="s">
        <v>203</v>
      </c>
      <c r="F814" s="75" t="s">
        <v>25</v>
      </c>
      <c r="G814" s="75" t="s">
        <v>1593</v>
      </c>
      <c r="H814" s="75">
        <v>6</v>
      </c>
      <c r="I814" s="76">
        <v>45824</v>
      </c>
      <c r="J814" s="76">
        <v>45817</v>
      </c>
      <c r="K814" s="76">
        <v>45824</v>
      </c>
      <c r="L814" s="75" t="s">
        <v>3528</v>
      </c>
      <c r="M814" s="75" t="s">
        <v>3998</v>
      </c>
      <c r="N814" s="75">
        <v>0</v>
      </c>
    </row>
    <row r="815" spans="1:14" ht="21" customHeight="1">
      <c r="A815" s="75" t="s">
        <v>2729</v>
      </c>
      <c r="B815" s="75" t="s">
        <v>676</v>
      </c>
      <c r="C815" s="75">
        <v>25</v>
      </c>
      <c r="D815" s="75" t="s">
        <v>1592</v>
      </c>
      <c r="E815" s="75" t="s">
        <v>203</v>
      </c>
      <c r="F815" s="75" t="s">
        <v>25</v>
      </c>
      <c r="G815" s="75" t="s">
        <v>1593</v>
      </c>
      <c r="H815" s="75">
        <v>6</v>
      </c>
      <c r="I815" s="76">
        <v>45824</v>
      </c>
      <c r="J815" s="76">
        <v>45817</v>
      </c>
      <c r="K815" s="76">
        <v>45824</v>
      </c>
      <c r="L815" s="75" t="s">
        <v>3528</v>
      </c>
      <c r="M815" s="75" t="s">
        <v>3998</v>
      </c>
      <c r="N815" s="75">
        <v>0</v>
      </c>
    </row>
    <row r="816" spans="1:14" ht="21" customHeight="1">
      <c r="A816" s="75" t="s">
        <v>2730</v>
      </c>
      <c r="B816" s="75" t="s">
        <v>676</v>
      </c>
      <c r="C816" s="75">
        <v>26</v>
      </c>
      <c r="D816" s="75" t="s">
        <v>1592</v>
      </c>
      <c r="E816" s="75" t="s">
        <v>203</v>
      </c>
      <c r="F816" s="75" t="s">
        <v>25</v>
      </c>
      <c r="G816" s="75" t="s">
        <v>1593</v>
      </c>
      <c r="H816" s="75">
        <v>6</v>
      </c>
      <c r="I816" s="76">
        <v>45824</v>
      </c>
      <c r="J816" s="76">
        <v>45817</v>
      </c>
      <c r="K816" s="76">
        <v>45824</v>
      </c>
      <c r="L816" s="75" t="s">
        <v>3528</v>
      </c>
      <c r="M816" s="75" t="s">
        <v>4001</v>
      </c>
      <c r="N816" s="75">
        <v>0</v>
      </c>
    </row>
    <row r="817" spans="1:14" ht="21" customHeight="1">
      <c r="A817" s="75" t="s">
        <v>2731</v>
      </c>
      <c r="B817" s="75" t="s">
        <v>676</v>
      </c>
      <c r="C817" s="75">
        <v>27</v>
      </c>
      <c r="D817" s="75" t="s">
        <v>1592</v>
      </c>
      <c r="E817" s="75" t="s">
        <v>203</v>
      </c>
      <c r="F817" s="75" t="s">
        <v>25</v>
      </c>
      <c r="G817" s="75" t="s">
        <v>1593</v>
      </c>
      <c r="H817" s="75">
        <v>6</v>
      </c>
      <c r="I817" s="76">
        <v>45824</v>
      </c>
      <c r="J817" s="76">
        <v>45817</v>
      </c>
      <c r="K817" s="76">
        <v>45824</v>
      </c>
      <c r="L817" s="75" t="s">
        <v>3528</v>
      </c>
      <c r="M817" s="75" t="s">
        <v>4001</v>
      </c>
      <c r="N817" s="75">
        <v>0</v>
      </c>
    </row>
    <row r="818" spans="1:14" ht="21" customHeight="1">
      <c r="A818" s="75" t="s">
        <v>2732</v>
      </c>
      <c r="B818" s="75" t="s">
        <v>676</v>
      </c>
      <c r="C818" s="75">
        <v>28</v>
      </c>
      <c r="D818" s="75" t="s">
        <v>1592</v>
      </c>
      <c r="E818" s="75" t="s">
        <v>203</v>
      </c>
      <c r="F818" s="75" t="s">
        <v>25</v>
      </c>
      <c r="G818" s="75" t="s">
        <v>1593</v>
      </c>
      <c r="H818" s="75">
        <v>6</v>
      </c>
      <c r="I818" s="76">
        <v>45824</v>
      </c>
      <c r="J818" s="76">
        <v>45817</v>
      </c>
      <c r="K818" s="76">
        <v>45824</v>
      </c>
      <c r="L818" s="75" t="s">
        <v>3528</v>
      </c>
      <c r="M818" s="75" t="s">
        <v>4001</v>
      </c>
      <c r="N818" s="75">
        <v>0</v>
      </c>
    </row>
    <row r="819" spans="1:14" ht="21" customHeight="1">
      <c r="A819" s="75" t="s">
        <v>4002</v>
      </c>
      <c r="B819" s="75" t="s">
        <v>676</v>
      </c>
      <c r="C819" s="75" t="s">
        <v>3370</v>
      </c>
      <c r="D819" s="75" t="s">
        <v>1592</v>
      </c>
      <c r="E819" s="75" t="s">
        <v>203</v>
      </c>
      <c r="F819" s="75" t="s">
        <v>25</v>
      </c>
      <c r="G819" s="75" t="s">
        <v>1593</v>
      </c>
      <c r="H819" s="75">
        <v>6</v>
      </c>
      <c r="I819" s="76">
        <v>45824</v>
      </c>
      <c r="J819" s="76">
        <v>45817</v>
      </c>
      <c r="K819" s="76">
        <v>45824</v>
      </c>
      <c r="L819" s="75" t="s">
        <v>3585</v>
      </c>
      <c r="N819" s="75">
        <v>0</v>
      </c>
    </row>
    <row r="820" spans="1:14" ht="21" customHeight="1">
      <c r="A820" s="75" t="s">
        <v>4003</v>
      </c>
      <c r="B820" s="75" t="s">
        <v>676</v>
      </c>
      <c r="C820" s="75" t="s">
        <v>2552</v>
      </c>
      <c r="D820" s="75" t="s">
        <v>1592</v>
      </c>
      <c r="E820" s="75" t="s">
        <v>203</v>
      </c>
      <c r="F820" s="75" t="s">
        <v>25</v>
      </c>
      <c r="G820" s="75" t="s">
        <v>1593</v>
      </c>
      <c r="H820" s="75">
        <v>6</v>
      </c>
      <c r="I820" s="76">
        <v>45824</v>
      </c>
      <c r="J820" s="76">
        <v>45817</v>
      </c>
      <c r="K820" s="76">
        <v>45824</v>
      </c>
      <c r="L820" s="75" t="s">
        <v>3239</v>
      </c>
      <c r="M820" s="75" t="s">
        <v>3991</v>
      </c>
      <c r="N820" s="75">
        <v>0</v>
      </c>
    </row>
    <row r="821" spans="1:14" ht="21" customHeight="1">
      <c r="A821" s="75" t="s">
        <v>4004</v>
      </c>
      <c r="B821" s="75" t="s">
        <v>676</v>
      </c>
      <c r="C821" s="75" t="s">
        <v>3593</v>
      </c>
      <c r="D821" s="75" t="s">
        <v>1592</v>
      </c>
      <c r="E821" s="75" t="s">
        <v>203</v>
      </c>
      <c r="F821" s="75" t="s">
        <v>25</v>
      </c>
      <c r="G821" s="75" t="s">
        <v>1593</v>
      </c>
      <c r="H821" s="75">
        <v>6</v>
      </c>
      <c r="I821" s="76">
        <v>45824</v>
      </c>
      <c r="J821" s="76">
        <v>45817</v>
      </c>
      <c r="K821" s="76">
        <v>45824</v>
      </c>
      <c r="L821" s="75" t="s">
        <v>3585</v>
      </c>
      <c r="N821" s="75">
        <v>0</v>
      </c>
    </row>
    <row r="822" spans="1:14" ht="21" customHeight="1">
      <c r="A822" s="75" t="s">
        <v>4005</v>
      </c>
      <c r="B822" s="75" t="s">
        <v>676</v>
      </c>
      <c r="C822" s="75" t="s">
        <v>2554</v>
      </c>
      <c r="D822" s="75" t="s">
        <v>1592</v>
      </c>
      <c r="E822" s="75" t="s">
        <v>203</v>
      </c>
      <c r="F822" s="75" t="s">
        <v>25</v>
      </c>
      <c r="G822" s="75" t="s">
        <v>1593</v>
      </c>
      <c r="H822" s="75">
        <v>6</v>
      </c>
      <c r="I822" s="76">
        <v>45824</v>
      </c>
      <c r="J822" s="76">
        <v>45817</v>
      </c>
      <c r="K822" s="76">
        <v>45824</v>
      </c>
      <c r="L822" s="75" t="s">
        <v>3239</v>
      </c>
      <c r="M822" s="75" t="s">
        <v>3991</v>
      </c>
      <c r="N822" s="75">
        <v>0</v>
      </c>
    </row>
    <row r="823" spans="1:14" ht="21" customHeight="1">
      <c r="A823" s="75" t="s">
        <v>4006</v>
      </c>
      <c r="B823" s="75" t="s">
        <v>676</v>
      </c>
      <c r="C823" s="75" t="s">
        <v>3500</v>
      </c>
      <c r="D823" s="75" t="s">
        <v>1592</v>
      </c>
      <c r="E823" s="75" t="s">
        <v>203</v>
      </c>
      <c r="F823" s="75" t="s">
        <v>25</v>
      </c>
      <c r="G823" s="75" t="s">
        <v>1593</v>
      </c>
      <c r="H823" s="75">
        <v>6</v>
      </c>
      <c r="I823" s="76">
        <v>45824</v>
      </c>
      <c r="J823" s="76">
        <v>45817</v>
      </c>
      <c r="K823" s="76">
        <v>45824</v>
      </c>
      <c r="L823" s="75" t="s">
        <v>3585</v>
      </c>
      <c r="N823" s="75">
        <v>0</v>
      </c>
    </row>
    <row r="824" spans="1:14" ht="21" customHeight="1">
      <c r="A824" s="75" t="s">
        <v>4007</v>
      </c>
      <c r="B824" s="75" t="s">
        <v>676</v>
      </c>
      <c r="C824" s="75" t="s">
        <v>2556</v>
      </c>
      <c r="D824" s="75" t="s">
        <v>1592</v>
      </c>
      <c r="E824" s="75" t="s">
        <v>203</v>
      </c>
      <c r="F824" s="75" t="s">
        <v>25</v>
      </c>
      <c r="G824" s="75" t="s">
        <v>1593</v>
      </c>
      <c r="H824" s="75">
        <v>6</v>
      </c>
      <c r="I824" s="76">
        <v>45824</v>
      </c>
      <c r="J824" s="76">
        <v>45817</v>
      </c>
      <c r="K824" s="76">
        <v>45824</v>
      </c>
      <c r="L824" s="75" t="s">
        <v>3239</v>
      </c>
      <c r="M824" s="75" t="s">
        <v>3991</v>
      </c>
      <c r="N824" s="75">
        <v>0</v>
      </c>
    </row>
    <row r="825" spans="1:14" ht="21" customHeight="1">
      <c r="A825" s="75" t="s">
        <v>4008</v>
      </c>
      <c r="B825" s="75" t="s">
        <v>676</v>
      </c>
      <c r="C825" s="75" t="s">
        <v>3504</v>
      </c>
      <c r="D825" s="75" t="s">
        <v>1592</v>
      </c>
      <c r="E825" s="75" t="s">
        <v>203</v>
      </c>
      <c r="F825" s="75" t="s">
        <v>25</v>
      </c>
      <c r="G825" s="75" t="s">
        <v>1593</v>
      </c>
      <c r="H825" s="75">
        <v>6</v>
      </c>
      <c r="I825" s="76">
        <v>45824</v>
      </c>
      <c r="J825" s="76">
        <v>45817</v>
      </c>
      <c r="K825" s="76">
        <v>45824</v>
      </c>
      <c r="L825" s="75" t="s">
        <v>3585</v>
      </c>
      <c r="N825" s="75">
        <v>0</v>
      </c>
    </row>
    <row r="826" spans="1:14" ht="21" customHeight="1">
      <c r="A826" s="75" t="s">
        <v>4009</v>
      </c>
      <c r="B826" s="75" t="s">
        <v>676</v>
      </c>
      <c r="C826" s="75" t="s">
        <v>2558</v>
      </c>
      <c r="D826" s="75" t="s">
        <v>1592</v>
      </c>
      <c r="E826" s="75" t="s">
        <v>203</v>
      </c>
      <c r="F826" s="75" t="s">
        <v>25</v>
      </c>
      <c r="G826" s="75" t="s">
        <v>1593</v>
      </c>
      <c r="H826" s="75">
        <v>6</v>
      </c>
      <c r="I826" s="76">
        <v>45824</v>
      </c>
      <c r="J826" s="76">
        <v>45817</v>
      </c>
      <c r="K826" s="76">
        <v>45824</v>
      </c>
      <c r="L826" s="75" t="s">
        <v>3239</v>
      </c>
      <c r="M826" s="75" t="s">
        <v>3991</v>
      </c>
      <c r="N826" s="75">
        <v>0</v>
      </c>
    </row>
    <row r="827" spans="1:14" ht="21" customHeight="1">
      <c r="A827" s="75" t="s">
        <v>4010</v>
      </c>
      <c r="B827" s="75" t="s">
        <v>676</v>
      </c>
      <c r="C827" s="75" t="s">
        <v>3507</v>
      </c>
      <c r="D827" s="75" t="s">
        <v>1592</v>
      </c>
      <c r="E827" s="75" t="s">
        <v>203</v>
      </c>
      <c r="F827" s="75" t="s">
        <v>25</v>
      </c>
      <c r="G827" s="75" t="s">
        <v>1593</v>
      </c>
      <c r="H827" s="75">
        <v>6</v>
      </c>
      <c r="I827" s="76">
        <v>45824</v>
      </c>
      <c r="J827" s="76">
        <v>45817</v>
      </c>
      <c r="K827" s="76">
        <v>45824</v>
      </c>
      <c r="L827" s="75" t="s">
        <v>3585</v>
      </c>
      <c r="N827" s="75">
        <v>0</v>
      </c>
    </row>
    <row r="828" spans="1:14" ht="21" customHeight="1">
      <c r="A828" s="75" t="s">
        <v>4011</v>
      </c>
      <c r="B828" s="75" t="s">
        <v>676</v>
      </c>
      <c r="C828" s="75" t="s">
        <v>2560</v>
      </c>
      <c r="D828" s="75" t="s">
        <v>1592</v>
      </c>
      <c r="E828" s="75" t="s">
        <v>203</v>
      </c>
      <c r="F828" s="75" t="s">
        <v>25</v>
      </c>
      <c r="G828" s="75" t="s">
        <v>1593</v>
      </c>
      <c r="H828" s="75">
        <v>6</v>
      </c>
      <c r="I828" s="76">
        <v>45824</v>
      </c>
      <c r="J828" s="76">
        <v>45817</v>
      </c>
      <c r="K828" s="76">
        <v>45824</v>
      </c>
      <c r="L828" s="75" t="s">
        <v>3239</v>
      </c>
      <c r="M828" s="75" t="s">
        <v>3991</v>
      </c>
      <c r="N828" s="75">
        <v>0</v>
      </c>
    </row>
    <row r="829" spans="1:14" ht="21" customHeight="1">
      <c r="A829" s="75" t="s">
        <v>4012</v>
      </c>
      <c r="B829" s="75" t="s">
        <v>676</v>
      </c>
      <c r="C829" s="75" t="s">
        <v>3350</v>
      </c>
      <c r="D829" s="75" t="s">
        <v>1592</v>
      </c>
      <c r="E829" s="75" t="s">
        <v>203</v>
      </c>
      <c r="F829" s="75" t="s">
        <v>25</v>
      </c>
      <c r="G829" s="75" t="s">
        <v>1593</v>
      </c>
      <c r="H829" s="75">
        <v>6</v>
      </c>
      <c r="I829" s="76">
        <v>45824</v>
      </c>
      <c r="J829" s="76">
        <v>45817</v>
      </c>
      <c r="K829" s="76">
        <v>45824</v>
      </c>
      <c r="L829" s="75" t="s">
        <v>3585</v>
      </c>
      <c r="N829" s="75">
        <v>0</v>
      </c>
    </row>
    <row r="830" spans="1:14" ht="21" customHeight="1">
      <c r="A830" s="75" t="s">
        <v>4013</v>
      </c>
      <c r="B830" s="75" t="s">
        <v>676</v>
      </c>
      <c r="C830" s="75" t="s">
        <v>2562</v>
      </c>
      <c r="D830" s="75" t="s">
        <v>1592</v>
      </c>
      <c r="E830" s="75" t="s">
        <v>203</v>
      </c>
      <c r="F830" s="75" t="s">
        <v>25</v>
      </c>
      <c r="G830" s="75" t="s">
        <v>1593</v>
      </c>
      <c r="H830" s="75">
        <v>6</v>
      </c>
      <c r="I830" s="76">
        <v>45824</v>
      </c>
      <c r="J830" s="76">
        <v>45817</v>
      </c>
      <c r="K830" s="76">
        <v>45824</v>
      </c>
      <c r="L830" s="75" t="s">
        <v>3239</v>
      </c>
      <c r="M830" s="75" t="s">
        <v>3991</v>
      </c>
      <c r="N830" s="75">
        <v>0</v>
      </c>
    </row>
    <row r="831" spans="1:14" ht="21" customHeight="1">
      <c r="A831" s="75" t="s">
        <v>4014</v>
      </c>
      <c r="B831" s="75" t="s">
        <v>676</v>
      </c>
      <c r="C831" s="75" t="s">
        <v>3604</v>
      </c>
      <c r="D831" s="75" t="s">
        <v>1592</v>
      </c>
      <c r="E831" s="75" t="s">
        <v>203</v>
      </c>
      <c r="F831" s="75" t="s">
        <v>25</v>
      </c>
      <c r="G831" s="75" t="s">
        <v>1593</v>
      </c>
      <c r="H831" s="75">
        <v>6</v>
      </c>
      <c r="I831" s="76">
        <v>45824</v>
      </c>
      <c r="J831" s="76">
        <v>45817</v>
      </c>
      <c r="K831" s="76">
        <v>45824</v>
      </c>
      <c r="L831" s="75" t="s">
        <v>3585</v>
      </c>
      <c r="N831" s="75">
        <v>0</v>
      </c>
    </row>
    <row r="832" spans="1:14" ht="21" customHeight="1">
      <c r="A832" s="75" t="s">
        <v>4015</v>
      </c>
      <c r="B832" s="75" t="s">
        <v>676</v>
      </c>
      <c r="C832" s="75" t="s">
        <v>2564</v>
      </c>
      <c r="D832" s="75" t="s">
        <v>1592</v>
      </c>
      <c r="E832" s="75" t="s">
        <v>203</v>
      </c>
      <c r="F832" s="75" t="s">
        <v>25</v>
      </c>
      <c r="G832" s="75" t="s">
        <v>1593</v>
      </c>
      <c r="H832" s="75">
        <v>6</v>
      </c>
      <c r="I832" s="76">
        <v>45824</v>
      </c>
      <c r="J832" s="76">
        <v>45817</v>
      </c>
      <c r="K832" s="76">
        <v>45824</v>
      </c>
      <c r="L832" s="75" t="s">
        <v>3239</v>
      </c>
      <c r="M832" s="75" t="s">
        <v>3991</v>
      </c>
      <c r="N832" s="75">
        <v>0</v>
      </c>
    </row>
    <row r="833" spans="1:14" ht="21" customHeight="1">
      <c r="A833" s="75" t="s">
        <v>4016</v>
      </c>
      <c r="B833" s="75" t="s">
        <v>676</v>
      </c>
      <c r="C833" s="75" t="s">
        <v>3607</v>
      </c>
      <c r="D833" s="75" t="s">
        <v>1592</v>
      </c>
      <c r="E833" s="75" t="s">
        <v>203</v>
      </c>
      <c r="F833" s="75" t="s">
        <v>25</v>
      </c>
      <c r="G833" s="75" t="s">
        <v>1593</v>
      </c>
      <c r="H833" s="75">
        <v>6</v>
      </c>
      <c r="I833" s="76">
        <v>45824</v>
      </c>
      <c r="J833" s="76">
        <v>45817</v>
      </c>
      <c r="K833" s="76">
        <v>45824</v>
      </c>
      <c r="L833" s="75" t="s">
        <v>3585</v>
      </c>
      <c r="N833" s="75">
        <v>0</v>
      </c>
    </row>
    <row r="834" spans="1:14" ht="21" customHeight="1">
      <c r="A834" s="75" t="s">
        <v>4017</v>
      </c>
      <c r="B834" s="75" t="s">
        <v>676</v>
      </c>
      <c r="C834" s="75" t="s">
        <v>2566</v>
      </c>
      <c r="D834" s="75" t="s">
        <v>1592</v>
      </c>
      <c r="E834" s="75" t="s">
        <v>203</v>
      </c>
      <c r="F834" s="75" t="s">
        <v>25</v>
      </c>
      <c r="G834" s="75" t="s">
        <v>1593</v>
      </c>
      <c r="H834" s="75">
        <v>6</v>
      </c>
      <c r="I834" s="76">
        <v>45824</v>
      </c>
      <c r="J834" s="76">
        <v>45817</v>
      </c>
      <c r="K834" s="76">
        <v>45824</v>
      </c>
      <c r="L834" s="75" t="s">
        <v>3239</v>
      </c>
      <c r="M834" s="75" t="s">
        <v>3991</v>
      </c>
      <c r="N834" s="75">
        <v>0</v>
      </c>
    </row>
    <row r="835" spans="1:14" ht="21" customHeight="1">
      <c r="A835" s="75" t="s">
        <v>4018</v>
      </c>
      <c r="B835" s="75" t="s">
        <v>676</v>
      </c>
      <c r="C835" s="75" t="s">
        <v>3610</v>
      </c>
      <c r="D835" s="75" t="s">
        <v>1592</v>
      </c>
      <c r="E835" s="75" t="s">
        <v>203</v>
      </c>
      <c r="F835" s="75" t="s">
        <v>25</v>
      </c>
      <c r="G835" s="75" t="s">
        <v>1593</v>
      </c>
      <c r="H835" s="75">
        <v>6</v>
      </c>
      <c r="I835" s="76">
        <v>45824</v>
      </c>
      <c r="J835" s="76">
        <v>45817</v>
      </c>
      <c r="K835" s="76">
        <v>45824</v>
      </c>
      <c r="L835" s="75" t="s">
        <v>3585</v>
      </c>
      <c r="N835" s="75">
        <v>0</v>
      </c>
    </row>
    <row r="836" spans="1:14" ht="21" customHeight="1">
      <c r="A836" s="75" t="s">
        <v>4019</v>
      </c>
      <c r="B836" s="75" t="s">
        <v>676</v>
      </c>
      <c r="C836" s="75" t="s">
        <v>3406</v>
      </c>
      <c r="D836" s="75" t="s">
        <v>1592</v>
      </c>
      <c r="E836" s="75" t="s">
        <v>203</v>
      </c>
      <c r="F836" s="75" t="s">
        <v>25</v>
      </c>
      <c r="G836" s="75" t="s">
        <v>1593</v>
      </c>
      <c r="H836" s="75">
        <v>6</v>
      </c>
      <c r="I836" s="76">
        <v>45824</v>
      </c>
      <c r="J836" s="76">
        <v>45817</v>
      </c>
      <c r="K836" s="76">
        <v>45824</v>
      </c>
      <c r="L836" s="75" t="s">
        <v>3239</v>
      </c>
      <c r="M836" s="75" t="s">
        <v>3991</v>
      </c>
      <c r="N836" s="75">
        <v>0</v>
      </c>
    </row>
    <row r="837" spans="1:14" ht="21" customHeight="1">
      <c r="A837" s="75" t="s">
        <v>4020</v>
      </c>
      <c r="B837" s="75" t="s">
        <v>676</v>
      </c>
      <c r="C837" s="75" t="s">
        <v>3613</v>
      </c>
      <c r="D837" s="75" t="s">
        <v>1592</v>
      </c>
      <c r="E837" s="75" t="s">
        <v>203</v>
      </c>
      <c r="F837" s="75" t="s">
        <v>25</v>
      </c>
      <c r="G837" s="75" t="s">
        <v>1593</v>
      </c>
      <c r="H837" s="75">
        <v>6</v>
      </c>
      <c r="I837" s="76">
        <v>45824</v>
      </c>
      <c r="J837" s="76">
        <v>45817</v>
      </c>
      <c r="K837" s="76">
        <v>45824</v>
      </c>
      <c r="L837" s="75" t="s">
        <v>3585</v>
      </c>
      <c r="N837" s="75">
        <v>0</v>
      </c>
    </row>
    <row r="838" spans="1:14" ht="21" customHeight="1">
      <c r="A838" s="75" t="s">
        <v>4021</v>
      </c>
      <c r="B838" s="75" t="s">
        <v>676</v>
      </c>
      <c r="C838" s="75" t="s">
        <v>3238</v>
      </c>
      <c r="D838" s="75" t="s">
        <v>1592</v>
      </c>
      <c r="E838" s="75" t="s">
        <v>203</v>
      </c>
      <c r="F838" s="75" t="s">
        <v>25</v>
      </c>
      <c r="G838" s="75" t="s">
        <v>1593</v>
      </c>
      <c r="H838" s="75">
        <v>6</v>
      </c>
      <c r="I838" s="76">
        <v>45824</v>
      </c>
      <c r="J838" s="76">
        <v>45817</v>
      </c>
      <c r="K838" s="76">
        <v>45824</v>
      </c>
      <c r="L838" s="75" t="s">
        <v>3239</v>
      </c>
      <c r="M838" s="75" t="s">
        <v>3991</v>
      </c>
      <c r="N838" s="75">
        <v>0</v>
      </c>
    </row>
    <row r="839" spans="1:14" ht="21" customHeight="1">
      <c r="A839" s="75" t="s">
        <v>4022</v>
      </c>
      <c r="B839" s="75" t="s">
        <v>676</v>
      </c>
      <c r="C839" s="75" t="s">
        <v>3616</v>
      </c>
      <c r="D839" s="75" t="s">
        <v>1592</v>
      </c>
      <c r="E839" s="75" t="s">
        <v>203</v>
      </c>
      <c r="F839" s="75" t="s">
        <v>25</v>
      </c>
      <c r="G839" s="75" t="s">
        <v>1593</v>
      </c>
      <c r="H839" s="75">
        <v>6</v>
      </c>
      <c r="I839" s="76">
        <v>45824</v>
      </c>
      <c r="J839" s="76">
        <v>45817</v>
      </c>
      <c r="K839" s="76">
        <v>45824</v>
      </c>
      <c r="L839" s="75" t="s">
        <v>3585</v>
      </c>
      <c r="N839" s="75">
        <v>0</v>
      </c>
    </row>
    <row r="840" spans="1:14" ht="21" customHeight="1">
      <c r="A840" s="75" t="s">
        <v>4023</v>
      </c>
      <c r="B840" s="75" t="s">
        <v>676</v>
      </c>
      <c r="C840" s="75" t="s">
        <v>3242</v>
      </c>
      <c r="D840" s="75" t="s">
        <v>1592</v>
      </c>
      <c r="E840" s="75" t="s">
        <v>203</v>
      </c>
      <c r="F840" s="75" t="s">
        <v>25</v>
      </c>
      <c r="G840" s="75" t="s">
        <v>1593</v>
      </c>
      <c r="H840" s="75">
        <v>6</v>
      </c>
      <c r="I840" s="76">
        <v>45824</v>
      </c>
      <c r="J840" s="76">
        <v>45817</v>
      </c>
      <c r="K840" s="76">
        <v>45824</v>
      </c>
      <c r="L840" s="75" t="s">
        <v>3239</v>
      </c>
      <c r="M840" s="75" t="s">
        <v>3991</v>
      </c>
      <c r="N840" s="75">
        <v>0</v>
      </c>
    </row>
    <row r="841" spans="1:14" ht="21" customHeight="1">
      <c r="A841" s="75" t="s">
        <v>4024</v>
      </c>
      <c r="B841" s="75" t="s">
        <v>676</v>
      </c>
      <c r="C841" s="75" t="s">
        <v>3619</v>
      </c>
      <c r="D841" s="75" t="s">
        <v>1592</v>
      </c>
      <c r="E841" s="75" t="s">
        <v>203</v>
      </c>
      <c r="F841" s="75" t="s">
        <v>25</v>
      </c>
      <c r="G841" s="75" t="s">
        <v>1593</v>
      </c>
      <c r="H841" s="75">
        <v>6</v>
      </c>
      <c r="I841" s="76">
        <v>45824</v>
      </c>
      <c r="J841" s="76">
        <v>45817</v>
      </c>
      <c r="K841" s="76">
        <v>45824</v>
      </c>
      <c r="L841" s="75" t="s">
        <v>3585</v>
      </c>
      <c r="N841" s="75">
        <v>0</v>
      </c>
    </row>
    <row r="842" spans="1:14" ht="21" customHeight="1">
      <c r="A842" s="75" t="s">
        <v>4025</v>
      </c>
      <c r="B842" s="75" t="s">
        <v>676</v>
      </c>
      <c r="C842" s="75" t="s">
        <v>3244</v>
      </c>
      <c r="D842" s="75" t="s">
        <v>1592</v>
      </c>
      <c r="E842" s="75" t="s">
        <v>203</v>
      </c>
      <c r="F842" s="75" t="s">
        <v>25</v>
      </c>
      <c r="G842" s="75" t="s">
        <v>1593</v>
      </c>
      <c r="H842" s="75">
        <v>6</v>
      </c>
      <c r="I842" s="76">
        <v>45824</v>
      </c>
      <c r="J842" s="76">
        <v>45817</v>
      </c>
      <c r="K842" s="76">
        <v>45824</v>
      </c>
      <c r="L842" s="75" t="s">
        <v>3239</v>
      </c>
      <c r="M842" s="75" t="s">
        <v>3991</v>
      </c>
      <c r="N842" s="75">
        <v>0</v>
      </c>
    </row>
    <row r="843" spans="1:14" ht="21" customHeight="1">
      <c r="A843" s="75" t="s">
        <v>4026</v>
      </c>
      <c r="B843" s="75" t="s">
        <v>676</v>
      </c>
      <c r="C843" s="75" t="s">
        <v>3670</v>
      </c>
      <c r="D843" s="75" t="s">
        <v>1592</v>
      </c>
      <c r="E843" s="75" t="s">
        <v>203</v>
      </c>
      <c r="F843" s="75" t="s">
        <v>25</v>
      </c>
      <c r="G843" s="75" t="s">
        <v>1593</v>
      </c>
      <c r="H843" s="75">
        <v>6</v>
      </c>
      <c r="I843" s="76">
        <v>45824</v>
      </c>
      <c r="J843" s="76">
        <v>45817</v>
      </c>
      <c r="K843" s="76">
        <v>45824</v>
      </c>
      <c r="L843" s="75" t="s">
        <v>3585</v>
      </c>
      <c r="N843" s="75">
        <v>0</v>
      </c>
    </row>
    <row r="844" spans="1:14" ht="21" customHeight="1">
      <c r="A844" s="75" t="s">
        <v>4027</v>
      </c>
      <c r="B844" s="75" t="s">
        <v>676</v>
      </c>
      <c r="C844" s="75" t="s">
        <v>3246</v>
      </c>
      <c r="D844" s="75" t="s">
        <v>1592</v>
      </c>
      <c r="E844" s="75" t="s">
        <v>203</v>
      </c>
      <c r="F844" s="75" t="s">
        <v>25</v>
      </c>
      <c r="G844" s="75" t="s">
        <v>1593</v>
      </c>
      <c r="H844" s="75">
        <v>6</v>
      </c>
      <c r="I844" s="76">
        <v>45824</v>
      </c>
      <c r="J844" s="76">
        <v>45817</v>
      </c>
      <c r="K844" s="76">
        <v>45824</v>
      </c>
      <c r="L844" s="75" t="s">
        <v>3239</v>
      </c>
      <c r="M844" s="75" t="s">
        <v>3991</v>
      </c>
      <c r="N844" s="75">
        <v>0</v>
      </c>
    </row>
    <row r="845" spans="1:14" ht="21" customHeight="1">
      <c r="A845" s="75" t="s">
        <v>4028</v>
      </c>
      <c r="B845" s="75" t="s">
        <v>676</v>
      </c>
      <c r="C845" s="75" t="s">
        <v>3672</v>
      </c>
      <c r="D845" s="75" t="s">
        <v>1592</v>
      </c>
      <c r="E845" s="75" t="s">
        <v>203</v>
      </c>
      <c r="F845" s="75" t="s">
        <v>25</v>
      </c>
      <c r="G845" s="75" t="s">
        <v>1593</v>
      </c>
      <c r="H845" s="75">
        <v>6</v>
      </c>
      <c r="I845" s="76">
        <v>45824</v>
      </c>
      <c r="J845" s="76">
        <v>45817</v>
      </c>
      <c r="K845" s="76">
        <v>45824</v>
      </c>
      <c r="L845" s="75" t="s">
        <v>3585</v>
      </c>
      <c r="N845" s="75">
        <v>0</v>
      </c>
    </row>
    <row r="846" spans="1:14" ht="21" customHeight="1">
      <c r="A846" s="75" t="s">
        <v>4029</v>
      </c>
      <c r="B846" s="75" t="s">
        <v>676</v>
      </c>
      <c r="C846" s="75" t="s">
        <v>3248</v>
      </c>
      <c r="D846" s="75" t="s">
        <v>1592</v>
      </c>
      <c r="E846" s="75" t="s">
        <v>203</v>
      </c>
      <c r="F846" s="75" t="s">
        <v>25</v>
      </c>
      <c r="G846" s="75" t="s">
        <v>1593</v>
      </c>
      <c r="H846" s="75">
        <v>6</v>
      </c>
      <c r="I846" s="76">
        <v>45824</v>
      </c>
      <c r="J846" s="76">
        <v>45817</v>
      </c>
      <c r="K846" s="76">
        <v>45824</v>
      </c>
      <c r="L846" s="75" t="s">
        <v>3239</v>
      </c>
      <c r="M846" s="75" t="s">
        <v>3991</v>
      </c>
      <c r="N846" s="75">
        <v>0</v>
      </c>
    </row>
    <row r="847" spans="1:14" ht="21" customHeight="1">
      <c r="A847" s="75" t="s">
        <v>4030</v>
      </c>
      <c r="B847" s="75" t="s">
        <v>676</v>
      </c>
      <c r="C847" s="75" t="s">
        <v>3836</v>
      </c>
      <c r="D847" s="75" t="s">
        <v>1592</v>
      </c>
      <c r="E847" s="75" t="s">
        <v>203</v>
      </c>
      <c r="F847" s="75" t="s">
        <v>25</v>
      </c>
      <c r="G847" s="75" t="s">
        <v>1593</v>
      </c>
      <c r="H847" s="75">
        <v>6</v>
      </c>
      <c r="I847" s="76">
        <v>45824</v>
      </c>
      <c r="J847" s="76">
        <v>45817</v>
      </c>
      <c r="K847" s="76">
        <v>45824</v>
      </c>
      <c r="L847" s="75" t="s">
        <v>3585</v>
      </c>
      <c r="N847" s="75">
        <v>0</v>
      </c>
    </row>
    <row r="848" spans="1:14" ht="21" customHeight="1">
      <c r="A848" s="75" t="s">
        <v>4031</v>
      </c>
      <c r="B848" s="75" t="s">
        <v>676</v>
      </c>
      <c r="C848" s="75" t="s">
        <v>3250</v>
      </c>
      <c r="D848" s="75" t="s">
        <v>1592</v>
      </c>
      <c r="E848" s="75" t="s">
        <v>203</v>
      </c>
      <c r="F848" s="75" t="s">
        <v>25</v>
      </c>
      <c r="G848" s="75" t="s">
        <v>1593</v>
      </c>
      <c r="H848" s="75">
        <v>6</v>
      </c>
      <c r="I848" s="76">
        <v>45824</v>
      </c>
      <c r="J848" s="76">
        <v>45817</v>
      </c>
      <c r="K848" s="76">
        <v>45824</v>
      </c>
      <c r="L848" s="75" t="s">
        <v>3239</v>
      </c>
      <c r="M848" s="75" t="s">
        <v>3991</v>
      </c>
      <c r="N848" s="75">
        <v>0</v>
      </c>
    </row>
    <row r="849" spans="1:14" ht="21" customHeight="1">
      <c r="A849" s="75" t="s">
        <v>4032</v>
      </c>
      <c r="B849" s="75" t="s">
        <v>676</v>
      </c>
      <c r="C849" s="75" t="s">
        <v>3839</v>
      </c>
      <c r="D849" s="75" t="s">
        <v>1592</v>
      </c>
      <c r="E849" s="75" t="s">
        <v>203</v>
      </c>
      <c r="F849" s="75" t="s">
        <v>25</v>
      </c>
      <c r="G849" s="75" t="s">
        <v>1593</v>
      </c>
      <c r="H849" s="75">
        <v>6</v>
      </c>
      <c r="I849" s="76">
        <v>45824</v>
      </c>
      <c r="J849" s="76">
        <v>45817</v>
      </c>
      <c r="K849" s="76">
        <v>45824</v>
      </c>
      <c r="L849" s="75" t="s">
        <v>3585</v>
      </c>
      <c r="N849" s="75">
        <v>0</v>
      </c>
    </row>
    <row r="850" spans="1:14" ht="21" customHeight="1">
      <c r="A850" s="75" t="s">
        <v>4033</v>
      </c>
      <c r="B850" s="75" t="s">
        <v>676</v>
      </c>
      <c r="C850" s="75" t="s">
        <v>3252</v>
      </c>
      <c r="D850" s="75" t="s">
        <v>1592</v>
      </c>
      <c r="E850" s="75" t="s">
        <v>203</v>
      </c>
      <c r="F850" s="75" t="s">
        <v>25</v>
      </c>
      <c r="G850" s="75" t="s">
        <v>1593</v>
      </c>
      <c r="H850" s="75">
        <v>6</v>
      </c>
      <c r="I850" s="76">
        <v>45824</v>
      </c>
      <c r="J850" s="76">
        <v>45817</v>
      </c>
      <c r="K850" s="76">
        <v>45824</v>
      </c>
      <c r="L850" s="75" t="s">
        <v>3239</v>
      </c>
      <c r="M850" s="75" t="s">
        <v>4034</v>
      </c>
      <c r="N850" s="75">
        <v>0</v>
      </c>
    </row>
    <row r="851" spans="1:14" ht="21" customHeight="1">
      <c r="A851" s="75" t="s">
        <v>4035</v>
      </c>
      <c r="B851" s="75" t="s">
        <v>676</v>
      </c>
      <c r="C851" s="75" t="s">
        <v>3951</v>
      </c>
      <c r="D851" s="75" t="s">
        <v>1592</v>
      </c>
      <c r="E851" s="75" t="s">
        <v>203</v>
      </c>
      <c r="F851" s="75" t="s">
        <v>25</v>
      </c>
      <c r="G851" s="75" t="s">
        <v>1593</v>
      </c>
      <c r="H851" s="75">
        <v>6</v>
      </c>
      <c r="I851" s="76">
        <v>45824</v>
      </c>
      <c r="J851" s="76">
        <v>45817</v>
      </c>
      <c r="K851" s="76">
        <v>45824</v>
      </c>
      <c r="L851" s="75" t="s">
        <v>3585</v>
      </c>
      <c r="N851" s="75">
        <v>0</v>
      </c>
    </row>
    <row r="852" spans="1:14" ht="21" customHeight="1">
      <c r="A852" s="75" t="s">
        <v>4036</v>
      </c>
      <c r="B852" s="75" t="s">
        <v>676</v>
      </c>
      <c r="C852" s="75" t="s">
        <v>3254</v>
      </c>
      <c r="D852" s="75" t="s">
        <v>1592</v>
      </c>
      <c r="E852" s="75" t="s">
        <v>203</v>
      </c>
      <c r="F852" s="75" t="s">
        <v>25</v>
      </c>
      <c r="G852" s="75" t="s">
        <v>1593</v>
      </c>
      <c r="H852" s="75">
        <v>6</v>
      </c>
      <c r="I852" s="76">
        <v>45824</v>
      </c>
      <c r="J852" s="76">
        <v>45817</v>
      </c>
      <c r="K852" s="76">
        <v>45824</v>
      </c>
      <c r="L852" s="75" t="s">
        <v>3239</v>
      </c>
      <c r="M852" s="75" t="s">
        <v>4034</v>
      </c>
      <c r="N852" s="75">
        <v>0</v>
      </c>
    </row>
    <row r="853" spans="1:14" ht="21" customHeight="1">
      <c r="A853" s="75" t="s">
        <v>4037</v>
      </c>
      <c r="B853" s="75" t="s">
        <v>676</v>
      </c>
      <c r="C853" s="75" t="s">
        <v>3954</v>
      </c>
      <c r="D853" s="75" t="s">
        <v>1592</v>
      </c>
      <c r="E853" s="75" t="s">
        <v>203</v>
      </c>
      <c r="F853" s="75" t="s">
        <v>25</v>
      </c>
      <c r="G853" s="75" t="s">
        <v>1593</v>
      </c>
      <c r="H853" s="75">
        <v>6</v>
      </c>
      <c r="I853" s="76">
        <v>45824</v>
      </c>
      <c r="J853" s="76">
        <v>45817</v>
      </c>
      <c r="K853" s="76">
        <v>45824</v>
      </c>
      <c r="L853" s="75" t="s">
        <v>3585</v>
      </c>
      <c r="N853" s="75">
        <v>0</v>
      </c>
    </row>
    <row r="854" spans="1:14" ht="21" customHeight="1">
      <c r="A854" s="75" t="s">
        <v>4038</v>
      </c>
      <c r="B854" s="75" t="s">
        <v>676</v>
      </c>
      <c r="C854" s="75" t="s">
        <v>3445</v>
      </c>
      <c r="D854" s="75" t="s">
        <v>1592</v>
      </c>
      <c r="E854" s="75" t="s">
        <v>203</v>
      </c>
      <c r="F854" s="75" t="s">
        <v>25</v>
      </c>
      <c r="G854" s="75" t="s">
        <v>1593</v>
      </c>
      <c r="H854" s="75">
        <v>6</v>
      </c>
      <c r="I854" s="76">
        <v>45824</v>
      </c>
      <c r="J854" s="76">
        <v>45817</v>
      </c>
      <c r="K854" s="76">
        <v>45824</v>
      </c>
      <c r="L854" s="75" t="s">
        <v>3239</v>
      </c>
      <c r="M854" s="75" t="s">
        <v>4034</v>
      </c>
      <c r="N854" s="75">
        <v>0</v>
      </c>
    </row>
    <row r="855" spans="1:14" ht="21" customHeight="1">
      <c r="A855" s="75" t="s">
        <v>4039</v>
      </c>
      <c r="B855" s="75" t="s">
        <v>676</v>
      </c>
      <c r="C855" s="75" t="s">
        <v>3957</v>
      </c>
      <c r="D855" s="75" t="s">
        <v>1592</v>
      </c>
      <c r="E855" s="75" t="s">
        <v>203</v>
      </c>
      <c r="F855" s="75" t="s">
        <v>25</v>
      </c>
      <c r="G855" s="75" t="s">
        <v>1593</v>
      </c>
      <c r="H855" s="75">
        <v>6</v>
      </c>
      <c r="I855" s="76">
        <v>45824</v>
      </c>
      <c r="J855" s="76">
        <v>45817</v>
      </c>
      <c r="K855" s="76">
        <v>45824</v>
      </c>
      <c r="L855" s="75" t="s">
        <v>3585</v>
      </c>
      <c r="N855" s="75">
        <v>0</v>
      </c>
    </row>
    <row r="856" spans="1:14" ht="21" customHeight="1">
      <c r="A856" s="75" t="s">
        <v>4040</v>
      </c>
      <c r="B856" s="75" t="s">
        <v>676</v>
      </c>
      <c r="C856" s="75" t="s">
        <v>3447</v>
      </c>
      <c r="D856" s="75" t="s">
        <v>1592</v>
      </c>
      <c r="E856" s="75" t="s">
        <v>203</v>
      </c>
      <c r="F856" s="75" t="s">
        <v>25</v>
      </c>
      <c r="G856" s="75" t="s">
        <v>1593</v>
      </c>
      <c r="H856" s="75">
        <v>6</v>
      </c>
      <c r="I856" s="76">
        <v>45824</v>
      </c>
      <c r="J856" s="76">
        <v>45817</v>
      </c>
      <c r="K856" s="76">
        <v>45824</v>
      </c>
      <c r="L856" s="75" t="s">
        <v>3239</v>
      </c>
      <c r="M856" s="75" t="s">
        <v>4034</v>
      </c>
      <c r="N856" s="75">
        <v>0</v>
      </c>
    </row>
    <row r="857" spans="1:14" ht="21" customHeight="1">
      <c r="A857" s="75" t="s">
        <v>4041</v>
      </c>
      <c r="B857" s="75" t="s">
        <v>676</v>
      </c>
      <c r="C857" s="75" t="s">
        <v>4042</v>
      </c>
      <c r="D857" s="75" t="s">
        <v>1592</v>
      </c>
      <c r="E857" s="75" t="s">
        <v>203</v>
      </c>
      <c r="F857" s="75" t="s">
        <v>25</v>
      </c>
      <c r="G857" s="75" t="s">
        <v>1593</v>
      </c>
      <c r="H857" s="75">
        <v>6</v>
      </c>
      <c r="I857" s="76">
        <v>45824</v>
      </c>
      <c r="J857" s="76">
        <v>45817</v>
      </c>
      <c r="K857" s="76">
        <v>45824</v>
      </c>
      <c r="L857" s="75" t="s">
        <v>3585</v>
      </c>
      <c r="N857" s="75">
        <v>0</v>
      </c>
    </row>
    <row r="858" spans="1:14" ht="21" customHeight="1">
      <c r="A858" s="75" t="s">
        <v>4043</v>
      </c>
      <c r="B858" s="75" t="s">
        <v>676</v>
      </c>
      <c r="C858" s="75" t="s">
        <v>3449</v>
      </c>
      <c r="D858" s="75" t="s">
        <v>1592</v>
      </c>
      <c r="E858" s="75" t="s">
        <v>203</v>
      </c>
      <c r="F858" s="75" t="s">
        <v>25</v>
      </c>
      <c r="G858" s="75" t="s">
        <v>1593</v>
      </c>
      <c r="H858" s="75">
        <v>6</v>
      </c>
      <c r="I858" s="76">
        <v>45824</v>
      </c>
      <c r="J858" s="76">
        <v>45817</v>
      </c>
      <c r="K858" s="76">
        <v>45824</v>
      </c>
      <c r="L858" s="75" t="s">
        <v>3239</v>
      </c>
      <c r="M858" s="75" t="s">
        <v>4034</v>
      </c>
      <c r="N858" s="75">
        <v>0</v>
      </c>
    </row>
    <row r="859" spans="1:14" ht="21" customHeight="1">
      <c r="A859" s="75" t="s">
        <v>4044</v>
      </c>
      <c r="B859" s="75" t="s">
        <v>676</v>
      </c>
      <c r="C859" s="75" t="s">
        <v>4045</v>
      </c>
      <c r="D859" s="75" t="s">
        <v>1592</v>
      </c>
      <c r="E859" s="75" t="s">
        <v>203</v>
      </c>
      <c r="F859" s="75" t="s">
        <v>25</v>
      </c>
      <c r="G859" s="75" t="s">
        <v>1593</v>
      </c>
      <c r="H859" s="75">
        <v>6</v>
      </c>
      <c r="I859" s="76">
        <v>45824</v>
      </c>
      <c r="J859" s="76">
        <v>45817</v>
      </c>
      <c r="K859" s="76">
        <v>45824</v>
      </c>
      <c r="L859" s="75" t="s">
        <v>3585</v>
      </c>
      <c r="N859" s="75">
        <v>0</v>
      </c>
    </row>
    <row r="860" spans="1:14" ht="21" customHeight="1">
      <c r="A860" s="75" t="s">
        <v>4046</v>
      </c>
      <c r="B860" s="75" t="s">
        <v>676</v>
      </c>
      <c r="C860" s="75" t="s">
        <v>3451</v>
      </c>
      <c r="D860" s="75" t="s">
        <v>1592</v>
      </c>
      <c r="E860" s="75" t="s">
        <v>203</v>
      </c>
      <c r="F860" s="75" t="s">
        <v>25</v>
      </c>
      <c r="G860" s="75" t="s">
        <v>1593</v>
      </c>
      <c r="H860" s="75">
        <v>6</v>
      </c>
      <c r="I860" s="76">
        <v>45824</v>
      </c>
      <c r="J860" s="76">
        <v>45817</v>
      </c>
      <c r="K860" s="76">
        <v>45824</v>
      </c>
      <c r="L860" s="75" t="s">
        <v>3239</v>
      </c>
      <c r="M860" s="75" t="s">
        <v>4034</v>
      </c>
      <c r="N860" s="75">
        <v>0</v>
      </c>
    </row>
    <row r="861" spans="1:14" ht="21" customHeight="1">
      <c r="A861" s="75" t="s">
        <v>4047</v>
      </c>
      <c r="B861" s="75" t="s">
        <v>676</v>
      </c>
      <c r="C861" s="75" t="s">
        <v>4048</v>
      </c>
      <c r="D861" s="75" t="s">
        <v>1592</v>
      </c>
      <c r="E861" s="75" t="s">
        <v>203</v>
      </c>
      <c r="F861" s="75" t="s">
        <v>25</v>
      </c>
      <c r="G861" s="75" t="s">
        <v>1593</v>
      </c>
      <c r="H861" s="75">
        <v>6</v>
      </c>
      <c r="I861" s="76">
        <v>45824</v>
      </c>
      <c r="J861" s="76">
        <v>45817</v>
      </c>
      <c r="K861" s="76">
        <v>45824</v>
      </c>
      <c r="L861" s="75" t="s">
        <v>3585</v>
      </c>
      <c r="N861" s="75">
        <v>0</v>
      </c>
    </row>
    <row r="862" spans="1:14" ht="21" customHeight="1">
      <c r="A862" s="75" t="s">
        <v>4049</v>
      </c>
      <c r="B862" s="75" t="s">
        <v>676</v>
      </c>
      <c r="C862" s="75" t="s">
        <v>3453</v>
      </c>
      <c r="D862" s="75" t="s">
        <v>1592</v>
      </c>
      <c r="E862" s="75" t="s">
        <v>203</v>
      </c>
      <c r="F862" s="75" t="s">
        <v>25</v>
      </c>
      <c r="G862" s="75" t="s">
        <v>1593</v>
      </c>
      <c r="H862" s="75">
        <v>6</v>
      </c>
      <c r="I862" s="76">
        <v>45824</v>
      </c>
      <c r="J862" s="76">
        <v>45817</v>
      </c>
      <c r="K862" s="76">
        <v>45824</v>
      </c>
      <c r="L862" s="75" t="s">
        <v>3239</v>
      </c>
      <c r="M862" s="75" t="s">
        <v>4034</v>
      </c>
      <c r="N862" s="75">
        <v>0</v>
      </c>
    </row>
    <row r="863" spans="1:14" ht="21" customHeight="1">
      <c r="A863" s="75" t="s">
        <v>4050</v>
      </c>
      <c r="B863" s="75" t="s">
        <v>676</v>
      </c>
      <c r="C863" s="75" t="s">
        <v>4051</v>
      </c>
      <c r="D863" s="75" t="s">
        <v>1592</v>
      </c>
      <c r="E863" s="75" t="s">
        <v>203</v>
      </c>
      <c r="F863" s="75" t="s">
        <v>25</v>
      </c>
      <c r="G863" s="75" t="s">
        <v>1593</v>
      </c>
      <c r="H863" s="75">
        <v>6</v>
      </c>
      <c r="I863" s="76">
        <v>45824</v>
      </c>
      <c r="J863" s="76">
        <v>45817</v>
      </c>
      <c r="K863" s="76">
        <v>45824</v>
      </c>
      <c r="L863" s="75" t="s">
        <v>3585</v>
      </c>
      <c r="N863" s="75">
        <v>0</v>
      </c>
    </row>
    <row r="864" spans="1:14" ht="21" customHeight="1">
      <c r="A864" s="75" t="s">
        <v>4052</v>
      </c>
      <c r="B864" s="75" t="s">
        <v>676</v>
      </c>
      <c r="C864" s="75" t="s">
        <v>3456</v>
      </c>
      <c r="D864" s="75" t="s">
        <v>1592</v>
      </c>
      <c r="E864" s="75" t="s">
        <v>203</v>
      </c>
      <c r="F864" s="75" t="s">
        <v>25</v>
      </c>
      <c r="G864" s="75" t="s">
        <v>1593</v>
      </c>
      <c r="H864" s="75">
        <v>6</v>
      </c>
      <c r="I864" s="76">
        <v>45824</v>
      </c>
      <c r="J864" s="76">
        <v>45817</v>
      </c>
      <c r="K864" s="76">
        <v>45824</v>
      </c>
      <c r="L864" s="75" t="s">
        <v>3239</v>
      </c>
      <c r="M864" s="75" t="s">
        <v>4034</v>
      </c>
      <c r="N864" s="75">
        <v>0</v>
      </c>
    </row>
    <row r="865" spans="1:14" ht="21" customHeight="1">
      <c r="A865" s="75" t="s">
        <v>4053</v>
      </c>
      <c r="B865" s="75" t="s">
        <v>676</v>
      </c>
      <c r="C865" s="75" t="s">
        <v>4054</v>
      </c>
      <c r="D865" s="75" t="s">
        <v>1592</v>
      </c>
      <c r="E865" s="75" t="s">
        <v>203</v>
      </c>
      <c r="F865" s="75" t="s">
        <v>25</v>
      </c>
      <c r="G865" s="75" t="s">
        <v>1593</v>
      </c>
      <c r="H865" s="75">
        <v>6</v>
      </c>
      <c r="I865" s="76">
        <v>45824</v>
      </c>
      <c r="J865" s="76">
        <v>45817</v>
      </c>
      <c r="K865" s="76">
        <v>45824</v>
      </c>
      <c r="L865" s="75" t="s">
        <v>3585</v>
      </c>
      <c r="N865" s="75">
        <v>0</v>
      </c>
    </row>
    <row r="866" spans="1:14" ht="21" customHeight="1">
      <c r="A866" s="75" t="s">
        <v>4055</v>
      </c>
      <c r="B866" s="75" t="s">
        <v>676</v>
      </c>
      <c r="C866" s="75" t="s">
        <v>3458</v>
      </c>
      <c r="D866" s="75" t="s">
        <v>1592</v>
      </c>
      <c r="E866" s="75" t="s">
        <v>203</v>
      </c>
      <c r="F866" s="75" t="s">
        <v>25</v>
      </c>
      <c r="G866" s="75" t="s">
        <v>1593</v>
      </c>
      <c r="H866" s="75">
        <v>6</v>
      </c>
      <c r="I866" s="76">
        <v>45824</v>
      </c>
      <c r="J866" s="76">
        <v>45817</v>
      </c>
      <c r="K866" s="76">
        <v>45824</v>
      </c>
      <c r="L866" s="75" t="s">
        <v>3239</v>
      </c>
      <c r="M866" s="75" t="s">
        <v>4034</v>
      </c>
      <c r="N866" s="75">
        <v>0</v>
      </c>
    </row>
    <row r="867" spans="1:14" ht="21" customHeight="1">
      <c r="A867" s="75" t="s">
        <v>4056</v>
      </c>
      <c r="B867" s="75" t="s">
        <v>676</v>
      </c>
      <c r="C867" s="75" t="s">
        <v>4057</v>
      </c>
      <c r="D867" s="75" t="s">
        <v>1592</v>
      </c>
      <c r="E867" s="75" t="s">
        <v>203</v>
      </c>
      <c r="F867" s="75" t="s">
        <v>25</v>
      </c>
      <c r="G867" s="75" t="s">
        <v>1593</v>
      </c>
      <c r="H867" s="75">
        <v>6</v>
      </c>
      <c r="I867" s="76">
        <v>45824</v>
      </c>
      <c r="J867" s="76">
        <v>45817</v>
      </c>
      <c r="K867" s="76">
        <v>45824</v>
      </c>
      <c r="L867" s="75" t="s">
        <v>3585</v>
      </c>
      <c r="N867" s="75">
        <v>0</v>
      </c>
    </row>
    <row r="868" spans="1:14" ht="21" customHeight="1">
      <c r="A868" s="75" t="s">
        <v>4058</v>
      </c>
      <c r="B868" s="75" t="s">
        <v>676</v>
      </c>
      <c r="C868" s="75" t="s">
        <v>3460</v>
      </c>
      <c r="D868" s="75" t="s">
        <v>1592</v>
      </c>
      <c r="E868" s="75" t="s">
        <v>203</v>
      </c>
      <c r="F868" s="75" t="s">
        <v>25</v>
      </c>
      <c r="G868" s="75" t="s">
        <v>1593</v>
      </c>
      <c r="H868" s="75">
        <v>6</v>
      </c>
      <c r="I868" s="76">
        <v>45824</v>
      </c>
      <c r="J868" s="76">
        <v>45817</v>
      </c>
      <c r="K868" s="76">
        <v>45824</v>
      </c>
      <c r="L868" s="75" t="s">
        <v>3239</v>
      </c>
      <c r="M868" s="75" t="s">
        <v>4034</v>
      </c>
      <c r="N868" s="75">
        <v>0</v>
      </c>
    </row>
    <row r="869" spans="1:14" ht="21" customHeight="1">
      <c r="A869" s="75" t="s">
        <v>4059</v>
      </c>
      <c r="B869" s="75" t="s">
        <v>676</v>
      </c>
      <c r="C869" s="75" t="s">
        <v>4060</v>
      </c>
      <c r="D869" s="75" t="s">
        <v>1592</v>
      </c>
      <c r="E869" s="75" t="s">
        <v>203</v>
      </c>
      <c r="F869" s="75" t="s">
        <v>25</v>
      </c>
      <c r="G869" s="75" t="s">
        <v>1593</v>
      </c>
      <c r="H869" s="75">
        <v>6</v>
      </c>
      <c r="I869" s="76">
        <v>45824</v>
      </c>
      <c r="J869" s="76">
        <v>45817</v>
      </c>
      <c r="K869" s="76">
        <v>45824</v>
      </c>
      <c r="L869" s="75" t="s">
        <v>3585</v>
      </c>
      <c r="N869" s="75">
        <v>0</v>
      </c>
    </row>
    <row r="870" spans="1:14" ht="21" customHeight="1">
      <c r="A870" s="75" t="s">
        <v>4061</v>
      </c>
      <c r="B870" s="75" t="s">
        <v>676</v>
      </c>
      <c r="C870" s="75" t="s">
        <v>3462</v>
      </c>
      <c r="D870" s="75" t="s">
        <v>1592</v>
      </c>
      <c r="E870" s="75" t="s">
        <v>203</v>
      </c>
      <c r="F870" s="75" t="s">
        <v>25</v>
      </c>
      <c r="G870" s="75" t="s">
        <v>1593</v>
      </c>
      <c r="H870" s="75">
        <v>6</v>
      </c>
      <c r="I870" s="76">
        <v>45824</v>
      </c>
      <c r="J870" s="76">
        <v>45817</v>
      </c>
      <c r="K870" s="76">
        <v>45824</v>
      </c>
      <c r="L870" s="75" t="s">
        <v>3239</v>
      </c>
      <c r="M870" s="75" t="s">
        <v>4034</v>
      </c>
      <c r="N870" s="75">
        <v>0</v>
      </c>
    </row>
    <row r="871" spans="1:14" ht="21" customHeight="1">
      <c r="A871" s="75" t="s">
        <v>4062</v>
      </c>
      <c r="B871" s="75" t="s">
        <v>676</v>
      </c>
      <c r="C871" s="75" t="s">
        <v>4063</v>
      </c>
      <c r="D871" s="75" t="s">
        <v>1592</v>
      </c>
      <c r="E871" s="75" t="s">
        <v>203</v>
      </c>
      <c r="F871" s="75" t="s">
        <v>25</v>
      </c>
      <c r="G871" s="75" t="s">
        <v>1593</v>
      </c>
      <c r="H871" s="75">
        <v>6</v>
      </c>
      <c r="I871" s="76">
        <v>45824</v>
      </c>
      <c r="J871" s="76">
        <v>45817</v>
      </c>
      <c r="K871" s="76">
        <v>45824</v>
      </c>
      <c r="L871" s="75" t="s">
        <v>3585</v>
      </c>
      <c r="N871" s="75">
        <v>0</v>
      </c>
    </row>
    <row r="872" spans="1:14" ht="21" customHeight="1">
      <c r="A872" s="75" t="s">
        <v>4064</v>
      </c>
      <c r="B872" s="75" t="s">
        <v>676</v>
      </c>
      <c r="C872" s="75" t="s">
        <v>3464</v>
      </c>
      <c r="D872" s="75" t="s">
        <v>1592</v>
      </c>
      <c r="E872" s="75" t="s">
        <v>203</v>
      </c>
      <c r="F872" s="75" t="s">
        <v>25</v>
      </c>
      <c r="G872" s="75" t="s">
        <v>1593</v>
      </c>
      <c r="H872" s="75">
        <v>6</v>
      </c>
      <c r="I872" s="76">
        <v>45824</v>
      </c>
      <c r="J872" s="76">
        <v>45817</v>
      </c>
      <c r="K872" s="76">
        <v>45824</v>
      </c>
      <c r="L872" s="75" t="s">
        <v>3239</v>
      </c>
      <c r="M872" s="75" t="s">
        <v>4034</v>
      </c>
      <c r="N872" s="75">
        <v>0</v>
      </c>
    </row>
    <row r="873" spans="1:14" ht="21" customHeight="1">
      <c r="A873" s="75" t="s">
        <v>1976</v>
      </c>
      <c r="B873" s="75" t="s">
        <v>680</v>
      </c>
      <c r="C873" s="75">
        <v>1</v>
      </c>
      <c r="D873" s="75" t="s">
        <v>1592</v>
      </c>
      <c r="E873" s="75" t="s">
        <v>203</v>
      </c>
      <c r="F873" s="75" t="s">
        <v>25</v>
      </c>
      <c r="G873" s="75" t="s">
        <v>1593</v>
      </c>
      <c r="H873" s="75">
        <v>6</v>
      </c>
      <c r="I873" s="76">
        <v>45824</v>
      </c>
      <c r="J873" s="76">
        <v>45817</v>
      </c>
      <c r="K873" s="76">
        <v>45824</v>
      </c>
      <c r="L873" s="75" t="s">
        <v>3528</v>
      </c>
      <c r="M873" s="75" t="s">
        <v>4001</v>
      </c>
      <c r="N873" s="75">
        <v>0</v>
      </c>
    </row>
    <row r="874" spans="1:14" ht="21" customHeight="1">
      <c r="A874" s="75" t="s">
        <v>1977</v>
      </c>
      <c r="B874" s="75" t="s">
        <v>680</v>
      </c>
      <c r="C874" s="75">
        <v>2</v>
      </c>
      <c r="D874" s="75" t="s">
        <v>1592</v>
      </c>
      <c r="E874" s="75" t="s">
        <v>203</v>
      </c>
      <c r="F874" s="75" t="s">
        <v>25</v>
      </c>
      <c r="G874" s="75" t="s">
        <v>1593</v>
      </c>
      <c r="H874" s="75">
        <v>6</v>
      </c>
      <c r="I874" s="76">
        <v>45824</v>
      </c>
      <c r="J874" s="76">
        <v>45817</v>
      </c>
      <c r="K874" s="76">
        <v>45824</v>
      </c>
      <c r="L874" s="75" t="s">
        <v>3528</v>
      </c>
      <c r="M874" s="75" t="s">
        <v>4001</v>
      </c>
      <c r="N874" s="75">
        <v>0</v>
      </c>
    </row>
    <row r="875" spans="1:14" ht="21" customHeight="1">
      <c r="A875" s="75" t="s">
        <v>1978</v>
      </c>
      <c r="B875" s="75" t="s">
        <v>680</v>
      </c>
      <c r="C875" s="75">
        <v>3</v>
      </c>
      <c r="D875" s="75" t="s">
        <v>1592</v>
      </c>
      <c r="E875" s="75" t="s">
        <v>203</v>
      </c>
      <c r="F875" s="75" t="s">
        <v>25</v>
      </c>
      <c r="G875" s="75" t="s">
        <v>1593</v>
      </c>
      <c r="H875" s="75">
        <v>6</v>
      </c>
      <c r="I875" s="76">
        <v>45824</v>
      </c>
      <c r="J875" s="76">
        <v>45817</v>
      </c>
      <c r="K875" s="76">
        <v>45824</v>
      </c>
      <c r="L875" s="75" t="s">
        <v>3528</v>
      </c>
      <c r="M875" s="75" t="s">
        <v>4001</v>
      </c>
      <c r="N875" s="75">
        <v>0</v>
      </c>
    </row>
    <row r="876" spans="1:14" ht="21" customHeight="1">
      <c r="A876" s="75" t="s">
        <v>1979</v>
      </c>
      <c r="B876" s="75" t="s">
        <v>680</v>
      </c>
      <c r="C876" s="75">
        <v>4</v>
      </c>
      <c r="D876" s="75" t="s">
        <v>1592</v>
      </c>
      <c r="E876" s="75" t="s">
        <v>203</v>
      </c>
      <c r="F876" s="75" t="s">
        <v>25</v>
      </c>
      <c r="G876" s="75" t="s">
        <v>1593</v>
      </c>
      <c r="H876" s="75">
        <v>6</v>
      </c>
      <c r="I876" s="76">
        <v>45824</v>
      </c>
      <c r="J876" s="76">
        <v>45817</v>
      </c>
      <c r="K876" s="76">
        <v>45824</v>
      </c>
      <c r="L876" s="75" t="s">
        <v>3528</v>
      </c>
      <c r="M876" s="75" t="s">
        <v>4001</v>
      </c>
      <c r="N876" s="75">
        <v>0</v>
      </c>
    </row>
    <row r="877" spans="1:14" ht="21" customHeight="1">
      <c r="A877" s="75" t="s">
        <v>4065</v>
      </c>
      <c r="B877" s="75" t="s">
        <v>680</v>
      </c>
      <c r="C877" s="75" t="s">
        <v>1672</v>
      </c>
      <c r="D877" s="75" t="s">
        <v>1592</v>
      </c>
      <c r="E877" s="75" t="s">
        <v>203</v>
      </c>
      <c r="F877" s="75" t="s">
        <v>25</v>
      </c>
      <c r="G877" s="75" t="s">
        <v>1593</v>
      </c>
      <c r="H877" s="75">
        <v>6</v>
      </c>
      <c r="I877" s="76">
        <v>45824</v>
      </c>
      <c r="J877" s="76">
        <v>45817</v>
      </c>
      <c r="K877" s="76">
        <v>45824</v>
      </c>
      <c r="L877" s="75" t="s">
        <v>3585</v>
      </c>
      <c r="N877" s="75">
        <v>0</v>
      </c>
    </row>
    <row r="878" spans="1:14" ht="21" customHeight="1">
      <c r="A878" s="75" t="s">
        <v>4066</v>
      </c>
      <c r="B878" s="75" t="s">
        <v>680</v>
      </c>
      <c r="C878" s="75" t="s">
        <v>2549</v>
      </c>
      <c r="D878" s="75" t="s">
        <v>1592</v>
      </c>
      <c r="E878" s="75" t="s">
        <v>203</v>
      </c>
      <c r="F878" s="75" t="s">
        <v>25</v>
      </c>
      <c r="G878" s="75" t="s">
        <v>1593</v>
      </c>
      <c r="H878" s="75">
        <v>6</v>
      </c>
      <c r="I878" s="76">
        <v>45824</v>
      </c>
      <c r="J878" s="76">
        <v>45817</v>
      </c>
      <c r="K878" s="76">
        <v>45824</v>
      </c>
      <c r="L878" s="75" t="s">
        <v>3239</v>
      </c>
      <c r="M878" s="75" t="s">
        <v>4034</v>
      </c>
      <c r="N878" s="75">
        <v>0</v>
      </c>
    </row>
    <row r="879" spans="1:14" ht="21" customHeight="1">
      <c r="A879" s="75" t="s">
        <v>4067</v>
      </c>
      <c r="B879" s="75" t="s">
        <v>680</v>
      </c>
      <c r="C879" s="75" t="s">
        <v>3370</v>
      </c>
      <c r="D879" s="75" t="s">
        <v>1592</v>
      </c>
      <c r="E879" s="75" t="s">
        <v>203</v>
      </c>
      <c r="F879" s="75" t="s">
        <v>25</v>
      </c>
      <c r="G879" s="75" t="s">
        <v>1593</v>
      </c>
      <c r="H879" s="75">
        <v>6</v>
      </c>
      <c r="I879" s="76">
        <v>45824</v>
      </c>
      <c r="J879" s="76">
        <v>45817</v>
      </c>
      <c r="K879" s="76">
        <v>45824</v>
      </c>
      <c r="L879" s="75" t="s">
        <v>3585</v>
      </c>
      <c r="N879" s="75">
        <v>0</v>
      </c>
    </row>
    <row r="880" spans="1:14" ht="21" customHeight="1">
      <c r="A880" s="75" t="s">
        <v>4068</v>
      </c>
      <c r="B880" s="75" t="s">
        <v>680</v>
      </c>
      <c r="C880" s="75" t="s">
        <v>2552</v>
      </c>
      <c r="D880" s="75" t="s">
        <v>1592</v>
      </c>
      <c r="E880" s="75" t="s">
        <v>203</v>
      </c>
      <c r="F880" s="75" t="s">
        <v>25</v>
      </c>
      <c r="G880" s="75" t="s">
        <v>1593</v>
      </c>
      <c r="H880" s="75">
        <v>6</v>
      </c>
      <c r="I880" s="76">
        <v>45824</v>
      </c>
      <c r="J880" s="76">
        <v>45817</v>
      </c>
      <c r="K880" s="76">
        <v>45824</v>
      </c>
      <c r="L880" s="75" t="s">
        <v>3239</v>
      </c>
      <c r="M880" s="75" t="s">
        <v>4034</v>
      </c>
      <c r="N880" s="75">
        <v>0</v>
      </c>
    </row>
    <row r="881" spans="1:14" ht="21" customHeight="1">
      <c r="A881" s="75" t="s">
        <v>4069</v>
      </c>
      <c r="B881" s="75" t="s">
        <v>680</v>
      </c>
      <c r="C881" s="75" t="s">
        <v>3593</v>
      </c>
      <c r="D881" s="75" t="s">
        <v>1592</v>
      </c>
      <c r="E881" s="75" t="s">
        <v>203</v>
      </c>
      <c r="F881" s="75" t="s">
        <v>25</v>
      </c>
      <c r="G881" s="75" t="s">
        <v>1593</v>
      </c>
      <c r="H881" s="75">
        <v>6</v>
      </c>
      <c r="I881" s="76">
        <v>45824</v>
      </c>
      <c r="J881" s="76">
        <v>45817</v>
      </c>
      <c r="K881" s="76">
        <v>45824</v>
      </c>
      <c r="L881" s="75" t="s">
        <v>3585</v>
      </c>
      <c r="N881" s="75">
        <v>0</v>
      </c>
    </row>
    <row r="882" spans="1:14" ht="21" customHeight="1">
      <c r="A882" s="75" t="s">
        <v>4070</v>
      </c>
      <c r="B882" s="75" t="s">
        <v>680</v>
      </c>
      <c r="C882" s="75" t="s">
        <v>2554</v>
      </c>
      <c r="D882" s="75" t="s">
        <v>1592</v>
      </c>
      <c r="E882" s="75" t="s">
        <v>203</v>
      </c>
      <c r="F882" s="75" t="s">
        <v>25</v>
      </c>
      <c r="G882" s="75" t="s">
        <v>1593</v>
      </c>
      <c r="H882" s="75">
        <v>6</v>
      </c>
      <c r="I882" s="76">
        <v>45824</v>
      </c>
      <c r="J882" s="76">
        <v>45817</v>
      </c>
      <c r="K882" s="76">
        <v>45824</v>
      </c>
      <c r="L882" s="75" t="s">
        <v>3239</v>
      </c>
      <c r="M882" s="75" t="s">
        <v>4034</v>
      </c>
      <c r="N882" s="75">
        <v>0</v>
      </c>
    </row>
    <row r="883" spans="1:14" ht="21" customHeight="1">
      <c r="A883" s="75" t="s">
        <v>4071</v>
      </c>
      <c r="B883" s="75" t="s">
        <v>680</v>
      </c>
      <c r="C883" s="75" t="s">
        <v>3500</v>
      </c>
      <c r="D883" s="75" t="s">
        <v>1592</v>
      </c>
      <c r="E883" s="75" t="s">
        <v>203</v>
      </c>
      <c r="F883" s="75" t="s">
        <v>25</v>
      </c>
      <c r="G883" s="75" t="s">
        <v>1593</v>
      </c>
      <c r="H883" s="75">
        <v>6</v>
      </c>
      <c r="I883" s="76">
        <v>45824</v>
      </c>
      <c r="J883" s="76">
        <v>45817</v>
      </c>
      <c r="K883" s="76">
        <v>45824</v>
      </c>
      <c r="L883" s="75" t="s">
        <v>3585</v>
      </c>
      <c r="N883" s="75">
        <v>0</v>
      </c>
    </row>
    <row r="884" spans="1:14" ht="21" customHeight="1">
      <c r="A884" s="75" t="s">
        <v>4072</v>
      </c>
      <c r="B884" s="75" t="s">
        <v>680</v>
      </c>
      <c r="C884" s="75" t="s">
        <v>2556</v>
      </c>
      <c r="D884" s="75" t="s">
        <v>1592</v>
      </c>
      <c r="E884" s="75" t="s">
        <v>203</v>
      </c>
      <c r="F884" s="75" t="s">
        <v>25</v>
      </c>
      <c r="G884" s="75" t="s">
        <v>1593</v>
      </c>
      <c r="H884" s="75">
        <v>6</v>
      </c>
      <c r="I884" s="76">
        <v>45824</v>
      </c>
      <c r="J884" s="76">
        <v>45817</v>
      </c>
      <c r="K884" s="76">
        <v>45824</v>
      </c>
      <c r="L884" s="75" t="s">
        <v>3239</v>
      </c>
      <c r="M884" s="75" t="s">
        <v>4034</v>
      </c>
      <c r="N884" s="75">
        <v>0</v>
      </c>
    </row>
    <row r="885" spans="1:14" ht="21" customHeight="1">
      <c r="A885" s="75" t="s">
        <v>1724</v>
      </c>
      <c r="B885" s="75" t="s">
        <v>681</v>
      </c>
      <c r="C885" s="75">
        <v>1</v>
      </c>
      <c r="D885" s="75" t="s">
        <v>1592</v>
      </c>
      <c r="E885" s="75" t="s">
        <v>203</v>
      </c>
      <c r="F885" s="75" t="s">
        <v>25</v>
      </c>
      <c r="G885" s="75" t="s">
        <v>1593</v>
      </c>
      <c r="H885" s="75">
        <v>6</v>
      </c>
      <c r="I885" s="76">
        <v>45824</v>
      </c>
      <c r="J885" s="76">
        <v>45817</v>
      </c>
      <c r="K885" s="76">
        <v>45824</v>
      </c>
      <c r="L885" s="75" t="s">
        <v>3528</v>
      </c>
      <c r="M885" s="75" t="s">
        <v>4001</v>
      </c>
      <c r="N885" s="75">
        <v>0</v>
      </c>
    </row>
    <row r="886" spans="1:14" ht="21" customHeight="1">
      <c r="A886" s="75" t="s">
        <v>1981</v>
      </c>
      <c r="B886" s="75" t="s">
        <v>681</v>
      </c>
      <c r="C886" s="75">
        <v>2</v>
      </c>
      <c r="D886" s="75" t="s">
        <v>1592</v>
      </c>
      <c r="E886" s="75" t="s">
        <v>203</v>
      </c>
      <c r="F886" s="75" t="s">
        <v>25</v>
      </c>
      <c r="G886" s="75" t="s">
        <v>1593</v>
      </c>
      <c r="H886" s="75">
        <v>6</v>
      </c>
      <c r="I886" s="76">
        <v>45824</v>
      </c>
      <c r="J886" s="76">
        <v>45817</v>
      </c>
      <c r="K886" s="76">
        <v>45824</v>
      </c>
      <c r="L886" s="75" t="s">
        <v>3528</v>
      </c>
      <c r="M886" s="75" t="s">
        <v>4001</v>
      </c>
      <c r="N886" s="75">
        <v>0</v>
      </c>
    </row>
    <row r="887" spans="1:14" ht="21" customHeight="1">
      <c r="A887" s="75" t="s">
        <v>1982</v>
      </c>
      <c r="B887" s="75" t="s">
        <v>681</v>
      </c>
      <c r="C887" s="75">
        <v>3</v>
      </c>
      <c r="D887" s="75" t="s">
        <v>1592</v>
      </c>
      <c r="E887" s="75" t="s">
        <v>203</v>
      </c>
      <c r="F887" s="75" t="s">
        <v>25</v>
      </c>
      <c r="G887" s="75" t="s">
        <v>1593</v>
      </c>
      <c r="H887" s="75">
        <v>6</v>
      </c>
      <c r="I887" s="76">
        <v>45824</v>
      </c>
      <c r="J887" s="76">
        <v>45817</v>
      </c>
      <c r="K887" s="76">
        <v>45824</v>
      </c>
      <c r="L887" s="75" t="s">
        <v>3528</v>
      </c>
      <c r="M887" s="75" t="s">
        <v>4001</v>
      </c>
      <c r="N887" s="75">
        <v>0</v>
      </c>
    </row>
    <row r="888" spans="1:14" ht="21" customHeight="1">
      <c r="A888" s="75" t="s">
        <v>1983</v>
      </c>
      <c r="B888" s="75" t="s">
        <v>681</v>
      </c>
      <c r="C888" s="75">
        <v>7</v>
      </c>
      <c r="D888" s="75" t="s">
        <v>1592</v>
      </c>
      <c r="E888" s="75" t="s">
        <v>203</v>
      </c>
      <c r="F888" s="75" t="s">
        <v>25</v>
      </c>
      <c r="G888" s="75" t="s">
        <v>1593</v>
      </c>
      <c r="H888" s="75">
        <v>6</v>
      </c>
      <c r="I888" s="76">
        <v>45824</v>
      </c>
      <c r="J888" s="76">
        <v>45817</v>
      </c>
      <c r="K888" s="76">
        <v>45824</v>
      </c>
      <c r="L888" s="75" t="s">
        <v>3528</v>
      </c>
      <c r="M888" s="75" t="s">
        <v>4001</v>
      </c>
      <c r="N888" s="75">
        <v>0</v>
      </c>
    </row>
    <row r="889" spans="1:14" ht="21" customHeight="1">
      <c r="A889" s="75" t="s">
        <v>1984</v>
      </c>
      <c r="B889" s="75" t="s">
        <v>681</v>
      </c>
      <c r="C889" s="75">
        <v>8</v>
      </c>
      <c r="D889" s="75" t="s">
        <v>1592</v>
      </c>
      <c r="E889" s="75" t="s">
        <v>203</v>
      </c>
      <c r="F889" s="75" t="s">
        <v>25</v>
      </c>
      <c r="G889" s="75" t="s">
        <v>1593</v>
      </c>
      <c r="H889" s="75">
        <v>6</v>
      </c>
      <c r="I889" s="76">
        <v>45824</v>
      </c>
      <c r="J889" s="76">
        <v>45817</v>
      </c>
      <c r="K889" s="76">
        <v>45824</v>
      </c>
      <c r="L889" s="75" t="s">
        <v>3528</v>
      </c>
      <c r="M889" s="75" t="s">
        <v>4001</v>
      </c>
      <c r="N889" s="75">
        <v>0</v>
      </c>
    </row>
    <row r="890" spans="1:14" ht="21" customHeight="1">
      <c r="A890" s="75" t="s">
        <v>1985</v>
      </c>
      <c r="B890" s="75" t="s">
        <v>681</v>
      </c>
      <c r="C890" s="75">
        <v>9</v>
      </c>
      <c r="D890" s="75" t="s">
        <v>1592</v>
      </c>
      <c r="E890" s="75" t="s">
        <v>203</v>
      </c>
      <c r="F890" s="75" t="s">
        <v>25</v>
      </c>
      <c r="G890" s="75" t="s">
        <v>1593</v>
      </c>
      <c r="H890" s="75">
        <v>6</v>
      </c>
      <c r="I890" s="76">
        <v>45824</v>
      </c>
      <c r="J890" s="76">
        <v>45817</v>
      </c>
      <c r="K890" s="76">
        <v>45824</v>
      </c>
      <c r="L890" s="75" t="s">
        <v>3528</v>
      </c>
      <c r="M890" s="75" t="s">
        <v>4001</v>
      </c>
      <c r="N890" s="75">
        <v>0</v>
      </c>
    </row>
    <row r="891" spans="1:14" ht="21" customHeight="1">
      <c r="A891" s="75" t="s">
        <v>1727</v>
      </c>
      <c r="B891" s="75" t="s">
        <v>681</v>
      </c>
      <c r="C891" s="75">
        <v>10</v>
      </c>
      <c r="D891" s="75" t="s">
        <v>1592</v>
      </c>
      <c r="E891" s="75" t="s">
        <v>203</v>
      </c>
      <c r="F891" s="75" t="s">
        <v>25</v>
      </c>
      <c r="G891" s="75" t="s">
        <v>1593</v>
      </c>
      <c r="H891" s="75">
        <v>6</v>
      </c>
      <c r="I891" s="76">
        <v>45824</v>
      </c>
      <c r="J891" s="76">
        <v>45817</v>
      </c>
      <c r="K891" s="76">
        <v>45824</v>
      </c>
      <c r="L891" s="75" t="s">
        <v>3528</v>
      </c>
      <c r="M891" s="75" t="s">
        <v>4001</v>
      </c>
      <c r="N891" s="75">
        <v>0</v>
      </c>
    </row>
    <row r="892" spans="1:14" ht="21" customHeight="1">
      <c r="A892" s="75" t="s">
        <v>4073</v>
      </c>
      <c r="B892" s="75" t="s">
        <v>681</v>
      </c>
      <c r="C892" s="75" t="s">
        <v>1672</v>
      </c>
      <c r="D892" s="75" t="s">
        <v>1592</v>
      </c>
      <c r="E892" s="75" t="s">
        <v>203</v>
      </c>
      <c r="F892" s="75" t="s">
        <v>25</v>
      </c>
      <c r="G892" s="75" t="s">
        <v>1593</v>
      </c>
      <c r="H892" s="75">
        <v>6</v>
      </c>
      <c r="I892" s="76">
        <v>45824</v>
      </c>
      <c r="J892" s="76">
        <v>45817</v>
      </c>
      <c r="K892" s="76">
        <v>45824</v>
      </c>
      <c r="L892" s="75" t="s">
        <v>3585</v>
      </c>
      <c r="N892" s="75">
        <v>0</v>
      </c>
    </row>
    <row r="893" spans="1:14" ht="21" customHeight="1">
      <c r="A893" s="75" t="s">
        <v>4074</v>
      </c>
      <c r="B893" s="75" t="s">
        <v>681</v>
      </c>
      <c r="C893" s="75" t="s">
        <v>2549</v>
      </c>
      <c r="D893" s="75" t="s">
        <v>1592</v>
      </c>
      <c r="E893" s="75" t="s">
        <v>203</v>
      </c>
      <c r="F893" s="75" t="s">
        <v>25</v>
      </c>
      <c r="G893" s="75" t="s">
        <v>1593</v>
      </c>
      <c r="H893" s="75">
        <v>6</v>
      </c>
      <c r="I893" s="76">
        <v>45824</v>
      </c>
      <c r="J893" s="76">
        <v>45817</v>
      </c>
      <c r="K893" s="76">
        <v>45824</v>
      </c>
      <c r="L893" s="75" t="s">
        <v>3239</v>
      </c>
      <c r="M893" s="75" t="s">
        <v>4034</v>
      </c>
      <c r="N893" s="75">
        <v>0</v>
      </c>
    </row>
    <row r="894" spans="1:14" ht="21" customHeight="1">
      <c r="A894" s="75" t="s">
        <v>4075</v>
      </c>
      <c r="B894" s="75" t="s">
        <v>681</v>
      </c>
      <c r="C894" s="75" t="s">
        <v>3370</v>
      </c>
      <c r="D894" s="75" t="s">
        <v>1592</v>
      </c>
      <c r="E894" s="75" t="s">
        <v>203</v>
      </c>
      <c r="F894" s="75" t="s">
        <v>25</v>
      </c>
      <c r="G894" s="75" t="s">
        <v>1593</v>
      </c>
      <c r="H894" s="75">
        <v>6</v>
      </c>
      <c r="I894" s="76">
        <v>45824</v>
      </c>
      <c r="J894" s="76">
        <v>45817</v>
      </c>
      <c r="K894" s="76">
        <v>45824</v>
      </c>
      <c r="L894" s="75" t="s">
        <v>3585</v>
      </c>
      <c r="N894" s="75">
        <v>0</v>
      </c>
    </row>
    <row r="895" spans="1:14" ht="21" customHeight="1">
      <c r="A895" s="75" t="s">
        <v>4076</v>
      </c>
      <c r="B895" s="75" t="s">
        <v>681</v>
      </c>
      <c r="C895" s="75" t="s">
        <v>2552</v>
      </c>
      <c r="D895" s="75" t="s">
        <v>1592</v>
      </c>
      <c r="E895" s="75" t="s">
        <v>203</v>
      </c>
      <c r="F895" s="75" t="s">
        <v>25</v>
      </c>
      <c r="G895" s="75" t="s">
        <v>1593</v>
      </c>
      <c r="H895" s="75">
        <v>6</v>
      </c>
      <c r="I895" s="76">
        <v>45824</v>
      </c>
      <c r="J895" s="76">
        <v>45817</v>
      </c>
      <c r="K895" s="76">
        <v>45824</v>
      </c>
      <c r="L895" s="75" t="s">
        <v>3239</v>
      </c>
      <c r="M895" s="75" t="s">
        <v>4034</v>
      </c>
      <c r="N895" s="75">
        <v>0</v>
      </c>
    </row>
    <row r="896" spans="1:14" ht="21" customHeight="1">
      <c r="A896" s="75" t="s">
        <v>4077</v>
      </c>
      <c r="B896" s="75" t="s">
        <v>681</v>
      </c>
      <c r="C896" s="75" t="s">
        <v>3593</v>
      </c>
      <c r="D896" s="75" t="s">
        <v>1592</v>
      </c>
      <c r="E896" s="75" t="s">
        <v>203</v>
      </c>
      <c r="F896" s="75" t="s">
        <v>25</v>
      </c>
      <c r="G896" s="75" t="s">
        <v>1593</v>
      </c>
      <c r="H896" s="75">
        <v>6</v>
      </c>
      <c r="I896" s="76">
        <v>45824</v>
      </c>
      <c r="J896" s="76">
        <v>45817</v>
      </c>
      <c r="K896" s="76">
        <v>45824</v>
      </c>
      <c r="L896" s="75" t="s">
        <v>3585</v>
      </c>
      <c r="N896" s="75">
        <v>0</v>
      </c>
    </row>
    <row r="897" spans="1:14" ht="21" customHeight="1">
      <c r="A897" s="75" t="s">
        <v>4078</v>
      </c>
      <c r="B897" s="75" t="s">
        <v>681</v>
      </c>
      <c r="C897" s="75" t="s">
        <v>2554</v>
      </c>
      <c r="D897" s="75" t="s">
        <v>1592</v>
      </c>
      <c r="E897" s="75" t="s">
        <v>203</v>
      </c>
      <c r="F897" s="75" t="s">
        <v>25</v>
      </c>
      <c r="G897" s="75" t="s">
        <v>1593</v>
      </c>
      <c r="H897" s="75">
        <v>6</v>
      </c>
      <c r="I897" s="76">
        <v>45824</v>
      </c>
      <c r="J897" s="76">
        <v>45817</v>
      </c>
      <c r="K897" s="76">
        <v>45824</v>
      </c>
      <c r="L897" s="75" t="s">
        <v>3427</v>
      </c>
      <c r="M897" s="75" t="s">
        <v>4079</v>
      </c>
      <c r="N897" s="75">
        <v>0</v>
      </c>
    </row>
    <row r="898" spans="1:14" ht="21" customHeight="1">
      <c r="A898" s="75" t="s">
        <v>4080</v>
      </c>
      <c r="B898" s="75" t="s">
        <v>681</v>
      </c>
      <c r="C898" s="75" t="s">
        <v>3350</v>
      </c>
      <c r="D898" s="75" t="s">
        <v>1592</v>
      </c>
      <c r="E898" s="75" t="s">
        <v>203</v>
      </c>
      <c r="F898" s="75" t="s">
        <v>25</v>
      </c>
      <c r="G898" s="75" t="s">
        <v>1593</v>
      </c>
      <c r="H898" s="75">
        <v>6</v>
      </c>
      <c r="I898" s="76">
        <v>45824</v>
      </c>
      <c r="J898" s="76">
        <v>45817</v>
      </c>
      <c r="K898" s="76">
        <v>45824</v>
      </c>
      <c r="L898" s="75" t="s">
        <v>3585</v>
      </c>
      <c r="N898" s="75">
        <v>0</v>
      </c>
    </row>
    <row r="899" spans="1:14" ht="21" customHeight="1">
      <c r="A899" s="75" t="s">
        <v>4081</v>
      </c>
      <c r="B899" s="75" t="s">
        <v>681</v>
      </c>
      <c r="C899" s="75" t="s">
        <v>2562</v>
      </c>
      <c r="D899" s="75" t="s">
        <v>1592</v>
      </c>
      <c r="E899" s="75" t="s">
        <v>203</v>
      </c>
      <c r="F899" s="75" t="s">
        <v>25</v>
      </c>
      <c r="G899" s="75" t="s">
        <v>1593</v>
      </c>
      <c r="H899" s="75">
        <v>6</v>
      </c>
      <c r="I899" s="76">
        <v>45824</v>
      </c>
      <c r="J899" s="76">
        <v>45817</v>
      </c>
      <c r="K899" s="76">
        <v>45824</v>
      </c>
      <c r="L899" s="75" t="s">
        <v>3427</v>
      </c>
      <c r="M899" s="75" t="s">
        <v>4079</v>
      </c>
      <c r="N899" s="75">
        <v>0</v>
      </c>
    </row>
    <row r="900" spans="1:14" ht="21" customHeight="1">
      <c r="A900" s="75" t="s">
        <v>4082</v>
      </c>
      <c r="B900" s="75" t="s">
        <v>681</v>
      </c>
      <c r="C900" s="75" t="s">
        <v>3604</v>
      </c>
      <c r="D900" s="75" t="s">
        <v>1592</v>
      </c>
      <c r="E900" s="75" t="s">
        <v>203</v>
      </c>
      <c r="F900" s="75" t="s">
        <v>25</v>
      </c>
      <c r="G900" s="75" t="s">
        <v>1593</v>
      </c>
      <c r="H900" s="75">
        <v>6</v>
      </c>
      <c r="I900" s="76">
        <v>45824</v>
      </c>
      <c r="J900" s="76">
        <v>45817</v>
      </c>
      <c r="K900" s="76">
        <v>45824</v>
      </c>
      <c r="L900" s="75" t="s">
        <v>3585</v>
      </c>
      <c r="N900" s="75">
        <v>0</v>
      </c>
    </row>
    <row r="901" spans="1:14" ht="21" customHeight="1">
      <c r="A901" s="75" t="s">
        <v>4083</v>
      </c>
      <c r="B901" s="75" t="s">
        <v>681</v>
      </c>
      <c r="C901" s="75" t="s">
        <v>2564</v>
      </c>
      <c r="D901" s="75" t="s">
        <v>1592</v>
      </c>
      <c r="E901" s="75" t="s">
        <v>203</v>
      </c>
      <c r="F901" s="75" t="s">
        <v>25</v>
      </c>
      <c r="G901" s="75" t="s">
        <v>1593</v>
      </c>
      <c r="H901" s="75">
        <v>6</v>
      </c>
      <c r="I901" s="76">
        <v>45824</v>
      </c>
      <c r="J901" s="76">
        <v>45817</v>
      </c>
      <c r="K901" s="76">
        <v>45824</v>
      </c>
      <c r="L901" s="75" t="s">
        <v>3427</v>
      </c>
      <c r="M901" s="75" t="s">
        <v>4079</v>
      </c>
      <c r="N901" s="75">
        <v>0</v>
      </c>
    </row>
    <row r="902" spans="1:14" ht="21" customHeight="1">
      <c r="A902" s="75" t="s">
        <v>4084</v>
      </c>
      <c r="B902" s="75" t="s">
        <v>681</v>
      </c>
      <c r="C902" s="75" t="s">
        <v>3607</v>
      </c>
      <c r="D902" s="75" t="s">
        <v>1592</v>
      </c>
      <c r="E902" s="75" t="s">
        <v>203</v>
      </c>
      <c r="F902" s="75" t="s">
        <v>25</v>
      </c>
      <c r="G902" s="75" t="s">
        <v>1593</v>
      </c>
      <c r="H902" s="75">
        <v>6</v>
      </c>
      <c r="I902" s="76">
        <v>45824</v>
      </c>
      <c r="J902" s="76">
        <v>45817</v>
      </c>
      <c r="K902" s="76">
        <v>45824</v>
      </c>
      <c r="L902" s="75" t="s">
        <v>3585</v>
      </c>
      <c r="N902" s="75">
        <v>0</v>
      </c>
    </row>
    <row r="903" spans="1:14" ht="21" customHeight="1">
      <c r="A903" s="75" t="s">
        <v>4085</v>
      </c>
      <c r="B903" s="75" t="s">
        <v>681</v>
      </c>
      <c r="C903" s="75" t="s">
        <v>2566</v>
      </c>
      <c r="D903" s="75" t="s">
        <v>1592</v>
      </c>
      <c r="E903" s="75" t="s">
        <v>203</v>
      </c>
      <c r="F903" s="75" t="s">
        <v>25</v>
      </c>
      <c r="G903" s="75" t="s">
        <v>1593</v>
      </c>
      <c r="H903" s="75">
        <v>6</v>
      </c>
      <c r="I903" s="76">
        <v>45824</v>
      </c>
      <c r="J903" s="76">
        <v>45817</v>
      </c>
      <c r="K903" s="76">
        <v>45824</v>
      </c>
      <c r="L903" s="75" t="s">
        <v>3427</v>
      </c>
      <c r="M903" s="75" t="s">
        <v>4079</v>
      </c>
      <c r="N903" s="75">
        <v>0</v>
      </c>
    </row>
    <row r="904" spans="1:14" ht="21" customHeight="1">
      <c r="A904" s="75" t="s">
        <v>4086</v>
      </c>
      <c r="B904" s="75" t="s">
        <v>681</v>
      </c>
      <c r="C904" s="75" t="s">
        <v>3610</v>
      </c>
      <c r="D904" s="75" t="s">
        <v>1592</v>
      </c>
      <c r="E904" s="75" t="s">
        <v>203</v>
      </c>
      <c r="F904" s="75" t="s">
        <v>25</v>
      </c>
      <c r="G904" s="75" t="s">
        <v>1593</v>
      </c>
      <c r="H904" s="75">
        <v>6</v>
      </c>
      <c r="I904" s="76">
        <v>45824</v>
      </c>
      <c r="J904" s="76">
        <v>45817</v>
      </c>
      <c r="K904" s="76">
        <v>45824</v>
      </c>
      <c r="L904" s="75" t="s">
        <v>3585</v>
      </c>
      <c r="N904" s="75">
        <v>0</v>
      </c>
    </row>
    <row r="905" spans="1:14" ht="21" customHeight="1">
      <c r="A905" s="75" t="s">
        <v>4087</v>
      </c>
      <c r="B905" s="75" t="s">
        <v>681</v>
      </c>
      <c r="C905" s="75" t="s">
        <v>3406</v>
      </c>
      <c r="D905" s="75" t="s">
        <v>1592</v>
      </c>
      <c r="E905" s="75" t="s">
        <v>203</v>
      </c>
      <c r="F905" s="75" t="s">
        <v>25</v>
      </c>
      <c r="G905" s="75" t="s">
        <v>1593</v>
      </c>
      <c r="H905" s="75">
        <v>6</v>
      </c>
      <c r="I905" s="76">
        <v>45824</v>
      </c>
      <c r="J905" s="76">
        <v>45817</v>
      </c>
      <c r="K905" s="76">
        <v>45824</v>
      </c>
      <c r="L905" s="75" t="s">
        <v>3427</v>
      </c>
      <c r="M905" s="75" t="s">
        <v>4079</v>
      </c>
      <c r="N905" s="75">
        <v>0</v>
      </c>
    </row>
    <row r="906" spans="1:14" ht="21" customHeight="1">
      <c r="A906" s="75" t="s">
        <v>2733</v>
      </c>
      <c r="B906" s="75" t="s">
        <v>686</v>
      </c>
      <c r="C906" s="75">
        <v>1</v>
      </c>
      <c r="D906" s="75" t="s">
        <v>1592</v>
      </c>
      <c r="E906" s="75" t="s">
        <v>203</v>
      </c>
      <c r="F906" s="75" t="s">
        <v>25</v>
      </c>
      <c r="G906" s="75" t="s">
        <v>1593</v>
      </c>
      <c r="H906" s="75">
        <v>6</v>
      </c>
      <c r="I906" s="76">
        <v>45824</v>
      </c>
      <c r="J906" s="76">
        <v>45817</v>
      </c>
      <c r="K906" s="76">
        <v>45824</v>
      </c>
      <c r="L906" s="75" t="s">
        <v>3528</v>
      </c>
      <c r="M906" s="75" t="s">
        <v>4001</v>
      </c>
      <c r="N906" s="75">
        <v>0</v>
      </c>
    </row>
    <row r="907" spans="1:14" ht="21" customHeight="1">
      <c r="A907" s="75" t="s">
        <v>2734</v>
      </c>
      <c r="B907" s="75" t="s">
        <v>686</v>
      </c>
      <c r="C907" s="75">
        <v>2</v>
      </c>
      <c r="D907" s="75" t="s">
        <v>1592</v>
      </c>
      <c r="E907" s="75" t="s">
        <v>203</v>
      </c>
      <c r="F907" s="75" t="s">
        <v>25</v>
      </c>
      <c r="G907" s="75" t="s">
        <v>1593</v>
      </c>
      <c r="H907" s="75">
        <v>6</v>
      </c>
      <c r="I907" s="76">
        <v>45824</v>
      </c>
      <c r="J907" s="76">
        <v>45817</v>
      </c>
      <c r="K907" s="76">
        <v>45824</v>
      </c>
      <c r="L907" s="75" t="s">
        <v>3528</v>
      </c>
      <c r="M907" s="75" t="s">
        <v>4001</v>
      </c>
      <c r="N907" s="75">
        <v>0</v>
      </c>
    </row>
    <row r="908" spans="1:14" ht="21" customHeight="1">
      <c r="A908" s="75" t="s">
        <v>2735</v>
      </c>
      <c r="B908" s="75" t="s">
        <v>686</v>
      </c>
      <c r="C908" s="75">
        <v>3</v>
      </c>
      <c r="D908" s="75" t="s">
        <v>1592</v>
      </c>
      <c r="E908" s="75" t="s">
        <v>203</v>
      </c>
      <c r="F908" s="75" t="s">
        <v>25</v>
      </c>
      <c r="G908" s="75" t="s">
        <v>1593</v>
      </c>
      <c r="H908" s="75">
        <v>6</v>
      </c>
      <c r="I908" s="76">
        <v>45824</v>
      </c>
      <c r="J908" s="76">
        <v>45817</v>
      </c>
      <c r="K908" s="76">
        <v>45824</v>
      </c>
      <c r="L908" s="75" t="s">
        <v>3528</v>
      </c>
      <c r="M908" s="75" t="s">
        <v>4001</v>
      </c>
      <c r="N908" s="75">
        <v>0</v>
      </c>
    </row>
    <row r="909" spans="1:14" ht="21" customHeight="1">
      <c r="A909" s="75" t="s">
        <v>2736</v>
      </c>
      <c r="B909" s="75" t="s">
        <v>686</v>
      </c>
      <c r="C909" s="75">
        <v>4</v>
      </c>
      <c r="D909" s="75" t="s">
        <v>1592</v>
      </c>
      <c r="E909" s="75" t="s">
        <v>203</v>
      </c>
      <c r="F909" s="75" t="s">
        <v>25</v>
      </c>
      <c r="G909" s="75" t="s">
        <v>1593</v>
      </c>
      <c r="H909" s="75">
        <v>6</v>
      </c>
      <c r="I909" s="76">
        <v>45824</v>
      </c>
      <c r="J909" s="76">
        <v>45817</v>
      </c>
      <c r="K909" s="76">
        <v>45824</v>
      </c>
      <c r="L909" s="75" t="s">
        <v>3528</v>
      </c>
      <c r="M909" s="75" t="s">
        <v>4001</v>
      </c>
      <c r="N909" s="75">
        <v>0</v>
      </c>
    </row>
    <row r="910" spans="1:14" ht="21" customHeight="1">
      <c r="A910" s="75" t="s">
        <v>4088</v>
      </c>
      <c r="B910" s="75" t="s">
        <v>686</v>
      </c>
      <c r="C910" s="75" t="s">
        <v>1672</v>
      </c>
      <c r="D910" s="75" t="s">
        <v>1592</v>
      </c>
      <c r="E910" s="75" t="s">
        <v>203</v>
      </c>
      <c r="F910" s="75" t="s">
        <v>25</v>
      </c>
      <c r="G910" s="75" t="s">
        <v>1593</v>
      </c>
      <c r="H910" s="75">
        <v>6</v>
      </c>
      <c r="I910" s="76">
        <v>45824</v>
      </c>
      <c r="J910" s="76">
        <v>45817</v>
      </c>
      <c r="K910" s="76">
        <v>45824</v>
      </c>
      <c r="L910" s="75" t="s">
        <v>3585</v>
      </c>
      <c r="N910" s="75">
        <v>0</v>
      </c>
    </row>
    <row r="911" spans="1:14" ht="21" customHeight="1">
      <c r="A911" s="75" t="s">
        <v>4089</v>
      </c>
      <c r="B911" s="75" t="s">
        <v>686</v>
      </c>
      <c r="C911" s="75" t="s">
        <v>2549</v>
      </c>
      <c r="D911" s="75" t="s">
        <v>1592</v>
      </c>
      <c r="E911" s="75" t="s">
        <v>203</v>
      </c>
      <c r="F911" s="75" t="s">
        <v>25</v>
      </c>
      <c r="G911" s="75" t="s">
        <v>1593</v>
      </c>
      <c r="H911" s="75">
        <v>6</v>
      </c>
      <c r="I911" s="76">
        <v>45824</v>
      </c>
      <c r="J911" s="76">
        <v>45817</v>
      </c>
      <c r="K911" s="76">
        <v>45824</v>
      </c>
      <c r="L911" s="75" t="s">
        <v>3427</v>
      </c>
      <c r="M911" s="75" t="s">
        <v>4079</v>
      </c>
      <c r="N911" s="75">
        <v>0</v>
      </c>
    </row>
    <row r="912" spans="1:14" ht="21" customHeight="1">
      <c r="A912" s="75" t="s">
        <v>4090</v>
      </c>
      <c r="B912" s="75" t="s">
        <v>686</v>
      </c>
      <c r="C912" s="75" t="s">
        <v>3370</v>
      </c>
      <c r="D912" s="75" t="s">
        <v>1592</v>
      </c>
      <c r="E912" s="75" t="s">
        <v>203</v>
      </c>
      <c r="F912" s="75" t="s">
        <v>25</v>
      </c>
      <c r="G912" s="75" t="s">
        <v>1593</v>
      </c>
      <c r="H912" s="75">
        <v>6</v>
      </c>
      <c r="I912" s="76">
        <v>45824</v>
      </c>
      <c r="J912" s="76">
        <v>45817</v>
      </c>
      <c r="K912" s="76">
        <v>45824</v>
      </c>
      <c r="L912" s="75" t="s">
        <v>3585</v>
      </c>
      <c r="N912" s="75">
        <v>0</v>
      </c>
    </row>
    <row r="913" spans="1:14" ht="21" customHeight="1">
      <c r="A913" s="75" t="s">
        <v>4091</v>
      </c>
      <c r="B913" s="75" t="s">
        <v>686</v>
      </c>
      <c r="C913" s="75" t="s">
        <v>2552</v>
      </c>
      <c r="D913" s="75" t="s">
        <v>1592</v>
      </c>
      <c r="E913" s="75" t="s">
        <v>203</v>
      </c>
      <c r="F913" s="75" t="s">
        <v>25</v>
      </c>
      <c r="G913" s="75" t="s">
        <v>1593</v>
      </c>
      <c r="H913" s="75">
        <v>6</v>
      </c>
      <c r="I913" s="76">
        <v>45824</v>
      </c>
      <c r="J913" s="76">
        <v>45817</v>
      </c>
      <c r="K913" s="76">
        <v>45824</v>
      </c>
      <c r="L913" s="75" t="s">
        <v>3427</v>
      </c>
      <c r="M913" s="75" t="s">
        <v>4079</v>
      </c>
      <c r="N913" s="75">
        <v>0</v>
      </c>
    </row>
    <row r="914" spans="1:14" ht="21" customHeight="1">
      <c r="A914" s="75" t="s">
        <v>4092</v>
      </c>
      <c r="B914" s="75" t="s">
        <v>686</v>
      </c>
      <c r="C914" s="75" t="s">
        <v>3593</v>
      </c>
      <c r="D914" s="75" t="s">
        <v>1592</v>
      </c>
      <c r="E914" s="75" t="s">
        <v>203</v>
      </c>
      <c r="F914" s="75" t="s">
        <v>25</v>
      </c>
      <c r="G914" s="75" t="s">
        <v>1593</v>
      </c>
      <c r="H914" s="75">
        <v>6</v>
      </c>
      <c r="I914" s="76">
        <v>45824</v>
      </c>
      <c r="J914" s="76">
        <v>45817</v>
      </c>
      <c r="K914" s="76">
        <v>45824</v>
      </c>
      <c r="L914" s="75" t="s">
        <v>3585</v>
      </c>
      <c r="N914" s="75">
        <v>0</v>
      </c>
    </row>
    <row r="915" spans="1:14" ht="21" customHeight="1">
      <c r="A915" s="75" t="s">
        <v>4093</v>
      </c>
      <c r="B915" s="75" t="s">
        <v>686</v>
      </c>
      <c r="C915" s="75" t="s">
        <v>2554</v>
      </c>
      <c r="D915" s="75" t="s">
        <v>1592</v>
      </c>
      <c r="E915" s="75" t="s">
        <v>203</v>
      </c>
      <c r="F915" s="75" t="s">
        <v>25</v>
      </c>
      <c r="G915" s="75" t="s">
        <v>1593</v>
      </c>
      <c r="H915" s="75">
        <v>6</v>
      </c>
      <c r="I915" s="76">
        <v>45824</v>
      </c>
      <c r="J915" s="76">
        <v>45817</v>
      </c>
      <c r="K915" s="76">
        <v>45824</v>
      </c>
      <c r="L915" s="75" t="s">
        <v>3427</v>
      </c>
      <c r="M915" s="75" t="s">
        <v>4079</v>
      </c>
      <c r="N915" s="75">
        <v>0</v>
      </c>
    </row>
    <row r="916" spans="1:14" ht="21" customHeight="1">
      <c r="A916" s="75" t="s">
        <v>4094</v>
      </c>
      <c r="B916" s="75" t="s">
        <v>686</v>
      </c>
      <c r="C916" s="75" t="s">
        <v>3500</v>
      </c>
      <c r="D916" s="75" t="s">
        <v>1592</v>
      </c>
      <c r="E916" s="75" t="s">
        <v>203</v>
      </c>
      <c r="F916" s="75" t="s">
        <v>25</v>
      </c>
      <c r="G916" s="75" t="s">
        <v>1593</v>
      </c>
      <c r="H916" s="75">
        <v>6</v>
      </c>
      <c r="I916" s="76">
        <v>45824</v>
      </c>
      <c r="J916" s="76">
        <v>45817</v>
      </c>
      <c r="K916" s="76">
        <v>45824</v>
      </c>
      <c r="L916" s="75" t="s">
        <v>3585</v>
      </c>
      <c r="N916" s="75">
        <v>0</v>
      </c>
    </row>
    <row r="917" spans="1:14" ht="21" customHeight="1">
      <c r="A917" s="75" t="s">
        <v>4095</v>
      </c>
      <c r="B917" s="75" t="s">
        <v>686</v>
      </c>
      <c r="C917" s="75" t="s">
        <v>2556</v>
      </c>
      <c r="D917" s="75" t="s">
        <v>1592</v>
      </c>
      <c r="E917" s="75" t="s">
        <v>203</v>
      </c>
      <c r="F917" s="75" t="s">
        <v>25</v>
      </c>
      <c r="G917" s="75" t="s">
        <v>1593</v>
      </c>
      <c r="H917" s="75">
        <v>6</v>
      </c>
      <c r="I917" s="76">
        <v>45824</v>
      </c>
      <c r="J917" s="76">
        <v>45817</v>
      </c>
      <c r="K917" s="76">
        <v>45824</v>
      </c>
      <c r="L917" s="75" t="s">
        <v>3427</v>
      </c>
      <c r="M917" s="75" t="s">
        <v>4079</v>
      </c>
      <c r="N917" s="75">
        <v>0</v>
      </c>
    </row>
    <row r="918" spans="1:14" ht="21" customHeight="1">
      <c r="A918" s="75" t="s">
        <v>1988</v>
      </c>
      <c r="B918" s="75" t="s">
        <v>688</v>
      </c>
      <c r="C918" s="75">
        <v>1</v>
      </c>
      <c r="D918" s="75" t="s">
        <v>1592</v>
      </c>
      <c r="E918" s="75" t="s">
        <v>203</v>
      </c>
      <c r="F918" s="75" t="s">
        <v>25</v>
      </c>
      <c r="G918" s="75" t="s">
        <v>1593</v>
      </c>
      <c r="H918" s="75">
        <v>6</v>
      </c>
      <c r="I918" s="76">
        <v>45824</v>
      </c>
      <c r="J918" s="76">
        <v>45817</v>
      </c>
      <c r="K918" s="76">
        <v>45824</v>
      </c>
      <c r="L918" s="75" t="s">
        <v>3528</v>
      </c>
      <c r="M918" s="75" t="s">
        <v>4001</v>
      </c>
      <c r="N918" s="75">
        <v>0</v>
      </c>
    </row>
    <row r="919" spans="1:14" ht="21" customHeight="1">
      <c r="A919" s="75" t="s">
        <v>1989</v>
      </c>
      <c r="B919" s="75" t="s">
        <v>688</v>
      </c>
      <c r="C919" s="75">
        <v>2</v>
      </c>
      <c r="D919" s="75" t="s">
        <v>1592</v>
      </c>
      <c r="E919" s="75" t="s">
        <v>203</v>
      </c>
      <c r="F919" s="75" t="s">
        <v>25</v>
      </c>
      <c r="G919" s="75" t="s">
        <v>1593</v>
      </c>
      <c r="H919" s="75">
        <v>6</v>
      </c>
      <c r="I919" s="76">
        <v>45824</v>
      </c>
      <c r="J919" s="76">
        <v>45817</v>
      </c>
      <c r="K919" s="76">
        <v>45824</v>
      </c>
      <c r="L919" s="75" t="s">
        <v>3528</v>
      </c>
      <c r="M919" s="75" t="s">
        <v>4001</v>
      </c>
      <c r="N919" s="75">
        <v>0</v>
      </c>
    </row>
    <row r="920" spans="1:14" ht="21" customHeight="1">
      <c r="A920" s="75" t="s">
        <v>1990</v>
      </c>
      <c r="B920" s="75" t="s">
        <v>688</v>
      </c>
      <c r="C920" s="75">
        <v>3</v>
      </c>
      <c r="D920" s="75" t="s">
        <v>1592</v>
      </c>
      <c r="E920" s="75" t="s">
        <v>203</v>
      </c>
      <c r="F920" s="75" t="s">
        <v>25</v>
      </c>
      <c r="G920" s="75" t="s">
        <v>1593</v>
      </c>
      <c r="H920" s="75">
        <v>6</v>
      </c>
      <c r="I920" s="76">
        <v>45824</v>
      </c>
      <c r="J920" s="76">
        <v>45817</v>
      </c>
      <c r="K920" s="76">
        <v>45824</v>
      </c>
      <c r="L920" s="75" t="s">
        <v>3528</v>
      </c>
      <c r="N920" s="75">
        <v>0</v>
      </c>
    </row>
    <row r="921" spans="1:14" ht="21" customHeight="1">
      <c r="A921" s="75" t="s">
        <v>1991</v>
      </c>
      <c r="B921" s="75" t="s">
        <v>688</v>
      </c>
      <c r="C921" s="75">
        <v>4</v>
      </c>
      <c r="D921" s="75" t="s">
        <v>1592</v>
      </c>
      <c r="E921" s="75" t="s">
        <v>203</v>
      </c>
      <c r="F921" s="75" t="s">
        <v>25</v>
      </c>
      <c r="G921" s="75" t="s">
        <v>1593</v>
      </c>
      <c r="H921" s="75">
        <v>6</v>
      </c>
      <c r="I921" s="76">
        <v>45824</v>
      </c>
      <c r="J921" s="76">
        <v>45817</v>
      </c>
      <c r="K921" s="76">
        <v>45824</v>
      </c>
      <c r="L921" s="75" t="s">
        <v>3528</v>
      </c>
      <c r="N921" s="75">
        <v>0</v>
      </c>
    </row>
    <row r="922" spans="1:14" ht="21" customHeight="1">
      <c r="A922" s="75" t="s">
        <v>1992</v>
      </c>
      <c r="B922" s="75" t="s">
        <v>688</v>
      </c>
      <c r="C922" s="75">
        <v>5</v>
      </c>
      <c r="D922" s="75" t="s">
        <v>1592</v>
      </c>
      <c r="E922" s="75" t="s">
        <v>203</v>
      </c>
      <c r="F922" s="75" t="s">
        <v>25</v>
      </c>
      <c r="G922" s="75" t="s">
        <v>1593</v>
      </c>
      <c r="H922" s="75">
        <v>6</v>
      </c>
      <c r="I922" s="76">
        <v>45824</v>
      </c>
      <c r="J922" s="76">
        <v>45817</v>
      </c>
      <c r="K922" s="76">
        <v>45824</v>
      </c>
      <c r="L922" s="75" t="s">
        <v>3528</v>
      </c>
      <c r="N922" s="75">
        <v>0</v>
      </c>
    </row>
    <row r="923" spans="1:14" ht="21" customHeight="1">
      <c r="A923" s="75" t="s">
        <v>1993</v>
      </c>
      <c r="B923" s="75" t="s">
        <v>688</v>
      </c>
      <c r="C923" s="75">
        <v>6</v>
      </c>
      <c r="D923" s="75" t="s">
        <v>1592</v>
      </c>
      <c r="E923" s="75" t="s">
        <v>203</v>
      </c>
      <c r="F923" s="75" t="s">
        <v>25</v>
      </c>
      <c r="G923" s="75" t="s">
        <v>1593</v>
      </c>
      <c r="H923" s="75">
        <v>6</v>
      </c>
      <c r="I923" s="76">
        <v>45824</v>
      </c>
      <c r="J923" s="76">
        <v>45817</v>
      </c>
      <c r="K923" s="76">
        <v>45824</v>
      </c>
      <c r="L923" s="75" t="s">
        <v>3528</v>
      </c>
      <c r="N923" s="75">
        <v>0</v>
      </c>
    </row>
    <row r="924" spans="1:14" ht="21" customHeight="1">
      <c r="A924" s="75" t="s">
        <v>1994</v>
      </c>
      <c r="B924" s="75" t="s">
        <v>688</v>
      </c>
      <c r="C924" s="75">
        <v>7</v>
      </c>
      <c r="D924" s="75" t="s">
        <v>1592</v>
      </c>
      <c r="E924" s="75" t="s">
        <v>203</v>
      </c>
      <c r="F924" s="75" t="s">
        <v>25</v>
      </c>
      <c r="G924" s="75" t="s">
        <v>1593</v>
      </c>
      <c r="H924" s="75">
        <v>6</v>
      </c>
      <c r="I924" s="76">
        <v>45824</v>
      </c>
      <c r="J924" s="76">
        <v>45817</v>
      </c>
      <c r="K924" s="76">
        <v>45824</v>
      </c>
      <c r="L924" s="75" t="s">
        <v>3528</v>
      </c>
      <c r="N924" s="75">
        <v>0</v>
      </c>
    </row>
    <row r="925" spans="1:14" ht="21" customHeight="1">
      <c r="A925" s="75" t="s">
        <v>1995</v>
      </c>
      <c r="B925" s="75" t="s">
        <v>688</v>
      </c>
      <c r="C925" s="75">
        <v>8</v>
      </c>
      <c r="D925" s="75" t="s">
        <v>1592</v>
      </c>
      <c r="E925" s="75" t="s">
        <v>203</v>
      </c>
      <c r="F925" s="75" t="s">
        <v>25</v>
      </c>
      <c r="G925" s="75" t="s">
        <v>1593</v>
      </c>
      <c r="H925" s="75">
        <v>6</v>
      </c>
      <c r="I925" s="76">
        <v>45824</v>
      </c>
      <c r="J925" s="76">
        <v>45817</v>
      </c>
      <c r="K925" s="76">
        <v>45824</v>
      </c>
      <c r="L925" s="75" t="s">
        <v>3528</v>
      </c>
      <c r="N925" s="75">
        <v>0</v>
      </c>
    </row>
    <row r="926" spans="1:14" ht="21" customHeight="1">
      <c r="A926" s="75" t="s">
        <v>1996</v>
      </c>
      <c r="B926" s="75" t="s">
        <v>688</v>
      </c>
      <c r="C926" s="75">
        <v>9</v>
      </c>
      <c r="D926" s="75" t="s">
        <v>1592</v>
      </c>
      <c r="E926" s="75" t="s">
        <v>203</v>
      </c>
      <c r="F926" s="75" t="s">
        <v>25</v>
      </c>
      <c r="G926" s="75" t="s">
        <v>1593</v>
      </c>
      <c r="H926" s="75">
        <v>6</v>
      </c>
      <c r="I926" s="76">
        <v>45824</v>
      </c>
      <c r="J926" s="76">
        <v>45817</v>
      </c>
      <c r="K926" s="76">
        <v>45824</v>
      </c>
      <c r="L926" s="75" t="s">
        <v>3528</v>
      </c>
      <c r="N926" s="75">
        <v>0</v>
      </c>
    </row>
    <row r="927" spans="1:14" ht="21" customHeight="1">
      <c r="A927" s="75" t="s">
        <v>1997</v>
      </c>
      <c r="B927" s="75" t="s">
        <v>688</v>
      </c>
      <c r="C927" s="75">
        <v>10</v>
      </c>
      <c r="D927" s="75" t="s">
        <v>1592</v>
      </c>
      <c r="E927" s="75" t="s">
        <v>203</v>
      </c>
      <c r="F927" s="75" t="s">
        <v>25</v>
      </c>
      <c r="G927" s="75" t="s">
        <v>1593</v>
      </c>
      <c r="H927" s="75">
        <v>6</v>
      </c>
      <c r="I927" s="76">
        <v>45824</v>
      </c>
      <c r="J927" s="76">
        <v>45817</v>
      </c>
      <c r="K927" s="76">
        <v>45824</v>
      </c>
      <c r="L927" s="75" t="s">
        <v>3528</v>
      </c>
      <c r="N927" s="75">
        <v>0</v>
      </c>
    </row>
    <row r="928" spans="1:14" ht="21" customHeight="1">
      <c r="A928" s="75" t="s">
        <v>1998</v>
      </c>
      <c r="B928" s="75" t="s">
        <v>688</v>
      </c>
      <c r="C928" s="75">
        <v>11</v>
      </c>
      <c r="D928" s="75" t="s">
        <v>1592</v>
      </c>
      <c r="E928" s="75" t="s">
        <v>203</v>
      </c>
      <c r="F928" s="75" t="s">
        <v>25</v>
      </c>
      <c r="G928" s="75" t="s">
        <v>1593</v>
      </c>
      <c r="H928" s="75">
        <v>6</v>
      </c>
      <c r="I928" s="76">
        <v>45824</v>
      </c>
      <c r="J928" s="76">
        <v>45817</v>
      </c>
      <c r="K928" s="76">
        <v>45824</v>
      </c>
      <c r="L928" s="75" t="s">
        <v>3528</v>
      </c>
      <c r="N928" s="75">
        <v>0</v>
      </c>
    </row>
    <row r="929" spans="1:14" ht="21" customHeight="1">
      <c r="A929" s="75" t="s">
        <v>1999</v>
      </c>
      <c r="B929" s="75" t="s">
        <v>688</v>
      </c>
      <c r="C929" s="75">
        <v>12</v>
      </c>
      <c r="D929" s="75" t="s">
        <v>1592</v>
      </c>
      <c r="E929" s="75" t="s">
        <v>203</v>
      </c>
      <c r="F929" s="75" t="s">
        <v>25</v>
      </c>
      <c r="G929" s="75" t="s">
        <v>1593</v>
      </c>
      <c r="H929" s="75">
        <v>6</v>
      </c>
      <c r="I929" s="76">
        <v>45824</v>
      </c>
      <c r="J929" s="76">
        <v>45817</v>
      </c>
      <c r="K929" s="76">
        <v>45824</v>
      </c>
      <c r="L929" s="75" t="s">
        <v>3528</v>
      </c>
      <c r="N929" s="75">
        <v>0</v>
      </c>
    </row>
    <row r="930" spans="1:14" ht="21" customHeight="1">
      <c r="A930" s="75" t="s">
        <v>2000</v>
      </c>
      <c r="B930" s="75" t="s">
        <v>688</v>
      </c>
      <c r="C930" s="75">
        <v>13</v>
      </c>
      <c r="D930" s="75" t="s">
        <v>1592</v>
      </c>
      <c r="E930" s="75" t="s">
        <v>203</v>
      </c>
      <c r="F930" s="75" t="s">
        <v>25</v>
      </c>
      <c r="G930" s="75" t="s">
        <v>1593</v>
      </c>
      <c r="H930" s="75">
        <v>6</v>
      </c>
      <c r="I930" s="76">
        <v>45824</v>
      </c>
      <c r="J930" s="76">
        <v>45817</v>
      </c>
      <c r="K930" s="76">
        <v>45824</v>
      </c>
      <c r="L930" s="75" t="s">
        <v>3528</v>
      </c>
      <c r="N930" s="75">
        <v>0</v>
      </c>
    </row>
    <row r="931" spans="1:14" ht="21" customHeight="1">
      <c r="A931" s="75" t="s">
        <v>2001</v>
      </c>
      <c r="B931" s="75" t="s">
        <v>688</v>
      </c>
      <c r="C931" s="75">
        <v>14</v>
      </c>
      <c r="D931" s="75" t="s">
        <v>1592</v>
      </c>
      <c r="E931" s="75" t="s">
        <v>203</v>
      </c>
      <c r="F931" s="75" t="s">
        <v>25</v>
      </c>
      <c r="G931" s="75" t="s">
        <v>1593</v>
      </c>
      <c r="H931" s="75">
        <v>6</v>
      </c>
      <c r="I931" s="76">
        <v>45824</v>
      </c>
      <c r="J931" s="76">
        <v>45817</v>
      </c>
      <c r="K931" s="76">
        <v>45824</v>
      </c>
      <c r="L931" s="75" t="s">
        <v>3528</v>
      </c>
      <c r="N931" s="75">
        <v>0</v>
      </c>
    </row>
    <row r="932" spans="1:14" ht="21" customHeight="1">
      <c r="A932" s="75" t="s">
        <v>2002</v>
      </c>
      <c r="B932" s="75" t="s">
        <v>688</v>
      </c>
      <c r="C932" s="75">
        <v>15</v>
      </c>
      <c r="D932" s="75" t="s">
        <v>1592</v>
      </c>
      <c r="E932" s="75" t="s">
        <v>203</v>
      </c>
      <c r="F932" s="75" t="s">
        <v>25</v>
      </c>
      <c r="G932" s="75" t="s">
        <v>1593</v>
      </c>
      <c r="H932" s="75">
        <v>6</v>
      </c>
      <c r="I932" s="76">
        <v>45824</v>
      </c>
      <c r="J932" s="76">
        <v>45817</v>
      </c>
      <c r="K932" s="76">
        <v>45824</v>
      </c>
      <c r="L932" s="75" t="s">
        <v>3528</v>
      </c>
      <c r="N932" s="75">
        <v>0</v>
      </c>
    </row>
    <row r="933" spans="1:14" ht="21" customHeight="1">
      <c r="A933" s="75" t="s">
        <v>2003</v>
      </c>
      <c r="B933" s="75" t="s">
        <v>688</v>
      </c>
      <c r="C933" s="75">
        <v>16</v>
      </c>
      <c r="D933" s="75" t="s">
        <v>1592</v>
      </c>
      <c r="E933" s="75" t="s">
        <v>203</v>
      </c>
      <c r="F933" s="75" t="s">
        <v>25</v>
      </c>
      <c r="G933" s="75" t="s">
        <v>1593</v>
      </c>
      <c r="H933" s="75">
        <v>6</v>
      </c>
      <c r="I933" s="76">
        <v>45824</v>
      </c>
      <c r="J933" s="76">
        <v>45817</v>
      </c>
      <c r="K933" s="76">
        <v>45824</v>
      </c>
      <c r="L933" s="75" t="s">
        <v>3528</v>
      </c>
      <c r="N933" s="75">
        <v>0</v>
      </c>
    </row>
    <row r="934" spans="1:14" ht="21" customHeight="1">
      <c r="A934" s="75" t="s">
        <v>2004</v>
      </c>
      <c r="B934" s="75" t="s">
        <v>688</v>
      </c>
      <c r="C934" s="75">
        <v>17</v>
      </c>
      <c r="D934" s="75" t="s">
        <v>1592</v>
      </c>
      <c r="E934" s="75" t="s">
        <v>203</v>
      </c>
      <c r="F934" s="75" t="s">
        <v>25</v>
      </c>
      <c r="G934" s="75" t="s">
        <v>1593</v>
      </c>
      <c r="H934" s="75">
        <v>6</v>
      </c>
      <c r="I934" s="76">
        <v>45824</v>
      </c>
      <c r="J934" s="76">
        <v>45817</v>
      </c>
      <c r="K934" s="76">
        <v>45824</v>
      </c>
      <c r="L934" s="75" t="s">
        <v>3528</v>
      </c>
      <c r="N934" s="75">
        <v>0</v>
      </c>
    </row>
    <row r="935" spans="1:14" ht="21" customHeight="1">
      <c r="A935" s="75" t="s">
        <v>2005</v>
      </c>
      <c r="B935" s="75" t="s">
        <v>688</v>
      </c>
      <c r="C935" s="75">
        <v>18</v>
      </c>
      <c r="D935" s="75" t="s">
        <v>1592</v>
      </c>
      <c r="E935" s="75" t="s">
        <v>203</v>
      </c>
      <c r="F935" s="75" t="s">
        <v>25</v>
      </c>
      <c r="G935" s="75" t="s">
        <v>1593</v>
      </c>
      <c r="H935" s="75">
        <v>6</v>
      </c>
      <c r="I935" s="76">
        <v>45824</v>
      </c>
      <c r="J935" s="76">
        <v>45817</v>
      </c>
      <c r="K935" s="76">
        <v>45824</v>
      </c>
      <c r="L935" s="75" t="s">
        <v>3528</v>
      </c>
      <c r="N935" s="75">
        <v>0</v>
      </c>
    </row>
    <row r="936" spans="1:14" ht="21" customHeight="1">
      <c r="A936" s="75" t="s">
        <v>2737</v>
      </c>
      <c r="B936" s="75" t="s">
        <v>688</v>
      </c>
      <c r="C936" s="75">
        <v>19</v>
      </c>
      <c r="D936" s="75" t="s">
        <v>1592</v>
      </c>
      <c r="E936" s="75" t="s">
        <v>203</v>
      </c>
      <c r="F936" s="75" t="s">
        <v>25</v>
      </c>
      <c r="G936" s="75" t="s">
        <v>1593</v>
      </c>
      <c r="H936" s="75">
        <v>6</v>
      </c>
      <c r="I936" s="76">
        <v>45824</v>
      </c>
      <c r="J936" s="76">
        <v>45817</v>
      </c>
      <c r="K936" s="76">
        <v>45824</v>
      </c>
      <c r="L936" s="75" t="s">
        <v>3528</v>
      </c>
      <c r="N936" s="75">
        <v>0</v>
      </c>
    </row>
    <row r="937" spans="1:14" ht="21" customHeight="1">
      <c r="A937" s="75" t="s">
        <v>4096</v>
      </c>
      <c r="B937" s="75" t="s">
        <v>688</v>
      </c>
      <c r="C937" s="75" t="s">
        <v>1672</v>
      </c>
      <c r="D937" s="75" t="s">
        <v>1592</v>
      </c>
      <c r="E937" s="75" t="s">
        <v>203</v>
      </c>
      <c r="F937" s="75" t="s">
        <v>25</v>
      </c>
      <c r="G937" s="75" t="s">
        <v>1593</v>
      </c>
      <c r="H937" s="75">
        <v>6</v>
      </c>
      <c r="I937" s="76">
        <v>45824</v>
      </c>
      <c r="J937" s="76">
        <v>45817</v>
      </c>
      <c r="K937" s="76">
        <v>45824</v>
      </c>
      <c r="L937" s="75" t="s">
        <v>3585</v>
      </c>
      <c r="N937" s="75">
        <v>0</v>
      </c>
    </row>
    <row r="938" spans="1:14" ht="21" customHeight="1">
      <c r="A938" s="75" t="s">
        <v>4097</v>
      </c>
      <c r="B938" s="75" t="s">
        <v>688</v>
      </c>
      <c r="C938" s="75" t="s">
        <v>2549</v>
      </c>
      <c r="D938" s="75" t="s">
        <v>1592</v>
      </c>
      <c r="E938" s="75" t="s">
        <v>203</v>
      </c>
      <c r="F938" s="75" t="s">
        <v>25</v>
      </c>
      <c r="G938" s="75" t="s">
        <v>1593</v>
      </c>
      <c r="H938" s="75">
        <v>6</v>
      </c>
      <c r="I938" s="76">
        <v>45824</v>
      </c>
      <c r="J938" s="76">
        <v>45817</v>
      </c>
      <c r="K938" s="76">
        <v>45824</v>
      </c>
      <c r="L938" s="75" t="s">
        <v>3427</v>
      </c>
      <c r="M938" s="75" t="s">
        <v>4079</v>
      </c>
      <c r="N938" s="75">
        <v>0</v>
      </c>
    </row>
    <row r="939" spans="1:14" ht="21" customHeight="1">
      <c r="A939" s="75" t="s">
        <v>2738</v>
      </c>
      <c r="B939" s="75" t="s">
        <v>688</v>
      </c>
      <c r="C939" s="75">
        <v>20</v>
      </c>
      <c r="D939" s="75" t="s">
        <v>1592</v>
      </c>
      <c r="E939" s="75" t="s">
        <v>203</v>
      </c>
      <c r="F939" s="75" t="s">
        <v>25</v>
      </c>
      <c r="G939" s="75" t="s">
        <v>1593</v>
      </c>
      <c r="H939" s="75">
        <v>6</v>
      </c>
      <c r="I939" s="76">
        <v>45824</v>
      </c>
      <c r="J939" s="76">
        <v>45817</v>
      </c>
      <c r="K939" s="76">
        <v>45824</v>
      </c>
      <c r="L939" s="75" t="s">
        <v>3528</v>
      </c>
      <c r="N939" s="75">
        <v>0</v>
      </c>
    </row>
    <row r="940" spans="1:14" ht="21" customHeight="1">
      <c r="A940" s="75" t="s">
        <v>2739</v>
      </c>
      <c r="B940" s="75" t="s">
        <v>688</v>
      </c>
      <c r="C940" s="75">
        <v>21</v>
      </c>
      <c r="D940" s="75" t="s">
        <v>1592</v>
      </c>
      <c r="E940" s="75" t="s">
        <v>203</v>
      </c>
      <c r="F940" s="75" t="s">
        <v>25</v>
      </c>
      <c r="G940" s="75" t="s">
        <v>1593</v>
      </c>
      <c r="H940" s="75">
        <v>6</v>
      </c>
      <c r="I940" s="76">
        <v>45824</v>
      </c>
      <c r="J940" s="76">
        <v>45817</v>
      </c>
      <c r="K940" s="76">
        <v>45824</v>
      </c>
      <c r="L940" s="75" t="s">
        <v>3528</v>
      </c>
      <c r="N940" s="75">
        <v>0</v>
      </c>
    </row>
    <row r="941" spans="1:14" ht="21" customHeight="1">
      <c r="A941" s="75" t="s">
        <v>4098</v>
      </c>
      <c r="B941" s="75" t="s">
        <v>688</v>
      </c>
      <c r="C941" s="75" t="s">
        <v>3370</v>
      </c>
      <c r="D941" s="75" t="s">
        <v>1592</v>
      </c>
      <c r="E941" s="75" t="s">
        <v>203</v>
      </c>
      <c r="F941" s="75" t="s">
        <v>25</v>
      </c>
      <c r="G941" s="75" t="s">
        <v>1593</v>
      </c>
      <c r="H941" s="75">
        <v>6</v>
      </c>
      <c r="I941" s="76">
        <v>45824</v>
      </c>
      <c r="J941" s="76">
        <v>45817</v>
      </c>
      <c r="K941" s="76">
        <v>45824</v>
      </c>
      <c r="L941" s="75" t="s">
        <v>3585</v>
      </c>
      <c r="N941" s="75">
        <v>0</v>
      </c>
    </row>
    <row r="942" spans="1:14" ht="21" customHeight="1">
      <c r="A942" s="75" t="s">
        <v>4099</v>
      </c>
      <c r="B942" s="75" t="s">
        <v>688</v>
      </c>
      <c r="C942" s="75" t="s">
        <v>2552</v>
      </c>
      <c r="D942" s="75" t="s">
        <v>1592</v>
      </c>
      <c r="E942" s="75" t="s">
        <v>203</v>
      </c>
      <c r="F942" s="75" t="s">
        <v>25</v>
      </c>
      <c r="G942" s="75" t="s">
        <v>1593</v>
      </c>
      <c r="H942" s="75">
        <v>6</v>
      </c>
      <c r="I942" s="76">
        <v>45824</v>
      </c>
      <c r="J942" s="76">
        <v>45817</v>
      </c>
      <c r="K942" s="76">
        <v>45824</v>
      </c>
      <c r="L942" s="75" t="s">
        <v>3427</v>
      </c>
      <c r="M942" s="75" t="s">
        <v>4079</v>
      </c>
      <c r="N942" s="75">
        <v>0</v>
      </c>
    </row>
    <row r="943" spans="1:14" ht="21" customHeight="1">
      <c r="A943" s="75" t="s">
        <v>4100</v>
      </c>
      <c r="B943" s="75" t="s">
        <v>688</v>
      </c>
      <c r="C943" s="75" t="s">
        <v>3593</v>
      </c>
      <c r="D943" s="75" t="s">
        <v>1592</v>
      </c>
      <c r="E943" s="75" t="s">
        <v>203</v>
      </c>
      <c r="F943" s="75" t="s">
        <v>25</v>
      </c>
      <c r="G943" s="75" t="s">
        <v>1593</v>
      </c>
      <c r="H943" s="75">
        <v>6</v>
      </c>
      <c r="I943" s="76">
        <v>45824</v>
      </c>
      <c r="J943" s="76">
        <v>45817</v>
      </c>
      <c r="K943" s="76">
        <v>45824</v>
      </c>
      <c r="L943" s="75" t="s">
        <v>3585</v>
      </c>
      <c r="N943" s="75">
        <v>0</v>
      </c>
    </row>
    <row r="944" spans="1:14" ht="21" customHeight="1">
      <c r="A944" s="75" t="s">
        <v>4101</v>
      </c>
      <c r="B944" s="75" t="s">
        <v>688</v>
      </c>
      <c r="C944" s="75" t="s">
        <v>2554</v>
      </c>
      <c r="D944" s="75" t="s">
        <v>1592</v>
      </c>
      <c r="E944" s="75" t="s">
        <v>203</v>
      </c>
      <c r="F944" s="75" t="s">
        <v>25</v>
      </c>
      <c r="G944" s="75" t="s">
        <v>1593</v>
      </c>
      <c r="H944" s="75">
        <v>6</v>
      </c>
      <c r="I944" s="76">
        <v>45824</v>
      </c>
      <c r="J944" s="76">
        <v>45817</v>
      </c>
      <c r="K944" s="76">
        <v>45824</v>
      </c>
      <c r="L944" s="75" t="s">
        <v>3427</v>
      </c>
      <c r="M944" s="75" t="s">
        <v>4079</v>
      </c>
      <c r="N944" s="75">
        <v>0</v>
      </c>
    </row>
    <row r="945" spans="1:14" ht="21" customHeight="1">
      <c r="A945" s="75" t="s">
        <v>4102</v>
      </c>
      <c r="B945" s="75" t="s">
        <v>688</v>
      </c>
      <c r="C945" s="75" t="s">
        <v>3500</v>
      </c>
      <c r="D945" s="75" t="s">
        <v>1592</v>
      </c>
      <c r="E945" s="75" t="s">
        <v>203</v>
      </c>
      <c r="F945" s="75" t="s">
        <v>25</v>
      </c>
      <c r="G945" s="75" t="s">
        <v>1593</v>
      </c>
      <c r="H945" s="75">
        <v>6</v>
      </c>
      <c r="I945" s="76">
        <v>45824</v>
      </c>
      <c r="J945" s="76">
        <v>45817</v>
      </c>
      <c r="K945" s="76">
        <v>45824</v>
      </c>
      <c r="L945" s="75" t="s">
        <v>3585</v>
      </c>
      <c r="N945" s="75">
        <v>0</v>
      </c>
    </row>
    <row r="946" spans="1:14" ht="21" customHeight="1">
      <c r="A946" s="75" t="s">
        <v>4103</v>
      </c>
      <c r="B946" s="75" t="s">
        <v>688</v>
      </c>
      <c r="C946" s="75" t="s">
        <v>2556</v>
      </c>
      <c r="D946" s="75" t="s">
        <v>1592</v>
      </c>
      <c r="E946" s="75" t="s">
        <v>203</v>
      </c>
      <c r="F946" s="75" t="s">
        <v>25</v>
      </c>
      <c r="G946" s="75" t="s">
        <v>1593</v>
      </c>
      <c r="H946" s="75">
        <v>6</v>
      </c>
      <c r="I946" s="76">
        <v>45824</v>
      </c>
      <c r="J946" s="76">
        <v>45817</v>
      </c>
      <c r="K946" s="76">
        <v>45824</v>
      </c>
      <c r="L946" s="75" t="s">
        <v>3427</v>
      </c>
      <c r="M946" s="75" t="s">
        <v>4079</v>
      </c>
      <c r="N946" s="75">
        <v>0</v>
      </c>
    </row>
    <row r="947" spans="1:14" ht="21" customHeight="1">
      <c r="A947" s="75" t="s">
        <v>4104</v>
      </c>
      <c r="B947" s="75" t="s">
        <v>688</v>
      </c>
      <c r="C947" s="75" t="s">
        <v>3504</v>
      </c>
      <c r="D947" s="75" t="s">
        <v>1592</v>
      </c>
      <c r="E947" s="75" t="s">
        <v>203</v>
      </c>
      <c r="F947" s="75" t="s">
        <v>25</v>
      </c>
      <c r="G947" s="75" t="s">
        <v>1593</v>
      </c>
      <c r="H947" s="75">
        <v>6</v>
      </c>
      <c r="I947" s="76">
        <v>45824</v>
      </c>
      <c r="J947" s="76">
        <v>45817</v>
      </c>
      <c r="K947" s="76">
        <v>45824</v>
      </c>
      <c r="L947" s="75" t="s">
        <v>3585</v>
      </c>
      <c r="N947" s="75">
        <v>0</v>
      </c>
    </row>
    <row r="948" spans="1:14" ht="21" customHeight="1">
      <c r="A948" s="75" t="s">
        <v>4105</v>
      </c>
      <c r="B948" s="75" t="s">
        <v>688</v>
      </c>
      <c r="C948" s="75" t="s">
        <v>2558</v>
      </c>
      <c r="D948" s="75" t="s">
        <v>1592</v>
      </c>
      <c r="E948" s="75" t="s">
        <v>203</v>
      </c>
      <c r="F948" s="75" t="s">
        <v>25</v>
      </c>
      <c r="G948" s="75" t="s">
        <v>1593</v>
      </c>
      <c r="H948" s="75">
        <v>6</v>
      </c>
      <c r="I948" s="76">
        <v>45824</v>
      </c>
      <c r="J948" s="76">
        <v>45817</v>
      </c>
      <c r="K948" s="76">
        <v>45824</v>
      </c>
      <c r="L948" s="75" t="s">
        <v>3427</v>
      </c>
      <c r="M948" s="75" t="s">
        <v>4079</v>
      </c>
      <c r="N948" s="75">
        <v>0</v>
      </c>
    </row>
    <row r="949" spans="1:14" ht="21" customHeight="1">
      <c r="A949" s="75" t="s">
        <v>4106</v>
      </c>
      <c r="B949" s="75" t="s">
        <v>688</v>
      </c>
      <c r="C949" s="75" t="s">
        <v>3507</v>
      </c>
      <c r="D949" s="75" t="s">
        <v>1592</v>
      </c>
      <c r="E949" s="75" t="s">
        <v>203</v>
      </c>
      <c r="F949" s="75" t="s">
        <v>25</v>
      </c>
      <c r="G949" s="75" t="s">
        <v>1593</v>
      </c>
      <c r="H949" s="75">
        <v>6</v>
      </c>
      <c r="I949" s="76">
        <v>45824</v>
      </c>
      <c r="J949" s="76">
        <v>45817</v>
      </c>
      <c r="K949" s="76">
        <v>45824</v>
      </c>
      <c r="L949" s="75" t="s">
        <v>3585</v>
      </c>
      <c r="N949" s="75">
        <v>0</v>
      </c>
    </row>
    <row r="950" spans="1:14" ht="21" customHeight="1">
      <c r="A950" s="75" t="s">
        <v>4107</v>
      </c>
      <c r="B950" s="75" t="s">
        <v>688</v>
      </c>
      <c r="C950" s="75" t="s">
        <v>2560</v>
      </c>
      <c r="D950" s="75" t="s">
        <v>1592</v>
      </c>
      <c r="E950" s="75" t="s">
        <v>203</v>
      </c>
      <c r="F950" s="75" t="s">
        <v>25</v>
      </c>
      <c r="G950" s="75" t="s">
        <v>1593</v>
      </c>
      <c r="H950" s="75">
        <v>6</v>
      </c>
      <c r="I950" s="76">
        <v>45824</v>
      </c>
      <c r="J950" s="76">
        <v>45817</v>
      </c>
      <c r="K950" s="76">
        <v>45824</v>
      </c>
      <c r="L950" s="75" t="s">
        <v>3427</v>
      </c>
      <c r="M950" s="75" t="s">
        <v>4079</v>
      </c>
      <c r="N950" s="75">
        <v>0</v>
      </c>
    </row>
    <row r="951" spans="1:14" ht="21" customHeight="1">
      <c r="A951" s="75" t="s">
        <v>4108</v>
      </c>
      <c r="B951" s="75" t="s">
        <v>688</v>
      </c>
      <c r="C951" s="75" t="s">
        <v>3350</v>
      </c>
      <c r="D951" s="75" t="s">
        <v>1592</v>
      </c>
      <c r="E951" s="75" t="s">
        <v>203</v>
      </c>
      <c r="F951" s="75" t="s">
        <v>25</v>
      </c>
      <c r="G951" s="75" t="s">
        <v>1593</v>
      </c>
      <c r="H951" s="75">
        <v>6</v>
      </c>
      <c r="I951" s="76">
        <v>45824</v>
      </c>
      <c r="J951" s="76">
        <v>45817</v>
      </c>
      <c r="K951" s="76">
        <v>45824</v>
      </c>
      <c r="L951" s="75" t="s">
        <v>3585</v>
      </c>
      <c r="N951" s="75">
        <v>0</v>
      </c>
    </row>
    <row r="952" spans="1:14" ht="21" customHeight="1">
      <c r="A952" s="75" t="s">
        <v>4109</v>
      </c>
      <c r="B952" s="75" t="s">
        <v>688</v>
      </c>
      <c r="C952" s="75" t="s">
        <v>2562</v>
      </c>
      <c r="D952" s="75" t="s">
        <v>1592</v>
      </c>
      <c r="E952" s="75" t="s">
        <v>203</v>
      </c>
      <c r="F952" s="75" t="s">
        <v>25</v>
      </c>
      <c r="G952" s="75" t="s">
        <v>1593</v>
      </c>
      <c r="H952" s="75">
        <v>6</v>
      </c>
      <c r="I952" s="76">
        <v>45824</v>
      </c>
      <c r="J952" s="76">
        <v>45817</v>
      </c>
      <c r="K952" s="76">
        <v>45824</v>
      </c>
      <c r="L952" s="75" t="s">
        <v>3427</v>
      </c>
      <c r="M952" s="75" t="s">
        <v>4079</v>
      </c>
      <c r="N952" s="75">
        <v>0</v>
      </c>
    </row>
    <row r="953" spans="1:14" ht="21" customHeight="1">
      <c r="A953" s="75" t="s">
        <v>4110</v>
      </c>
      <c r="B953" s="75" t="s">
        <v>688</v>
      </c>
      <c r="C953" s="75" t="s">
        <v>3604</v>
      </c>
      <c r="D953" s="75" t="s">
        <v>1592</v>
      </c>
      <c r="E953" s="75" t="s">
        <v>203</v>
      </c>
      <c r="F953" s="75" t="s">
        <v>25</v>
      </c>
      <c r="G953" s="75" t="s">
        <v>1593</v>
      </c>
      <c r="H953" s="75">
        <v>6</v>
      </c>
      <c r="I953" s="76">
        <v>45824</v>
      </c>
      <c r="J953" s="76">
        <v>45817</v>
      </c>
      <c r="K953" s="76">
        <v>45824</v>
      </c>
      <c r="L953" s="75" t="s">
        <v>3585</v>
      </c>
      <c r="N953" s="75">
        <v>0</v>
      </c>
    </row>
    <row r="954" spans="1:14" ht="21" customHeight="1">
      <c r="A954" s="75" t="s">
        <v>4111</v>
      </c>
      <c r="B954" s="75" t="s">
        <v>688</v>
      </c>
      <c r="C954" s="75" t="s">
        <v>2564</v>
      </c>
      <c r="D954" s="75" t="s">
        <v>1592</v>
      </c>
      <c r="E954" s="75" t="s">
        <v>203</v>
      </c>
      <c r="F954" s="75" t="s">
        <v>25</v>
      </c>
      <c r="G954" s="75" t="s">
        <v>1593</v>
      </c>
      <c r="H954" s="75">
        <v>6</v>
      </c>
      <c r="I954" s="76">
        <v>45824</v>
      </c>
      <c r="J954" s="76">
        <v>45817</v>
      </c>
      <c r="K954" s="76">
        <v>45824</v>
      </c>
      <c r="L954" s="75" t="s">
        <v>3427</v>
      </c>
      <c r="M954" s="75" t="s">
        <v>4079</v>
      </c>
      <c r="N954" s="75">
        <v>0</v>
      </c>
    </row>
    <row r="955" spans="1:14" ht="21" customHeight="1">
      <c r="A955" s="75" t="s">
        <v>4112</v>
      </c>
      <c r="B955" s="75" t="s">
        <v>688</v>
      </c>
      <c r="C955" s="75" t="s">
        <v>3607</v>
      </c>
      <c r="D955" s="75" t="s">
        <v>1592</v>
      </c>
      <c r="E955" s="75" t="s">
        <v>203</v>
      </c>
      <c r="F955" s="75" t="s">
        <v>25</v>
      </c>
      <c r="G955" s="75" t="s">
        <v>1593</v>
      </c>
      <c r="H955" s="75">
        <v>6</v>
      </c>
      <c r="I955" s="76">
        <v>45824</v>
      </c>
      <c r="J955" s="76">
        <v>45817</v>
      </c>
      <c r="K955" s="76">
        <v>45824</v>
      </c>
      <c r="L955" s="75" t="s">
        <v>3585</v>
      </c>
      <c r="N955" s="75">
        <v>0</v>
      </c>
    </row>
    <row r="956" spans="1:14" ht="21" customHeight="1">
      <c r="A956" s="75" t="s">
        <v>4113</v>
      </c>
      <c r="B956" s="75" t="s">
        <v>688</v>
      </c>
      <c r="C956" s="75" t="s">
        <v>2566</v>
      </c>
      <c r="D956" s="75" t="s">
        <v>1592</v>
      </c>
      <c r="E956" s="75" t="s">
        <v>203</v>
      </c>
      <c r="F956" s="75" t="s">
        <v>25</v>
      </c>
      <c r="G956" s="75" t="s">
        <v>1593</v>
      </c>
      <c r="H956" s="75">
        <v>6</v>
      </c>
      <c r="I956" s="76">
        <v>45824</v>
      </c>
      <c r="J956" s="76">
        <v>45817</v>
      </c>
      <c r="K956" s="76">
        <v>45824</v>
      </c>
      <c r="L956" s="75" t="s">
        <v>3427</v>
      </c>
      <c r="M956" s="75" t="s">
        <v>4079</v>
      </c>
      <c r="N956" s="75">
        <v>0</v>
      </c>
    </row>
    <row r="957" spans="1:14" ht="21" customHeight="1">
      <c r="A957" s="75" t="s">
        <v>4114</v>
      </c>
      <c r="B957" s="75" t="s">
        <v>688</v>
      </c>
      <c r="C957" s="75" t="s">
        <v>3610</v>
      </c>
      <c r="D957" s="75" t="s">
        <v>1592</v>
      </c>
      <c r="E957" s="75" t="s">
        <v>203</v>
      </c>
      <c r="F957" s="75" t="s">
        <v>25</v>
      </c>
      <c r="G957" s="75" t="s">
        <v>1593</v>
      </c>
      <c r="H957" s="75">
        <v>6</v>
      </c>
      <c r="I957" s="76">
        <v>45824</v>
      </c>
      <c r="J957" s="76">
        <v>45817</v>
      </c>
      <c r="K957" s="76">
        <v>45824</v>
      </c>
      <c r="L957" s="75" t="s">
        <v>3585</v>
      </c>
      <c r="N957" s="75">
        <v>0</v>
      </c>
    </row>
    <row r="958" spans="1:14" ht="21" customHeight="1">
      <c r="A958" s="75" t="s">
        <v>4115</v>
      </c>
      <c r="B958" s="75" t="s">
        <v>688</v>
      </c>
      <c r="C958" s="75" t="s">
        <v>3406</v>
      </c>
      <c r="D958" s="75" t="s">
        <v>1592</v>
      </c>
      <c r="E958" s="75" t="s">
        <v>203</v>
      </c>
      <c r="F958" s="75" t="s">
        <v>25</v>
      </c>
      <c r="G958" s="75" t="s">
        <v>1593</v>
      </c>
      <c r="H958" s="75">
        <v>6</v>
      </c>
      <c r="I958" s="76">
        <v>45824</v>
      </c>
      <c r="J958" s="76">
        <v>45817</v>
      </c>
      <c r="K958" s="76">
        <v>45824</v>
      </c>
      <c r="L958" s="75" t="s">
        <v>3427</v>
      </c>
      <c r="M958" s="75" t="s">
        <v>4079</v>
      </c>
      <c r="N958" s="75">
        <v>0</v>
      </c>
    </row>
    <row r="959" spans="1:14" ht="21" customHeight="1">
      <c r="A959" s="75" t="s">
        <v>4116</v>
      </c>
      <c r="B959" s="75" t="s">
        <v>688</v>
      </c>
      <c r="C959" s="75" t="s">
        <v>3613</v>
      </c>
      <c r="D959" s="75" t="s">
        <v>1592</v>
      </c>
      <c r="E959" s="75" t="s">
        <v>203</v>
      </c>
      <c r="F959" s="75" t="s">
        <v>25</v>
      </c>
      <c r="G959" s="75" t="s">
        <v>1593</v>
      </c>
      <c r="H959" s="75">
        <v>6</v>
      </c>
      <c r="I959" s="76">
        <v>45824</v>
      </c>
      <c r="J959" s="76">
        <v>45817</v>
      </c>
      <c r="K959" s="76">
        <v>45824</v>
      </c>
      <c r="L959" s="75" t="s">
        <v>3585</v>
      </c>
      <c r="N959" s="75">
        <v>0</v>
      </c>
    </row>
    <row r="960" spans="1:14" ht="21" customHeight="1">
      <c r="A960" s="75" t="s">
        <v>4117</v>
      </c>
      <c r="B960" s="75" t="s">
        <v>688</v>
      </c>
      <c r="C960" s="75" t="s">
        <v>3238</v>
      </c>
      <c r="D960" s="75" t="s">
        <v>1592</v>
      </c>
      <c r="E960" s="75" t="s">
        <v>203</v>
      </c>
      <c r="F960" s="75" t="s">
        <v>25</v>
      </c>
      <c r="G960" s="75" t="s">
        <v>1593</v>
      </c>
      <c r="H960" s="75">
        <v>6</v>
      </c>
      <c r="I960" s="76">
        <v>45824</v>
      </c>
      <c r="J960" s="76">
        <v>45817</v>
      </c>
      <c r="K960" s="76">
        <v>45824</v>
      </c>
      <c r="L960" s="75" t="s">
        <v>3427</v>
      </c>
      <c r="M960" s="75" t="s">
        <v>4079</v>
      </c>
      <c r="N960" s="75">
        <v>0</v>
      </c>
    </row>
    <row r="961" spans="1:14" ht="21" customHeight="1">
      <c r="A961" s="75" t="s">
        <v>4118</v>
      </c>
      <c r="B961" s="75" t="s">
        <v>688</v>
      </c>
      <c r="C961" s="75" t="s">
        <v>3616</v>
      </c>
      <c r="D961" s="75" t="s">
        <v>1592</v>
      </c>
      <c r="E961" s="75" t="s">
        <v>203</v>
      </c>
      <c r="F961" s="75" t="s">
        <v>25</v>
      </c>
      <c r="G961" s="75" t="s">
        <v>1593</v>
      </c>
      <c r="H961" s="75">
        <v>6</v>
      </c>
      <c r="I961" s="76">
        <v>45824</v>
      </c>
      <c r="J961" s="76">
        <v>45817</v>
      </c>
      <c r="K961" s="76">
        <v>45824</v>
      </c>
      <c r="L961" s="75" t="s">
        <v>3585</v>
      </c>
      <c r="N961" s="75">
        <v>0</v>
      </c>
    </row>
    <row r="962" spans="1:14" ht="21" customHeight="1">
      <c r="A962" s="75" t="s">
        <v>4119</v>
      </c>
      <c r="B962" s="75" t="s">
        <v>688</v>
      </c>
      <c r="C962" s="75" t="s">
        <v>3242</v>
      </c>
      <c r="D962" s="75" t="s">
        <v>1592</v>
      </c>
      <c r="E962" s="75" t="s">
        <v>203</v>
      </c>
      <c r="F962" s="75" t="s">
        <v>25</v>
      </c>
      <c r="G962" s="75" t="s">
        <v>1593</v>
      </c>
      <c r="H962" s="75">
        <v>6</v>
      </c>
      <c r="I962" s="76">
        <v>45824</v>
      </c>
      <c r="J962" s="76">
        <v>45817</v>
      </c>
      <c r="K962" s="76">
        <v>45824</v>
      </c>
      <c r="L962" s="75" t="s">
        <v>3427</v>
      </c>
      <c r="M962" s="75" t="s">
        <v>4120</v>
      </c>
      <c r="N962" s="75">
        <v>0</v>
      </c>
    </row>
    <row r="963" spans="1:14" ht="21" customHeight="1">
      <c r="A963" s="75" t="s">
        <v>4121</v>
      </c>
      <c r="B963" s="75" t="s">
        <v>688</v>
      </c>
      <c r="C963" s="75" t="s">
        <v>3619</v>
      </c>
      <c r="D963" s="75" t="s">
        <v>1592</v>
      </c>
      <c r="E963" s="75" t="s">
        <v>203</v>
      </c>
      <c r="F963" s="75" t="s">
        <v>25</v>
      </c>
      <c r="G963" s="75" t="s">
        <v>1593</v>
      </c>
      <c r="H963" s="75">
        <v>6</v>
      </c>
      <c r="I963" s="76">
        <v>45824</v>
      </c>
      <c r="J963" s="76">
        <v>45817</v>
      </c>
      <c r="K963" s="76">
        <v>45824</v>
      </c>
      <c r="L963" s="75" t="s">
        <v>3585</v>
      </c>
      <c r="N963" s="75">
        <v>0</v>
      </c>
    </row>
    <row r="964" spans="1:14" ht="21" customHeight="1">
      <c r="A964" s="75" t="s">
        <v>4122</v>
      </c>
      <c r="B964" s="75" t="s">
        <v>688</v>
      </c>
      <c r="C964" s="75" t="s">
        <v>3244</v>
      </c>
      <c r="D964" s="75" t="s">
        <v>1592</v>
      </c>
      <c r="E964" s="75" t="s">
        <v>203</v>
      </c>
      <c r="F964" s="75" t="s">
        <v>25</v>
      </c>
      <c r="G964" s="75" t="s">
        <v>1593</v>
      </c>
      <c r="H964" s="75">
        <v>6</v>
      </c>
      <c r="I964" s="76">
        <v>45824</v>
      </c>
      <c r="J964" s="76">
        <v>45817</v>
      </c>
      <c r="K964" s="76">
        <v>45824</v>
      </c>
      <c r="L964" s="75" t="s">
        <v>3427</v>
      </c>
      <c r="M964" s="75" t="s">
        <v>4120</v>
      </c>
      <c r="N964" s="75">
        <v>0</v>
      </c>
    </row>
    <row r="965" spans="1:14" ht="21" customHeight="1">
      <c r="A965" s="75" t="s">
        <v>4123</v>
      </c>
      <c r="B965" s="75" t="s">
        <v>688</v>
      </c>
      <c r="C965" s="75" t="s">
        <v>3670</v>
      </c>
      <c r="D965" s="75" t="s">
        <v>1592</v>
      </c>
      <c r="E965" s="75" t="s">
        <v>203</v>
      </c>
      <c r="F965" s="75" t="s">
        <v>25</v>
      </c>
      <c r="G965" s="75" t="s">
        <v>1593</v>
      </c>
      <c r="H965" s="75">
        <v>6</v>
      </c>
      <c r="I965" s="76">
        <v>45824</v>
      </c>
      <c r="J965" s="76">
        <v>45817</v>
      </c>
      <c r="K965" s="76">
        <v>45824</v>
      </c>
      <c r="L965" s="75" t="s">
        <v>3585</v>
      </c>
      <c r="N965" s="75">
        <v>0</v>
      </c>
    </row>
    <row r="966" spans="1:14" ht="21" customHeight="1">
      <c r="A966" s="75" t="s">
        <v>4124</v>
      </c>
      <c r="B966" s="75" t="s">
        <v>688</v>
      </c>
      <c r="C966" s="75" t="s">
        <v>3246</v>
      </c>
      <c r="D966" s="75" t="s">
        <v>1592</v>
      </c>
      <c r="E966" s="75" t="s">
        <v>203</v>
      </c>
      <c r="F966" s="75" t="s">
        <v>25</v>
      </c>
      <c r="G966" s="75" t="s">
        <v>1593</v>
      </c>
      <c r="H966" s="75">
        <v>6</v>
      </c>
      <c r="I966" s="76">
        <v>45824</v>
      </c>
      <c r="J966" s="76">
        <v>45817</v>
      </c>
      <c r="K966" s="76">
        <v>45824</v>
      </c>
      <c r="L966" s="75" t="s">
        <v>3427</v>
      </c>
      <c r="M966" s="75" t="s">
        <v>4120</v>
      </c>
      <c r="N966" s="75">
        <v>0</v>
      </c>
    </row>
    <row r="967" spans="1:14" ht="21" customHeight="1">
      <c r="A967" s="75" t="s">
        <v>4125</v>
      </c>
      <c r="B967" s="75" t="s">
        <v>688</v>
      </c>
      <c r="C967" s="75" t="s">
        <v>3672</v>
      </c>
      <c r="D967" s="75" t="s">
        <v>1592</v>
      </c>
      <c r="E967" s="75" t="s">
        <v>203</v>
      </c>
      <c r="F967" s="75" t="s">
        <v>25</v>
      </c>
      <c r="G967" s="75" t="s">
        <v>1593</v>
      </c>
      <c r="H967" s="75">
        <v>6</v>
      </c>
      <c r="I967" s="76">
        <v>45824</v>
      </c>
      <c r="J967" s="76">
        <v>45817</v>
      </c>
      <c r="K967" s="76">
        <v>45824</v>
      </c>
      <c r="L967" s="75" t="s">
        <v>3585</v>
      </c>
      <c r="N967" s="75">
        <v>0</v>
      </c>
    </row>
    <row r="968" spans="1:14" ht="21" customHeight="1">
      <c r="A968" s="75" t="s">
        <v>4126</v>
      </c>
      <c r="B968" s="75" t="s">
        <v>688</v>
      </c>
      <c r="C968" s="75" t="s">
        <v>3248</v>
      </c>
      <c r="D968" s="75" t="s">
        <v>1592</v>
      </c>
      <c r="E968" s="75" t="s">
        <v>203</v>
      </c>
      <c r="F968" s="75" t="s">
        <v>25</v>
      </c>
      <c r="G968" s="75" t="s">
        <v>1593</v>
      </c>
      <c r="H968" s="75">
        <v>6</v>
      </c>
      <c r="I968" s="76">
        <v>45824</v>
      </c>
      <c r="J968" s="76">
        <v>45817</v>
      </c>
      <c r="K968" s="76">
        <v>45824</v>
      </c>
      <c r="L968" s="75" t="s">
        <v>3427</v>
      </c>
      <c r="M968" s="75" t="s">
        <v>4120</v>
      </c>
      <c r="N968" s="75">
        <v>0</v>
      </c>
    </row>
    <row r="969" spans="1:14" ht="21" customHeight="1">
      <c r="A969" s="75" t="s">
        <v>4127</v>
      </c>
      <c r="B969" s="75" t="s">
        <v>688</v>
      </c>
      <c r="C969" s="75" t="s">
        <v>3836</v>
      </c>
      <c r="D969" s="75" t="s">
        <v>1592</v>
      </c>
      <c r="E969" s="75" t="s">
        <v>203</v>
      </c>
      <c r="F969" s="75" t="s">
        <v>25</v>
      </c>
      <c r="G969" s="75" t="s">
        <v>1593</v>
      </c>
      <c r="H969" s="75">
        <v>6</v>
      </c>
      <c r="I969" s="76">
        <v>45824</v>
      </c>
      <c r="J969" s="76">
        <v>45817</v>
      </c>
      <c r="K969" s="76">
        <v>45824</v>
      </c>
      <c r="L969" s="75" t="s">
        <v>3585</v>
      </c>
      <c r="N969" s="75">
        <v>0</v>
      </c>
    </row>
    <row r="970" spans="1:14" ht="21" customHeight="1">
      <c r="A970" s="75" t="s">
        <v>4128</v>
      </c>
      <c r="B970" s="75" t="s">
        <v>688</v>
      </c>
      <c r="C970" s="75" t="s">
        <v>3250</v>
      </c>
      <c r="D970" s="75" t="s">
        <v>1592</v>
      </c>
      <c r="E970" s="75" t="s">
        <v>203</v>
      </c>
      <c r="F970" s="75" t="s">
        <v>25</v>
      </c>
      <c r="G970" s="75" t="s">
        <v>1593</v>
      </c>
      <c r="H970" s="75">
        <v>6</v>
      </c>
      <c r="I970" s="76">
        <v>45824</v>
      </c>
      <c r="J970" s="76">
        <v>45817</v>
      </c>
      <c r="K970" s="76">
        <v>45824</v>
      </c>
      <c r="L970" s="75" t="s">
        <v>3427</v>
      </c>
      <c r="M970" s="75" t="s">
        <v>4120</v>
      </c>
      <c r="N970" s="75">
        <v>0</v>
      </c>
    </row>
    <row r="971" spans="1:14" ht="21" customHeight="1">
      <c r="A971" s="75" t="s">
        <v>4129</v>
      </c>
      <c r="B971" s="75" t="s">
        <v>688</v>
      </c>
      <c r="C971" s="75" t="s">
        <v>3839</v>
      </c>
      <c r="D971" s="75" t="s">
        <v>1592</v>
      </c>
      <c r="E971" s="75" t="s">
        <v>203</v>
      </c>
      <c r="F971" s="75" t="s">
        <v>25</v>
      </c>
      <c r="G971" s="75" t="s">
        <v>1593</v>
      </c>
      <c r="H971" s="75">
        <v>6</v>
      </c>
      <c r="I971" s="76">
        <v>45824</v>
      </c>
      <c r="J971" s="76">
        <v>45817</v>
      </c>
      <c r="K971" s="76">
        <v>45824</v>
      </c>
      <c r="L971" s="75" t="s">
        <v>3585</v>
      </c>
      <c r="N971" s="75">
        <v>0</v>
      </c>
    </row>
    <row r="972" spans="1:14" ht="21" customHeight="1">
      <c r="A972" s="75" t="s">
        <v>4130</v>
      </c>
      <c r="B972" s="75" t="s">
        <v>688</v>
      </c>
      <c r="C972" s="75" t="s">
        <v>3252</v>
      </c>
      <c r="D972" s="75" t="s">
        <v>1592</v>
      </c>
      <c r="E972" s="75" t="s">
        <v>203</v>
      </c>
      <c r="F972" s="75" t="s">
        <v>25</v>
      </c>
      <c r="G972" s="75" t="s">
        <v>1593</v>
      </c>
      <c r="H972" s="75">
        <v>6</v>
      </c>
      <c r="I972" s="76">
        <v>45824</v>
      </c>
      <c r="J972" s="76">
        <v>45817</v>
      </c>
      <c r="K972" s="76">
        <v>45824</v>
      </c>
      <c r="L972" s="75" t="s">
        <v>3427</v>
      </c>
      <c r="M972" s="75" t="s">
        <v>4120</v>
      </c>
      <c r="N972" s="75">
        <v>0</v>
      </c>
    </row>
    <row r="973" spans="1:14" ht="21" customHeight="1">
      <c r="A973" s="75" t="s">
        <v>4131</v>
      </c>
      <c r="B973" s="75" t="s">
        <v>688</v>
      </c>
      <c r="C973" s="75" t="s">
        <v>3951</v>
      </c>
      <c r="D973" s="75" t="s">
        <v>1592</v>
      </c>
      <c r="E973" s="75" t="s">
        <v>203</v>
      </c>
      <c r="F973" s="75" t="s">
        <v>25</v>
      </c>
      <c r="G973" s="75" t="s">
        <v>1593</v>
      </c>
      <c r="H973" s="75">
        <v>6</v>
      </c>
      <c r="I973" s="76">
        <v>45824</v>
      </c>
      <c r="J973" s="76">
        <v>45817</v>
      </c>
      <c r="K973" s="76">
        <v>45824</v>
      </c>
      <c r="L973" s="75" t="s">
        <v>3585</v>
      </c>
      <c r="N973" s="75">
        <v>0</v>
      </c>
    </row>
    <row r="974" spans="1:14" ht="21" customHeight="1">
      <c r="A974" s="75" t="s">
        <v>4132</v>
      </c>
      <c r="B974" s="75" t="s">
        <v>688</v>
      </c>
      <c r="C974" s="75" t="s">
        <v>3254</v>
      </c>
      <c r="D974" s="75" t="s">
        <v>1592</v>
      </c>
      <c r="E974" s="75" t="s">
        <v>203</v>
      </c>
      <c r="F974" s="75" t="s">
        <v>25</v>
      </c>
      <c r="G974" s="75" t="s">
        <v>1593</v>
      </c>
      <c r="H974" s="75">
        <v>6</v>
      </c>
      <c r="I974" s="76">
        <v>45824</v>
      </c>
      <c r="J974" s="76">
        <v>45817</v>
      </c>
      <c r="K974" s="76">
        <v>45824</v>
      </c>
      <c r="L974" s="75" t="s">
        <v>3427</v>
      </c>
      <c r="M974" s="75" t="s">
        <v>4120</v>
      </c>
      <c r="N974" s="75">
        <v>0</v>
      </c>
    </row>
    <row r="975" spans="1:14" ht="21" customHeight="1">
      <c r="A975" s="75" t="s">
        <v>4133</v>
      </c>
      <c r="B975" s="75" t="s">
        <v>688</v>
      </c>
      <c r="C975" s="75" t="s">
        <v>3954</v>
      </c>
      <c r="D975" s="75" t="s">
        <v>1592</v>
      </c>
      <c r="E975" s="75" t="s">
        <v>203</v>
      </c>
      <c r="F975" s="75" t="s">
        <v>25</v>
      </c>
      <c r="G975" s="75" t="s">
        <v>1593</v>
      </c>
      <c r="H975" s="75">
        <v>6</v>
      </c>
      <c r="I975" s="76">
        <v>45824</v>
      </c>
      <c r="J975" s="76">
        <v>45817</v>
      </c>
      <c r="K975" s="76">
        <v>45824</v>
      </c>
      <c r="L975" s="75" t="s">
        <v>3585</v>
      </c>
      <c r="N975" s="75">
        <v>0</v>
      </c>
    </row>
    <row r="976" spans="1:14" ht="21" customHeight="1">
      <c r="A976" s="75" t="s">
        <v>4134</v>
      </c>
      <c r="B976" s="75" t="s">
        <v>688</v>
      </c>
      <c r="C976" s="75" t="s">
        <v>3445</v>
      </c>
      <c r="D976" s="75" t="s">
        <v>1592</v>
      </c>
      <c r="E976" s="75" t="s">
        <v>203</v>
      </c>
      <c r="F976" s="75" t="s">
        <v>25</v>
      </c>
      <c r="G976" s="75" t="s">
        <v>1593</v>
      </c>
      <c r="H976" s="75">
        <v>6</v>
      </c>
      <c r="I976" s="76">
        <v>45824</v>
      </c>
      <c r="J976" s="76">
        <v>45817</v>
      </c>
      <c r="K976" s="76">
        <v>45824</v>
      </c>
      <c r="L976" s="75" t="s">
        <v>3427</v>
      </c>
      <c r="M976" s="75" t="s">
        <v>4120</v>
      </c>
      <c r="N976" s="75">
        <v>0</v>
      </c>
    </row>
    <row r="977" spans="1:14" ht="21" customHeight="1">
      <c r="A977" s="75" t="s">
        <v>4135</v>
      </c>
      <c r="B977" s="75" t="s">
        <v>688</v>
      </c>
      <c r="C977" s="75" t="s">
        <v>3957</v>
      </c>
      <c r="D977" s="75" t="s">
        <v>1592</v>
      </c>
      <c r="E977" s="75" t="s">
        <v>203</v>
      </c>
      <c r="F977" s="75" t="s">
        <v>25</v>
      </c>
      <c r="G977" s="75" t="s">
        <v>1593</v>
      </c>
      <c r="H977" s="75">
        <v>6</v>
      </c>
      <c r="I977" s="76">
        <v>45824</v>
      </c>
      <c r="J977" s="76">
        <v>45817</v>
      </c>
      <c r="K977" s="76">
        <v>45824</v>
      </c>
      <c r="L977" s="75" t="s">
        <v>3585</v>
      </c>
      <c r="N977" s="75">
        <v>0</v>
      </c>
    </row>
    <row r="978" spans="1:14" ht="21" customHeight="1">
      <c r="A978" s="75" t="s">
        <v>4136</v>
      </c>
      <c r="B978" s="75" t="s">
        <v>688</v>
      </c>
      <c r="C978" s="75" t="s">
        <v>3447</v>
      </c>
      <c r="D978" s="75" t="s">
        <v>1592</v>
      </c>
      <c r="E978" s="75" t="s">
        <v>203</v>
      </c>
      <c r="F978" s="75" t="s">
        <v>25</v>
      </c>
      <c r="G978" s="75" t="s">
        <v>1593</v>
      </c>
      <c r="H978" s="75">
        <v>6</v>
      </c>
      <c r="I978" s="76">
        <v>45824</v>
      </c>
      <c r="J978" s="76">
        <v>45817</v>
      </c>
      <c r="K978" s="76">
        <v>45824</v>
      </c>
      <c r="L978" s="75" t="s">
        <v>3427</v>
      </c>
      <c r="M978" s="75" t="s">
        <v>4120</v>
      </c>
      <c r="N978" s="75">
        <v>0</v>
      </c>
    </row>
    <row r="979" spans="1:14" ht="21" customHeight="1">
      <c r="A979" s="75" t="s">
        <v>4137</v>
      </c>
      <c r="B979" s="75" t="s">
        <v>688</v>
      </c>
      <c r="C979" s="75" t="s">
        <v>4042</v>
      </c>
      <c r="D979" s="75" t="s">
        <v>1592</v>
      </c>
      <c r="E979" s="75" t="s">
        <v>203</v>
      </c>
      <c r="F979" s="75" t="s">
        <v>25</v>
      </c>
      <c r="G979" s="75" t="s">
        <v>1593</v>
      </c>
      <c r="H979" s="75">
        <v>6</v>
      </c>
      <c r="I979" s="76">
        <v>45824</v>
      </c>
      <c r="J979" s="76">
        <v>45817</v>
      </c>
      <c r="K979" s="76">
        <v>45824</v>
      </c>
      <c r="L979" s="75" t="s">
        <v>3585</v>
      </c>
      <c r="N979" s="75">
        <v>0</v>
      </c>
    </row>
    <row r="980" spans="1:14" ht="21" customHeight="1">
      <c r="A980" s="75" t="s">
        <v>4138</v>
      </c>
      <c r="B980" s="75" t="s">
        <v>688</v>
      </c>
      <c r="C980" s="75" t="s">
        <v>3449</v>
      </c>
      <c r="D980" s="75" t="s">
        <v>1592</v>
      </c>
      <c r="E980" s="75" t="s">
        <v>203</v>
      </c>
      <c r="F980" s="75" t="s">
        <v>25</v>
      </c>
      <c r="G980" s="75" t="s">
        <v>1593</v>
      </c>
      <c r="H980" s="75">
        <v>6</v>
      </c>
      <c r="I980" s="76">
        <v>45824</v>
      </c>
      <c r="J980" s="76">
        <v>45817</v>
      </c>
      <c r="K980" s="76">
        <v>45824</v>
      </c>
      <c r="L980" s="75" t="s">
        <v>3427</v>
      </c>
      <c r="M980" s="75" t="s">
        <v>4120</v>
      </c>
      <c r="N980" s="75">
        <v>0</v>
      </c>
    </row>
    <row r="981" spans="1:14" ht="21" customHeight="1">
      <c r="A981" s="75" t="s">
        <v>2006</v>
      </c>
      <c r="B981" s="75" t="s">
        <v>692</v>
      </c>
      <c r="C981" s="75">
        <v>1</v>
      </c>
      <c r="D981" s="75" t="s">
        <v>1592</v>
      </c>
      <c r="E981" s="75" t="s">
        <v>203</v>
      </c>
      <c r="F981" s="75" t="s">
        <v>25</v>
      </c>
      <c r="G981" s="75" t="s">
        <v>1593</v>
      </c>
      <c r="H981" s="75">
        <v>6</v>
      </c>
      <c r="I981" s="76">
        <v>45824</v>
      </c>
      <c r="J981" s="76">
        <v>45817</v>
      </c>
      <c r="K981" s="76">
        <v>45824</v>
      </c>
      <c r="L981" s="75" t="s">
        <v>3528</v>
      </c>
      <c r="N981" s="75">
        <v>0</v>
      </c>
    </row>
    <row r="982" spans="1:14" ht="21" customHeight="1">
      <c r="A982" s="75" t="s">
        <v>2008</v>
      </c>
      <c r="B982" s="75" t="s">
        <v>692</v>
      </c>
      <c r="C982" s="75">
        <v>2</v>
      </c>
      <c r="D982" s="75" t="s">
        <v>1592</v>
      </c>
      <c r="E982" s="75" t="s">
        <v>203</v>
      </c>
      <c r="F982" s="75" t="s">
        <v>25</v>
      </c>
      <c r="G982" s="75" t="s">
        <v>1593</v>
      </c>
      <c r="H982" s="75">
        <v>6</v>
      </c>
      <c r="I982" s="76">
        <v>45824</v>
      </c>
      <c r="J982" s="76">
        <v>45817</v>
      </c>
      <c r="K982" s="76">
        <v>45824</v>
      </c>
      <c r="L982" s="75" t="s">
        <v>3528</v>
      </c>
      <c r="N982" s="75">
        <v>0</v>
      </c>
    </row>
    <row r="983" spans="1:14" ht="21" customHeight="1">
      <c r="A983" s="75" t="s">
        <v>2009</v>
      </c>
      <c r="B983" s="75" t="s">
        <v>692</v>
      </c>
      <c r="C983" s="75">
        <v>3</v>
      </c>
      <c r="D983" s="75" t="s">
        <v>1592</v>
      </c>
      <c r="E983" s="75" t="s">
        <v>203</v>
      </c>
      <c r="F983" s="75" t="s">
        <v>25</v>
      </c>
      <c r="G983" s="75" t="s">
        <v>1593</v>
      </c>
      <c r="H983" s="75">
        <v>6</v>
      </c>
      <c r="I983" s="76">
        <v>45824</v>
      </c>
      <c r="J983" s="76">
        <v>45817</v>
      </c>
      <c r="K983" s="76">
        <v>45824</v>
      </c>
      <c r="L983" s="75" t="s">
        <v>3528</v>
      </c>
      <c r="N983" s="75">
        <v>0</v>
      </c>
    </row>
    <row r="984" spans="1:14" ht="21" customHeight="1">
      <c r="A984" s="75" t="s">
        <v>2010</v>
      </c>
      <c r="B984" s="75" t="s">
        <v>692</v>
      </c>
      <c r="C984" s="75">
        <v>5</v>
      </c>
      <c r="D984" s="75" t="s">
        <v>1592</v>
      </c>
      <c r="E984" s="75" t="s">
        <v>203</v>
      </c>
      <c r="F984" s="75" t="s">
        <v>25</v>
      </c>
      <c r="G984" s="75" t="s">
        <v>1593</v>
      </c>
      <c r="H984" s="75">
        <v>6</v>
      </c>
      <c r="I984" s="76">
        <v>45824</v>
      </c>
      <c r="J984" s="76">
        <v>45817</v>
      </c>
      <c r="K984" s="76">
        <v>45824</v>
      </c>
      <c r="L984" s="75" t="s">
        <v>3528</v>
      </c>
      <c r="N984" s="75">
        <v>0</v>
      </c>
    </row>
    <row r="985" spans="1:14" ht="21" customHeight="1">
      <c r="A985" s="75" t="s">
        <v>2011</v>
      </c>
      <c r="B985" s="75" t="s">
        <v>692</v>
      </c>
      <c r="C985" s="75">
        <v>7</v>
      </c>
      <c r="D985" s="75" t="s">
        <v>1592</v>
      </c>
      <c r="E985" s="75" t="s">
        <v>203</v>
      </c>
      <c r="F985" s="75" t="s">
        <v>25</v>
      </c>
      <c r="G985" s="75" t="s">
        <v>1593</v>
      </c>
      <c r="H985" s="75">
        <v>6</v>
      </c>
      <c r="I985" s="76">
        <v>45824</v>
      </c>
      <c r="J985" s="76">
        <v>45817</v>
      </c>
      <c r="K985" s="76">
        <v>45824</v>
      </c>
      <c r="L985" s="75" t="s">
        <v>3528</v>
      </c>
      <c r="N985" s="75">
        <v>0</v>
      </c>
    </row>
    <row r="986" spans="1:14" ht="21" customHeight="1">
      <c r="A986" s="75" t="s">
        <v>2012</v>
      </c>
      <c r="B986" s="75" t="s">
        <v>692</v>
      </c>
      <c r="C986" s="75">
        <v>8</v>
      </c>
      <c r="D986" s="75" t="s">
        <v>1592</v>
      </c>
      <c r="E986" s="75" t="s">
        <v>203</v>
      </c>
      <c r="F986" s="75" t="s">
        <v>25</v>
      </c>
      <c r="G986" s="75" t="s">
        <v>1593</v>
      </c>
      <c r="H986" s="75">
        <v>6</v>
      </c>
      <c r="I986" s="76">
        <v>45824</v>
      </c>
      <c r="J986" s="76">
        <v>45817</v>
      </c>
      <c r="K986" s="76">
        <v>45824</v>
      </c>
      <c r="L986" s="75" t="s">
        <v>3528</v>
      </c>
      <c r="N986" s="75">
        <v>0</v>
      </c>
    </row>
    <row r="987" spans="1:14" ht="21" customHeight="1">
      <c r="A987" s="75" t="s">
        <v>2014</v>
      </c>
      <c r="B987" s="75" t="s">
        <v>692</v>
      </c>
      <c r="C987" s="75">
        <v>11</v>
      </c>
      <c r="D987" s="75" t="s">
        <v>1592</v>
      </c>
      <c r="E987" s="75" t="s">
        <v>203</v>
      </c>
      <c r="F987" s="75" t="s">
        <v>25</v>
      </c>
      <c r="G987" s="75" t="s">
        <v>1593</v>
      </c>
      <c r="H987" s="75">
        <v>6</v>
      </c>
      <c r="I987" s="76">
        <v>45824</v>
      </c>
      <c r="J987" s="76">
        <v>45817</v>
      </c>
      <c r="K987" s="76">
        <v>45824</v>
      </c>
      <c r="L987" s="75" t="s">
        <v>3528</v>
      </c>
      <c r="N987" s="75">
        <v>0</v>
      </c>
    </row>
    <row r="988" spans="1:14" ht="21" customHeight="1">
      <c r="A988" s="75" t="s">
        <v>2015</v>
      </c>
      <c r="B988" s="75" t="s">
        <v>692</v>
      </c>
      <c r="C988" s="75">
        <v>12</v>
      </c>
      <c r="D988" s="75" t="s">
        <v>1592</v>
      </c>
      <c r="E988" s="75" t="s">
        <v>203</v>
      </c>
      <c r="F988" s="75" t="s">
        <v>25</v>
      </c>
      <c r="G988" s="75" t="s">
        <v>1593</v>
      </c>
      <c r="H988" s="75">
        <v>6</v>
      </c>
      <c r="I988" s="76">
        <v>45824</v>
      </c>
      <c r="J988" s="76">
        <v>45817</v>
      </c>
      <c r="K988" s="76">
        <v>45824</v>
      </c>
      <c r="L988" s="75" t="s">
        <v>3528</v>
      </c>
      <c r="N988" s="75">
        <v>0</v>
      </c>
    </row>
    <row r="989" spans="1:14" ht="21" customHeight="1">
      <c r="A989" s="75" t="s">
        <v>2016</v>
      </c>
      <c r="B989" s="75" t="s">
        <v>692</v>
      </c>
      <c r="C989" s="75">
        <v>13</v>
      </c>
      <c r="D989" s="75" t="s">
        <v>1592</v>
      </c>
      <c r="E989" s="75" t="s">
        <v>203</v>
      </c>
      <c r="F989" s="75" t="s">
        <v>25</v>
      </c>
      <c r="G989" s="75" t="s">
        <v>1593</v>
      </c>
      <c r="H989" s="75">
        <v>6</v>
      </c>
      <c r="I989" s="76">
        <v>45824</v>
      </c>
      <c r="J989" s="76">
        <v>45817</v>
      </c>
      <c r="K989" s="76">
        <v>45824</v>
      </c>
      <c r="L989" s="75" t="s">
        <v>3528</v>
      </c>
      <c r="N989" s="75">
        <v>0</v>
      </c>
    </row>
    <row r="990" spans="1:14" ht="21" customHeight="1">
      <c r="A990" s="75" t="s">
        <v>2017</v>
      </c>
      <c r="B990" s="75" t="s">
        <v>692</v>
      </c>
      <c r="C990" s="75">
        <v>14</v>
      </c>
      <c r="D990" s="75" t="s">
        <v>1592</v>
      </c>
      <c r="E990" s="75" t="s">
        <v>203</v>
      </c>
      <c r="F990" s="75" t="s">
        <v>25</v>
      </c>
      <c r="G990" s="75" t="s">
        <v>1593</v>
      </c>
      <c r="H990" s="75">
        <v>6</v>
      </c>
      <c r="I990" s="76">
        <v>45824</v>
      </c>
      <c r="J990" s="76">
        <v>45817</v>
      </c>
      <c r="K990" s="76">
        <v>45824</v>
      </c>
      <c r="L990" s="75" t="s">
        <v>3528</v>
      </c>
      <c r="N990" s="75">
        <v>0</v>
      </c>
    </row>
    <row r="991" spans="1:14" ht="21" customHeight="1">
      <c r="A991" s="75" t="s">
        <v>4139</v>
      </c>
      <c r="B991" s="75" t="s">
        <v>692</v>
      </c>
      <c r="C991" s="75" t="s">
        <v>1672</v>
      </c>
      <c r="D991" s="75" t="s">
        <v>1592</v>
      </c>
      <c r="E991" s="75" t="s">
        <v>203</v>
      </c>
      <c r="F991" s="75" t="s">
        <v>25</v>
      </c>
      <c r="G991" s="75" t="s">
        <v>1593</v>
      </c>
      <c r="H991" s="75">
        <v>6</v>
      </c>
      <c r="I991" s="76">
        <v>45824</v>
      </c>
      <c r="J991" s="76">
        <v>45817</v>
      </c>
      <c r="K991" s="76">
        <v>45824</v>
      </c>
      <c r="L991" s="75" t="s">
        <v>3585</v>
      </c>
      <c r="N991" s="75">
        <v>0</v>
      </c>
    </row>
    <row r="992" spans="1:14" ht="21" customHeight="1">
      <c r="A992" s="75" t="s">
        <v>4140</v>
      </c>
      <c r="B992" s="75" t="s">
        <v>692</v>
      </c>
      <c r="C992" s="75" t="s">
        <v>2549</v>
      </c>
      <c r="D992" s="75" t="s">
        <v>1592</v>
      </c>
      <c r="E992" s="75" t="s">
        <v>203</v>
      </c>
      <c r="F992" s="75" t="s">
        <v>25</v>
      </c>
      <c r="G992" s="75" t="s">
        <v>1593</v>
      </c>
      <c r="H992" s="75">
        <v>6</v>
      </c>
      <c r="I992" s="76">
        <v>45824</v>
      </c>
      <c r="J992" s="76">
        <v>45817</v>
      </c>
      <c r="K992" s="76">
        <v>45824</v>
      </c>
      <c r="L992" s="75" t="s">
        <v>3427</v>
      </c>
      <c r="M992" s="75" t="s">
        <v>4120</v>
      </c>
      <c r="N992" s="75">
        <v>0</v>
      </c>
    </row>
    <row r="993" spans="1:14" ht="21" customHeight="1">
      <c r="A993" s="75" t="s">
        <v>4141</v>
      </c>
      <c r="B993" s="75" t="s">
        <v>692</v>
      </c>
      <c r="C993" s="75" t="s">
        <v>3370</v>
      </c>
      <c r="D993" s="75" t="s">
        <v>1592</v>
      </c>
      <c r="E993" s="75" t="s">
        <v>203</v>
      </c>
      <c r="F993" s="75" t="s">
        <v>25</v>
      </c>
      <c r="G993" s="75" t="s">
        <v>1593</v>
      </c>
      <c r="H993" s="75">
        <v>6</v>
      </c>
      <c r="I993" s="76">
        <v>45824</v>
      </c>
      <c r="J993" s="76">
        <v>45817</v>
      </c>
      <c r="K993" s="76">
        <v>45824</v>
      </c>
      <c r="L993" s="75" t="s">
        <v>3585</v>
      </c>
      <c r="N993" s="75">
        <v>0</v>
      </c>
    </row>
    <row r="994" spans="1:14" ht="21" customHeight="1">
      <c r="A994" s="75" t="s">
        <v>4142</v>
      </c>
      <c r="B994" s="75" t="s">
        <v>692</v>
      </c>
      <c r="C994" s="75" t="s">
        <v>2552</v>
      </c>
      <c r="D994" s="75" t="s">
        <v>1592</v>
      </c>
      <c r="E994" s="75" t="s">
        <v>203</v>
      </c>
      <c r="F994" s="75" t="s">
        <v>25</v>
      </c>
      <c r="G994" s="75" t="s">
        <v>1593</v>
      </c>
      <c r="H994" s="75">
        <v>6</v>
      </c>
      <c r="I994" s="76">
        <v>45824</v>
      </c>
      <c r="J994" s="76">
        <v>45817</v>
      </c>
      <c r="K994" s="76">
        <v>45824</v>
      </c>
      <c r="L994" s="75" t="s">
        <v>3427</v>
      </c>
      <c r="M994" s="75" t="s">
        <v>4120</v>
      </c>
      <c r="N994" s="75">
        <v>0</v>
      </c>
    </row>
    <row r="995" spans="1:14" ht="21" customHeight="1">
      <c r="A995" s="75" t="s">
        <v>4143</v>
      </c>
      <c r="B995" s="75" t="s">
        <v>692</v>
      </c>
      <c r="C995" s="75" t="s">
        <v>3593</v>
      </c>
      <c r="D995" s="75" t="s">
        <v>1592</v>
      </c>
      <c r="E995" s="75" t="s">
        <v>203</v>
      </c>
      <c r="F995" s="75" t="s">
        <v>25</v>
      </c>
      <c r="G995" s="75" t="s">
        <v>1593</v>
      </c>
      <c r="H995" s="75">
        <v>6</v>
      </c>
      <c r="I995" s="76">
        <v>45824</v>
      </c>
      <c r="J995" s="76">
        <v>45817</v>
      </c>
      <c r="K995" s="76">
        <v>45824</v>
      </c>
      <c r="L995" s="75" t="s">
        <v>3585</v>
      </c>
      <c r="N995" s="75">
        <v>0</v>
      </c>
    </row>
    <row r="996" spans="1:14" ht="21" customHeight="1">
      <c r="A996" s="75" t="s">
        <v>4144</v>
      </c>
      <c r="B996" s="75" t="s">
        <v>692</v>
      </c>
      <c r="C996" s="75" t="s">
        <v>2554</v>
      </c>
      <c r="D996" s="75" t="s">
        <v>1592</v>
      </c>
      <c r="E996" s="75" t="s">
        <v>203</v>
      </c>
      <c r="F996" s="75" t="s">
        <v>25</v>
      </c>
      <c r="G996" s="75" t="s">
        <v>1593</v>
      </c>
      <c r="H996" s="75">
        <v>6</v>
      </c>
      <c r="I996" s="76">
        <v>45824</v>
      </c>
      <c r="J996" s="76">
        <v>45817</v>
      </c>
      <c r="K996" s="76">
        <v>45824</v>
      </c>
      <c r="L996" s="75" t="s">
        <v>3427</v>
      </c>
      <c r="M996" s="75" t="s">
        <v>4120</v>
      </c>
      <c r="N996" s="75">
        <v>0</v>
      </c>
    </row>
    <row r="997" spans="1:14" ht="21" customHeight="1">
      <c r="A997" s="75" t="s">
        <v>4145</v>
      </c>
      <c r="B997" s="75" t="s">
        <v>692</v>
      </c>
      <c r="C997" s="75" t="s">
        <v>3504</v>
      </c>
      <c r="D997" s="75" t="s">
        <v>1592</v>
      </c>
      <c r="E997" s="75" t="s">
        <v>203</v>
      </c>
      <c r="F997" s="75" t="s">
        <v>25</v>
      </c>
      <c r="G997" s="75" t="s">
        <v>1593</v>
      </c>
      <c r="H997" s="75">
        <v>6</v>
      </c>
      <c r="I997" s="76">
        <v>45824</v>
      </c>
      <c r="J997" s="76">
        <v>45817</v>
      </c>
      <c r="K997" s="76">
        <v>45824</v>
      </c>
      <c r="L997" s="75" t="s">
        <v>3585</v>
      </c>
      <c r="N997" s="75">
        <v>0</v>
      </c>
    </row>
    <row r="998" spans="1:14" ht="21" customHeight="1">
      <c r="A998" s="75" t="s">
        <v>4146</v>
      </c>
      <c r="B998" s="75" t="s">
        <v>692</v>
      </c>
      <c r="C998" s="75" t="s">
        <v>2558</v>
      </c>
      <c r="D998" s="75" t="s">
        <v>1592</v>
      </c>
      <c r="E998" s="75" t="s">
        <v>203</v>
      </c>
      <c r="F998" s="75" t="s">
        <v>25</v>
      </c>
      <c r="G998" s="75" t="s">
        <v>1593</v>
      </c>
      <c r="H998" s="75">
        <v>6</v>
      </c>
      <c r="I998" s="76">
        <v>45824</v>
      </c>
      <c r="J998" s="76">
        <v>45817</v>
      </c>
      <c r="K998" s="76">
        <v>45824</v>
      </c>
      <c r="L998" s="75" t="s">
        <v>3427</v>
      </c>
      <c r="M998" s="75" t="s">
        <v>4120</v>
      </c>
      <c r="N998" s="75">
        <v>0</v>
      </c>
    </row>
    <row r="999" spans="1:14" ht="21" customHeight="1">
      <c r="A999" s="75" t="s">
        <v>4147</v>
      </c>
      <c r="B999" s="75" t="s">
        <v>692</v>
      </c>
      <c r="C999" s="75" t="s">
        <v>3350</v>
      </c>
      <c r="D999" s="75" t="s">
        <v>1592</v>
      </c>
      <c r="E999" s="75" t="s">
        <v>203</v>
      </c>
      <c r="F999" s="75" t="s">
        <v>25</v>
      </c>
      <c r="G999" s="75" t="s">
        <v>1593</v>
      </c>
      <c r="H999" s="75">
        <v>6</v>
      </c>
      <c r="I999" s="76">
        <v>45824</v>
      </c>
      <c r="J999" s="76">
        <v>45817</v>
      </c>
      <c r="K999" s="76">
        <v>45824</v>
      </c>
      <c r="L999" s="75" t="s">
        <v>3585</v>
      </c>
      <c r="N999" s="75">
        <v>0</v>
      </c>
    </row>
    <row r="1000" spans="1:14" ht="21" customHeight="1">
      <c r="A1000" s="75" t="s">
        <v>4148</v>
      </c>
      <c r="B1000" s="75" t="s">
        <v>692</v>
      </c>
      <c r="C1000" s="75" t="s">
        <v>2562</v>
      </c>
      <c r="D1000" s="75" t="s">
        <v>1592</v>
      </c>
      <c r="E1000" s="75" t="s">
        <v>203</v>
      </c>
      <c r="F1000" s="75" t="s">
        <v>25</v>
      </c>
      <c r="G1000" s="75" t="s">
        <v>1593</v>
      </c>
      <c r="H1000" s="75">
        <v>6</v>
      </c>
      <c r="I1000" s="76">
        <v>45824</v>
      </c>
      <c r="J1000" s="76">
        <v>45817</v>
      </c>
      <c r="K1000" s="76">
        <v>45824</v>
      </c>
      <c r="L1000" s="75" t="s">
        <v>3427</v>
      </c>
      <c r="M1000" s="75" t="s">
        <v>4120</v>
      </c>
      <c r="N1000" s="75">
        <v>0</v>
      </c>
    </row>
    <row r="1001" spans="1:14" ht="21" customHeight="1">
      <c r="A1001" s="75" t="s">
        <v>4149</v>
      </c>
      <c r="B1001" s="75" t="s">
        <v>692</v>
      </c>
      <c r="C1001" s="75" t="s">
        <v>3604</v>
      </c>
      <c r="D1001" s="75" t="s">
        <v>1592</v>
      </c>
      <c r="E1001" s="75" t="s">
        <v>203</v>
      </c>
      <c r="F1001" s="75" t="s">
        <v>25</v>
      </c>
      <c r="G1001" s="75" t="s">
        <v>1593</v>
      </c>
      <c r="H1001" s="75">
        <v>6</v>
      </c>
      <c r="I1001" s="76">
        <v>45824</v>
      </c>
      <c r="J1001" s="76">
        <v>45817</v>
      </c>
      <c r="K1001" s="76">
        <v>45824</v>
      </c>
      <c r="L1001" s="75" t="s">
        <v>3585</v>
      </c>
      <c r="N1001" s="75">
        <v>0</v>
      </c>
    </row>
    <row r="1002" spans="1:14" ht="21" customHeight="1">
      <c r="A1002" s="75" t="s">
        <v>4150</v>
      </c>
      <c r="B1002" s="75" t="s">
        <v>692</v>
      </c>
      <c r="C1002" s="75" t="s">
        <v>2564</v>
      </c>
      <c r="D1002" s="75" t="s">
        <v>1592</v>
      </c>
      <c r="E1002" s="75" t="s">
        <v>203</v>
      </c>
      <c r="F1002" s="75" t="s">
        <v>25</v>
      </c>
      <c r="G1002" s="75" t="s">
        <v>1593</v>
      </c>
      <c r="H1002" s="75">
        <v>6</v>
      </c>
      <c r="I1002" s="76">
        <v>45824</v>
      </c>
      <c r="J1002" s="76">
        <v>45817</v>
      </c>
      <c r="K1002" s="76">
        <v>45824</v>
      </c>
      <c r="L1002" s="75" t="s">
        <v>3427</v>
      </c>
      <c r="M1002" s="75" t="s">
        <v>4120</v>
      </c>
      <c r="N1002" s="75">
        <v>0</v>
      </c>
    </row>
    <row r="1003" spans="1:14" ht="21" customHeight="1">
      <c r="A1003" s="75" t="s">
        <v>4151</v>
      </c>
      <c r="B1003" s="75" t="s">
        <v>692</v>
      </c>
      <c r="C1003" s="75" t="s">
        <v>3613</v>
      </c>
      <c r="D1003" s="75" t="s">
        <v>1592</v>
      </c>
      <c r="E1003" s="75" t="s">
        <v>203</v>
      </c>
      <c r="F1003" s="75" t="s">
        <v>25</v>
      </c>
      <c r="G1003" s="75" t="s">
        <v>1593</v>
      </c>
      <c r="H1003" s="75">
        <v>6</v>
      </c>
      <c r="I1003" s="76">
        <v>45824</v>
      </c>
      <c r="J1003" s="76">
        <v>45817</v>
      </c>
      <c r="K1003" s="76">
        <v>45824</v>
      </c>
      <c r="L1003" s="75" t="s">
        <v>3585</v>
      </c>
      <c r="N1003" s="75">
        <v>0</v>
      </c>
    </row>
    <row r="1004" spans="1:14" ht="21" customHeight="1">
      <c r="A1004" s="75" t="s">
        <v>4152</v>
      </c>
      <c r="B1004" s="75" t="s">
        <v>692</v>
      </c>
      <c r="C1004" s="75" t="s">
        <v>3238</v>
      </c>
      <c r="D1004" s="75" t="s">
        <v>1592</v>
      </c>
      <c r="E1004" s="75" t="s">
        <v>203</v>
      </c>
      <c r="F1004" s="75" t="s">
        <v>25</v>
      </c>
      <c r="G1004" s="75" t="s">
        <v>1593</v>
      </c>
      <c r="H1004" s="75">
        <v>6</v>
      </c>
      <c r="I1004" s="76">
        <v>45824</v>
      </c>
      <c r="J1004" s="76">
        <v>45817</v>
      </c>
      <c r="K1004" s="76">
        <v>45824</v>
      </c>
      <c r="L1004" s="75" t="s">
        <v>3427</v>
      </c>
      <c r="M1004" s="75" t="s">
        <v>4120</v>
      </c>
      <c r="N1004" s="75">
        <v>0</v>
      </c>
    </row>
    <row r="1005" spans="1:14" ht="21" customHeight="1">
      <c r="A1005" s="75" t="s">
        <v>4153</v>
      </c>
      <c r="B1005" s="75" t="s">
        <v>692</v>
      </c>
      <c r="C1005" s="75" t="s">
        <v>3616</v>
      </c>
      <c r="D1005" s="75" t="s">
        <v>1592</v>
      </c>
      <c r="E1005" s="75" t="s">
        <v>203</v>
      </c>
      <c r="F1005" s="75" t="s">
        <v>25</v>
      </c>
      <c r="G1005" s="75" t="s">
        <v>1593</v>
      </c>
      <c r="H1005" s="75">
        <v>6</v>
      </c>
      <c r="I1005" s="76">
        <v>45824</v>
      </c>
      <c r="J1005" s="76">
        <v>45817</v>
      </c>
      <c r="K1005" s="76">
        <v>45824</v>
      </c>
      <c r="L1005" s="75" t="s">
        <v>3585</v>
      </c>
      <c r="N1005" s="75">
        <v>0</v>
      </c>
    </row>
    <row r="1006" spans="1:14" ht="21" customHeight="1">
      <c r="A1006" s="75" t="s">
        <v>4154</v>
      </c>
      <c r="B1006" s="75" t="s">
        <v>692</v>
      </c>
      <c r="C1006" s="75" t="s">
        <v>3242</v>
      </c>
      <c r="D1006" s="75" t="s">
        <v>1592</v>
      </c>
      <c r="E1006" s="75" t="s">
        <v>203</v>
      </c>
      <c r="F1006" s="75" t="s">
        <v>25</v>
      </c>
      <c r="G1006" s="75" t="s">
        <v>1593</v>
      </c>
      <c r="H1006" s="75">
        <v>6</v>
      </c>
      <c r="I1006" s="76">
        <v>45824</v>
      </c>
      <c r="J1006" s="76">
        <v>45817</v>
      </c>
      <c r="K1006" s="76">
        <v>45824</v>
      </c>
      <c r="L1006" s="75" t="s">
        <v>3427</v>
      </c>
      <c r="M1006" s="75" t="s">
        <v>4120</v>
      </c>
      <c r="N1006" s="75">
        <v>0</v>
      </c>
    </row>
    <row r="1007" spans="1:14" ht="21" customHeight="1">
      <c r="A1007" s="75" t="s">
        <v>4155</v>
      </c>
      <c r="B1007" s="75" t="s">
        <v>692</v>
      </c>
      <c r="C1007" s="75" t="s">
        <v>3619</v>
      </c>
      <c r="D1007" s="75" t="s">
        <v>1592</v>
      </c>
      <c r="E1007" s="75" t="s">
        <v>203</v>
      </c>
      <c r="F1007" s="75" t="s">
        <v>25</v>
      </c>
      <c r="G1007" s="75" t="s">
        <v>1593</v>
      </c>
      <c r="H1007" s="75">
        <v>6</v>
      </c>
      <c r="I1007" s="76">
        <v>45824</v>
      </c>
      <c r="J1007" s="76">
        <v>45817</v>
      </c>
      <c r="K1007" s="76">
        <v>45824</v>
      </c>
      <c r="L1007" s="75" t="s">
        <v>3585</v>
      </c>
      <c r="N1007" s="75">
        <v>0</v>
      </c>
    </row>
    <row r="1008" spans="1:14" ht="21" customHeight="1">
      <c r="A1008" s="75" t="s">
        <v>4156</v>
      </c>
      <c r="B1008" s="75" t="s">
        <v>692</v>
      </c>
      <c r="C1008" s="75" t="s">
        <v>3244</v>
      </c>
      <c r="D1008" s="75" t="s">
        <v>1592</v>
      </c>
      <c r="E1008" s="75" t="s">
        <v>203</v>
      </c>
      <c r="F1008" s="75" t="s">
        <v>25</v>
      </c>
      <c r="G1008" s="75" t="s">
        <v>1593</v>
      </c>
      <c r="H1008" s="75">
        <v>6</v>
      </c>
      <c r="I1008" s="76">
        <v>45824</v>
      </c>
      <c r="J1008" s="76">
        <v>45817</v>
      </c>
      <c r="K1008" s="76">
        <v>45824</v>
      </c>
      <c r="L1008" s="75" t="s">
        <v>3427</v>
      </c>
      <c r="M1008" s="75" t="s">
        <v>4120</v>
      </c>
      <c r="N1008" s="75">
        <v>0</v>
      </c>
    </row>
    <row r="1009" spans="1:14" ht="21" customHeight="1">
      <c r="A1009" s="75" t="s">
        <v>4157</v>
      </c>
      <c r="B1009" s="75" t="s">
        <v>692</v>
      </c>
      <c r="C1009" s="75" t="s">
        <v>3670</v>
      </c>
      <c r="D1009" s="75" t="s">
        <v>1592</v>
      </c>
      <c r="E1009" s="75" t="s">
        <v>203</v>
      </c>
      <c r="F1009" s="75" t="s">
        <v>25</v>
      </c>
      <c r="G1009" s="75" t="s">
        <v>1593</v>
      </c>
      <c r="H1009" s="75">
        <v>6</v>
      </c>
      <c r="I1009" s="76">
        <v>45824</v>
      </c>
      <c r="J1009" s="76">
        <v>45817</v>
      </c>
      <c r="K1009" s="76">
        <v>45824</v>
      </c>
      <c r="L1009" s="75" t="s">
        <v>3585</v>
      </c>
      <c r="N1009" s="75">
        <v>0</v>
      </c>
    </row>
    <row r="1010" spans="1:14" ht="21" customHeight="1">
      <c r="A1010" s="75" t="s">
        <v>4158</v>
      </c>
      <c r="B1010" s="75" t="s">
        <v>692</v>
      </c>
      <c r="C1010" s="75" t="s">
        <v>3246</v>
      </c>
      <c r="D1010" s="75" t="s">
        <v>1592</v>
      </c>
      <c r="E1010" s="75" t="s">
        <v>203</v>
      </c>
      <c r="F1010" s="75" t="s">
        <v>25</v>
      </c>
      <c r="G1010" s="75" t="s">
        <v>1593</v>
      </c>
      <c r="H1010" s="75">
        <v>6</v>
      </c>
      <c r="I1010" s="76">
        <v>45824</v>
      </c>
      <c r="J1010" s="76">
        <v>45817</v>
      </c>
      <c r="K1010" s="76">
        <v>45824</v>
      </c>
      <c r="L1010" s="75" t="s">
        <v>3427</v>
      </c>
      <c r="M1010" s="75" t="s">
        <v>4120</v>
      </c>
      <c r="N1010" s="75">
        <v>0</v>
      </c>
    </row>
    <row r="1011" spans="1:14" ht="21" customHeight="1">
      <c r="A1011" s="75" t="s">
        <v>2018</v>
      </c>
      <c r="B1011" s="75" t="s">
        <v>699</v>
      </c>
      <c r="C1011" s="75">
        <v>1</v>
      </c>
      <c r="E1011" s="75" t="s">
        <v>352</v>
      </c>
      <c r="F1011" s="75" t="s">
        <v>25</v>
      </c>
      <c r="G1011" s="75" t="s">
        <v>1593</v>
      </c>
      <c r="H1011" s="75">
        <v>6</v>
      </c>
      <c r="I1011" s="76">
        <v>45824</v>
      </c>
      <c r="J1011" s="76">
        <v>45818</v>
      </c>
      <c r="K1011" s="76">
        <v>45824</v>
      </c>
      <c r="L1011" s="75" t="s">
        <v>3528</v>
      </c>
      <c r="N1011" s="75">
        <v>0</v>
      </c>
    </row>
    <row r="1012" spans="1:14" ht="21" customHeight="1">
      <c r="A1012" s="75" t="s">
        <v>2019</v>
      </c>
      <c r="B1012" s="75" t="s">
        <v>699</v>
      </c>
      <c r="C1012" s="75">
        <v>2</v>
      </c>
      <c r="E1012" s="75" t="s">
        <v>352</v>
      </c>
      <c r="F1012" s="75" t="s">
        <v>25</v>
      </c>
      <c r="G1012" s="75" t="s">
        <v>1593</v>
      </c>
      <c r="H1012" s="75">
        <v>6</v>
      </c>
      <c r="I1012" s="76">
        <v>45824</v>
      </c>
      <c r="J1012" s="76">
        <v>45818</v>
      </c>
      <c r="K1012" s="76">
        <v>45824</v>
      </c>
      <c r="L1012" s="75" t="s">
        <v>3528</v>
      </c>
      <c r="N1012" s="75">
        <v>0</v>
      </c>
    </row>
    <row r="1013" spans="1:14" ht="21" customHeight="1">
      <c r="A1013" s="75" t="s">
        <v>2020</v>
      </c>
      <c r="B1013" s="75" t="s">
        <v>699</v>
      </c>
      <c r="C1013" s="75">
        <v>3</v>
      </c>
      <c r="E1013" s="75" t="s">
        <v>352</v>
      </c>
      <c r="F1013" s="75" t="s">
        <v>25</v>
      </c>
      <c r="G1013" s="75" t="s">
        <v>1593</v>
      </c>
      <c r="H1013" s="75">
        <v>6</v>
      </c>
      <c r="I1013" s="76">
        <v>45824</v>
      </c>
      <c r="J1013" s="76">
        <v>45818</v>
      </c>
      <c r="K1013" s="76">
        <v>45824</v>
      </c>
      <c r="L1013" s="75" t="s">
        <v>3528</v>
      </c>
      <c r="N1013" s="75">
        <v>0</v>
      </c>
    </row>
    <row r="1014" spans="1:14" ht="21" customHeight="1">
      <c r="A1014" s="75" t="s">
        <v>2021</v>
      </c>
      <c r="B1014" s="75" t="s">
        <v>699</v>
      </c>
      <c r="C1014" s="75">
        <v>4</v>
      </c>
      <c r="E1014" s="75" t="s">
        <v>352</v>
      </c>
      <c r="F1014" s="75" t="s">
        <v>25</v>
      </c>
      <c r="G1014" s="75" t="s">
        <v>1593</v>
      </c>
      <c r="H1014" s="75">
        <v>6</v>
      </c>
      <c r="I1014" s="76">
        <v>45824</v>
      </c>
      <c r="J1014" s="76">
        <v>45818</v>
      </c>
      <c r="K1014" s="76">
        <v>45824</v>
      </c>
      <c r="L1014" s="75" t="s">
        <v>3528</v>
      </c>
      <c r="N1014" s="75">
        <v>0</v>
      </c>
    </row>
    <row r="1015" spans="1:14" ht="21" customHeight="1">
      <c r="A1015" s="75" t="s">
        <v>2022</v>
      </c>
      <c r="B1015" s="75" t="s">
        <v>699</v>
      </c>
      <c r="C1015" s="75">
        <v>5</v>
      </c>
      <c r="E1015" s="75" t="s">
        <v>352</v>
      </c>
      <c r="F1015" s="75" t="s">
        <v>25</v>
      </c>
      <c r="G1015" s="75" t="s">
        <v>1593</v>
      </c>
      <c r="H1015" s="75">
        <v>6</v>
      </c>
      <c r="I1015" s="76">
        <v>45824</v>
      </c>
      <c r="J1015" s="76">
        <v>45818</v>
      </c>
      <c r="K1015" s="76">
        <v>45824</v>
      </c>
      <c r="L1015" s="75" t="s">
        <v>3528</v>
      </c>
      <c r="N1015" s="75">
        <v>0</v>
      </c>
    </row>
    <row r="1016" spans="1:14" ht="21" customHeight="1">
      <c r="A1016" s="75" t="s">
        <v>4159</v>
      </c>
      <c r="B1016" s="75" t="s">
        <v>699</v>
      </c>
      <c r="C1016" s="75" t="s">
        <v>1672</v>
      </c>
      <c r="E1016" s="75" t="s">
        <v>352</v>
      </c>
      <c r="F1016" s="75" t="s">
        <v>25</v>
      </c>
      <c r="G1016" s="75" t="s">
        <v>1593</v>
      </c>
      <c r="H1016" s="75">
        <v>6</v>
      </c>
      <c r="I1016" s="76">
        <v>45824</v>
      </c>
      <c r="J1016" s="76">
        <v>45818</v>
      </c>
      <c r="K1016" s="76">
        <v>45824</v>
      </c>
      <c r="L1016" s="75" t="s">
        <v>3585</v>
      </c>
      <c r="N1016" s="75">
        <v>0</v>
      </c>
    </row>
    <row r="1017" spans="1:14" ht="21" customHeight="1">
      <c r="A1017" s="75" t="s">
        <v>4160</v>
      </c>
      <c r="B1017" s="75" t="s">
        <v>699</v>
      </c>
      <c r="C1017" s="75" t="s">
        <v>2549</v>
      </c>
      <c r="E1017" s="75" t="s">
        <v>352</v>
      </c>
      <c r="F1017" s="75" t="s">
        <v>25</v>
      </c>
      <c r="G1017" s="75" t="s">
        <v>1593</v>
      </c>
      <c r="H1017" s="75">
        <v>6</v>
      </c>
      <c r="I1017" s="76">
        <v>45824</v>
      </c>
      <c r="J1017" s="76">
        <v>45818</v>
      </c>
      <c r="K1017" s="76">
        <v>45824</v>
      </c>
      <c r="L1017" s="75" t="s">
        <v>3427</v>
      </c>
      <c r="M1017" s="75" t="s">
        <v>4161</v>
      </c>
      <c r="N1017" s="75">
        <v>0</v>
      </c>
    </row>
    <row r="1018" spans="1:14" ht="21" customHeight="1">
      <c r="A1018" s="75" t="s">
        <v>4162</v>
      </c>
      <c r="B1018" s="75" t="s">
        <v>699</v>
      </c>
      <c r="C1018" s="75" t="s">
        <v>3370</v>
      </c>
      <c r="E1018" s="75" t="s">
        <v>352</v>
      </c>
      <c r="F1018" s="75" t="s">
        <v>25</v>
      </c>
      <c r="G1018" s="75" t="s">
        <v>1593</v>
      </c>
      <c r="H1018" s="75">
        <v>6</v>
      </c>
      <c r="I1018" s="76">
        <v>45824</v>
      </c>
      <c r="J1018" s="76">
        <v>45818</v>
      </c>
      <c r="K1018" s="76">
        <v>45824</v>
      </c>
      <c r="L1018" s="75" t="s">
        <v>3585</v>
      </c>
      <c r="N1018" s="75">
        <v>0</v>
      </c>
    </row>
    <row r="1019" spans="1:14" ht="21" customHeight="1">
      <c r="A1019" s="75" t="s">
        <v>4163</v>
      </c>
      <c r="B1019" s="75" t="s">
        <v>699</v>
      </c>
      <c r="C1019" s="75" t="s">
        <v>2552</v>
      </c>
      <c r="E1019" s="75" t="s">
        <v>352</v>
      </c>
      <c r="F1019" s="75" t="s">
        <v>25</v>
      </c>
      <c r="G1019" s="75" t="s">
        <v>1593</v>
      </c>
      <c r="H1019" s="75">
        <v>6</v>
      </c>
      <c r="I1019" s="76">
        <v>45824</v>
      </c>
      <c r="J1019" s="76">
        <v>45818</v>
      </c>
      <c r="K1019" s="76">
        <v>45824</v>
      </c>
      <c r="L1019" s="75" t="s">
        <v>3427</v>
      </c>
      <c r="M1019" s="75" t="s">
        <v>4161</v>
      </c>
      <c r="N1019" s="75">
        <v>0</v>
      </c>
    </row>
    <row r="1020" spans="1:14" ht="21" customHeight="1">
      <c r="A1020" s="75" t="s">
        <v>4164</v>
      </c>
      <c r="B1020" s="75" t="s">
        <v>699</v>
      </c>
      <c r="C1020" s="75" t="s">
        <v>3593</v>
      </c>
      <c r="E1020" s="75" t="s">
        <v>352</v>
      </c>
      <c r="F1020" s="75" t="s">
        <v>25</v>
      </c>
      <c r="G1020" s="75" t="s">
        <v>1593</v>
      </c>
      <c r="H1020" s="75">
        <v>6</v>
      </c>
      <c r="I1020" s="76">
        <v>45824</v>
      </c>
      <c r="J1020" s="76">
        <v>45818</v>
      </c>
      <c r="K1020" s="76">
        <v>45824</v>
      </c>
      <c r="L1020" s="75" t="s">
        <v>3585</v>
      </c>
      <c r="N1020" s="75">
        <v>0</v>
      </c>
    </row>
    <row r="1021" spans="1:14" ht="21" customHeight="1">
      <c r="A1021" s="75" t="s">
        <v>4165</v>
      </c>
      <c r="B1021" s="75" t="s">
        <v>699</v>
      </c>
      <c r="C1021" s="75" t="s">
        <v>2554</v>
      </c>
      <c r="E1021" s="75" t="s">
        <v>352</v>
      </c>
      <c r="F1021" s="75" t="s">
        <v>25</v>
      </c>
      <c r="G1021" s="75" t="s">
        <v>1593</v>
      </c>
      <c r="H1021" s="75">
        <v>6</v>
      </c>
      <c r="I1021" s="76">
        <v>45824</v>
      </c>
      <c r="J1021" s="76">
        <v>45818</v>
      </c>
      <c r="K1021" s="76">
        <v>45824</v>
      </c>
      <c r="L1021" s="75" t="s">
        <v>3427</v>
      </c>
      <c r="M1021" s="75" t="s">
        <v>4161</v>
      </c>
      <c r="N1021" s="75">
        <v>0</v>
      </c>
    </row>
    <row r="1022" spans="1:14" ht="21" customHeight="1">
      <c r="A1022" s="75" t="s">
        <v>4166</v>
      </c>
      <c r="B1022" s="75" t="s">
        <v>699</v>
      </c>
      <c r="C1022" s="75" t="s">
        <v>3500</v>
      </c>
      <c r="E1022" s="75" t="s">
        <v>352</v>
      </c>
      <c r="F1022" s="75" t="s">
        <v>25</v>
      </c>
      <c r="G1022" s="75" t="s">
        <v>1593</v>
      </c>
      <c r="H1022" s="75">
        <v>6</v>
      </c>
      <c r="I1022" s="76">
        <v>45824</v>
      </c>
      <c r="J1022" s="76">
        <v>45818</v>
      </c>
      <c r="K1022" s="76">
        <v>45824</v>
      </c>
      <c r="L1022" s="75" t="s">
        <v>3585</v>
      </c>
      <c r="N1022" s="75">
        <v>0</v>
      </c>
    </row>
    <row r="1023" spans="1:14" ht="21" customHeight="1">
      <c r="A1023" s="75" t="s">
        <v>4167</v>
      </c>
      <c r="B1023" s="75" t="s">
        <v>699</v>
      </c>
      <c r="C1023" s="75" t="s">
        <v>2556</v>
      </c>
      <c r="E1023" s="75" t="s">
        <v>352</v>
      </c>
      <c r="F1023" s="75" t="s">
        <v>25</v>
      </c>
      <c r="G1023" s="75" t="s">
        <v>1593</v>
      </c>
      <c r="H1023" s="75">
        <v>6</v>
      </c>
      <c r="I1023" s="76">
        <v>45824</v>
      </c>
      <c r="J1023" s="76">
        <v>45818</v>
      </c>
      <c r="K1023" s="76">
        <v>45824</v>
      </c>
      <c r="L1023" s="75" t="s">
        <v>3427</v>
      </c>
      <c r="M1023" s="75" t="s">
        <v>4161</v>
      </c>
      <c r="N1023" s="75">
        <v>0</v>
      </c>
    </row>
    <row r="1024" spans="1:14" ht="21" customHeight="1">
      <c r="A1024" s="75" t="s">
        <v>4168</v>
      </c>
      <c r="B1024" s="75" t="s">
        <v>699</v>
      </c>
      <c r="C1024" s="75" t="s">
        <v>3504</v>
      </c>
      <c r="E1024" s="75" t="s">
        <v>352</v>
      </c>
      <c r="F1024" s="75" t="s">
        <v>25</v>
      </c>
      <c r="G1024" s="75" t="s">
        <v>1593</v>
      </c>
      <c r="H1024" s="75">
        <v>6</v>
      </c>
      <c r="I1024" s="76">
        <v>45824</v>
      </c>
      <c r="J1024" s="76">
        <v>45818</v>
      </c>
      <c r="K1024" s="76">
        <v>45824</v>
      </c>
      <c r="L1024" s="75" t="s">
        <v>3585</v>
      </c>
      <c r="N1024" s="75">
        <v>0</v>
      </c>
    </row>
    <row r="1025" spans="1:14" ht="21" customHeight="1">
      <c r="A1025" s="75" t="s">
        <v>4169</v>
      </c>
      <c r="B1025" s="75" t="s">
        <v>699</v>
      </c>
      <c r="C1025" s="75" t="s">
        <v>2558</v>
      </c>
      <c r="E1025" s="75" t="s">
        <v>352</v>
      </c>
      <c r="F1025" s="75" t="s">
        <v>25</v>
      </c>
      <c r="G1025" s="75" t="s">
        <v>1593</v>
      </c>
      <c r="H1025" s="75">
        <v>6</v>
      </c>
      <c r="I1025" s="76">
        <v>45824</v>
      </c>
      <c r="J1025" s="76">
        <v>45818</v>
      </c>
      <c r="K1025" s="76">
        <v>45824</v>
      </c>
      <c r="L1025" s="75" t="s">
        <v>3427</v>
      </c>
      <c r="M1025" s="75" t="s">
        <v>4161</v>
      </c>
      <c r="N1025" s="75">
        <v>0</v>
      </c>
    </row>
    <row r="1026" spans="1:14" ht="21" customHeight="1">
      <c r="A1026" s="75" t="s">
        <v>4170</v>
      </c>
      <c r="B1026" s="75" t="s">
        <v>702</v>
      </c>
      <c r="C1026" s="75">
        <v>1</v>
      </c>
      <c r="D1026" s="75" t="s">
        <v>1592</v>
      </c>
      <c r="E1026" s="75" t="s">
        <v>88</v>
      </c>
      <c r="F1026" s="75" t="s">
        <v>25</v>
      </c>
      <c r="G1026" s="75" t="s">
        <v>1912</v>
      </c>
      <c r="H1026" s="75">
        <v>6</v>
      </c>
      <c r="I1026" s="76">
        <v>45824</v>
      </c>
      <c r="J1026" s="76">
        <v>45817</v>
      </c>
      <c r="K1026" s="76">
        <v>45824</v>
      </c>
      <c r="L1026" s="75" t="s">
        <v>3316</v>
      </c>
      <c r="N1026" s="75">
        <v>0</v>
      </c>
    </row>
    <row r="1027" spans="1:14" ht="21" customHeight="1">
      <c r="A1027" s="75" t="s">
        <v>4171</v>
      </c>
      <c r="B1027" s="75" t="s">
        <v>702</v>
      </c>
      <c r="C1027" s="75">
        <v>2</v>
      </c>
      <c r="D1027" s="75" t="s">
        <v>1592</v>
      </c>
      <c r="E1027" s="75" t="s">
        <v>88</v>
      </c>
      <c r="F1027" s="75" t="s">
        <v>25</v>
      </c>
      <c r="G1027" s="75" t="s">
        <v>1699</v>
      </c>
      <c r="H1027" s="75">
        <v>6</v>
      </c>
      <c r="I1027" s="76">
        <v>45824</v>
      </c>
      <c r="J1027" s="76">
        <v>45817</v>
      </c>
      <c r="K1027" s="76">
        <v>45824</v>
      </c>
      <c r="L1027" s="75" t="s">
        <v>3316</v>
      </c>
      <c r="N1027" s="75">
        <v>0</v>
      </c>
    </row>
    <row r="1028" spans="1:14" ht="21" customHeight="1">
      <c r="A1028" s="75" t="s">
        <v>2023</v>
      </c>
      <c r="B1028" s="75" t="s">
        <v>703</v>
      </c>
      <c r="C1028" s="75">
        <v>1</v>
      </c>
      <c r="D1028" s="75" t="s">
        <v>1592</v>
      </c>
      <c r="E1028" s="75" t="s">
        <v>203</v>
      </c>
      <c r="F1028" s="75" t="s">
        <v>25</v>
      </c>
      <c r="G1028" s="75" t="s">
        <v>1593</v>
      </c>
      <c r="H1028" s="75">
        <v>6</v>
      </c>
      <c r="I1028" s="76">
        <v>45824</v>
      </c>
      <c r="J1028" s="76">
        <v>45818</v>
      </c>
      <c r="K1028" s="76">
        <v>45824</v>
      </c>
      <c r="L1028" s="75" t="s">
        <v>3528</v>
      </c>
      <c r="N1028" s="75">
        <v>0</v>
      </c>
    </row>
    <row r="1029" spans="1:14" ht="21" customHeight="1">
      <c r="A1029" s="75" t="s">
        <v>1728</v>
      </c>
      <c r="B1029" s="75" t="s">
        <v>703</v>
      </c>
      <c r="C1029" s="75">
        <v>2</v>
      </c>
      <c r="D1029" s="75" t="s">
        <v>1592</v>
      </c>
      <c r="E1029" s="75" t="s">
        <v>203</v>
      </c>
      <c r="F1029" s="75" t="s">
        <v>25</v>
      </c>
      <c r="G1029" s="75" t="s">
        <v>1593</v>
      </c>
      <c r="H1029" s="75">
        <v>6</v>
      </c>
      <c r="I1029" s="76">
        <v>45824</v>
      </c>
      <c r="J1029" s="76">
        <v>45818</v>
      </c>
      <c r="K1029" s="76">
        <v>45824</v>
      </c>
      <c r="L1029" s="75" t="s">
        <v>3528</v>
      </c>
      <c r="N1029" s="75">
        <v>0</v>
      </c>
    </row>
    <row r="1030" spans="1:14" ht="21" customHeight="1">
      <c r="A1030" s="75" t="s">
        <v>2024</v>
      </c>
      <c r="B1030" s="75" t="s">
        <v>703</v>
      </c>
      <c r="C1030" s="75">
        <v>4</v>
      </c>
      <c r="D1030" s="75" t="s">
        <v>1592</v>
      </c>
      <c r="E1030" s="75" t="s">
        <v>203</v>
      </c>
      <c r="F1030" s="75" t="s">
        <v>25</v>
      </c>
      <c r="G1030" s="75" t="s">
        <v>1593</v>
      </c>
      <c r="H1030" s="75">
        <v>6</v>
      </c>
      <c r="I1030" s="76">
        <v>45824</v>
      </c>
      <c r="J1030" s="76">
        <v>45818</v>
      </c>
      <c r="K1030" s="76">
        <v>45824</v>
      </c>
      <c r="L1030" s="75" t="s">
        <v>3528</v>
      </c>
      <c r="N1030" s="75">
        <v>0</v>
      </c>
    </row>
    <row r="1031" spans="1:14" ht="21" customHeight="1">
      <c r="A1031" s="75" t="s">
        <v>1730</v>
      </c>
      <c r="B1031" s="75" t="s">
        <v>703</v>
      </c>
      <c r="C1031" s="75">
        <v>7</v>
      </c>
      <c r="D1031" s="75" t="s">
        <v>1592</v>
      </c>
      <c r="E1031" s="75" t="s">
        <v>203</v>
      </c>
      <c r="F1031" s="75" t="s">
        <v>25</v>
      </c>
      <c r="G1031" s="75" t="s">
        <v>1593</v>
      </c>
      <c r="H1031" s="75">
        <v>6</v>
      </c>
      <c r="I1031" s="76">
        <v>45824</v>
      </c>
      <c r="J1031" s="76">
        <v>45818</v>
      </c>
      <c r="K1031" s="76">
        <v>45824</v>
      </c>
      <c r="L1031" s="75" t="s">
        <v>3528</v>
      </c>
      <c r="N1031" s="75">
        <v>0</v>
      </c>
    </row>
    <row r="1032" spans="1:14" ht="21" customHeight="1">
      <c r="A1032" s="75" t="s">
        <v>2745</v>
      </c>
      <c r="B1032" s="75" t="s">
        <v>703</v>
      </c>
      <c r="C1032" s="75">
        <v>8</v>
      </c>
      <c r="D1032" s="75" t="s">
        <v>1592</v>
      </c>
      <c r="E1032" s="75" t="s">
        <v>203</v>
      </c>
      <c r="F1032" s="75" t="s">
        <v>25</v>
      </c>
      <c r="G1032" s="75" t="s">
        <v>1593</v>
      </c>
      <c r="H1032" s="75">
        <v>6</v>
      </c>
      <c r="I1032" s="76">
        <v>45824</v>
      </c>
      <c r="J1032" s="76">
        <v>45818</v>
      </c>
      <c r="K1032" s="76">
        <v>45824</v>
      </c>
      <c r="L1032" s="75" t="s">
        <v>3528</v>
      </c>
      <c r="N1032" s="75">
        <v>0</v>
      </c>
    </row>
    <row r="1033" spans="1:14" ht="21" customHeight="1">
      <c r="A1033" s="75" t="s">
        <v>2746</v>
      </c>
      <c r="B1033" s="75" t="s">
        <v>703</v>
      </c>
      <c r="C1033" s="75">
        <v>9</v>
      </c>
      <c r="D1033" s="75" t="s">
        <v>1592</v>
      </c>
      <c r="E1033" s="75" t="s">
        <v>203</v>
      </c>
      <c r="F1033" s="75" t="s">
        <v>25</v>
      </c>
      <c r="G1033" s="75" t="s">
        <v>1593</v>
      </c>
      <c r="H1033" s="75">
        <v>6</v>
      </c>
      <c r="I1033" s="76">
        <v>45824</v>
      </c>
      <c r="J1033" s="76">
        <v>45818</v>
      </c>
      <c r="K1033" s="76">
        <v>45824</v>
      </c>
      <c r="L1033" s="75" t="s">
        <v>3528</v>
      </c>
      <c r="N1033" s="75">
        <v>0</v>
      </c>
    </row>
    <row r="1034" spans="1:14" ht="21" customHeight="1">
      <c r="A1034" s="75" t="s">
        <v>2747</v>
      </c>
      <c r="B1034" s="75" t="s">
        <v>703</v>
      </c>
      <c r="C1034" s="75">
        <v>10</v>
      </c>
      <c r="D1034" s="75" t="s">
        <v>1592</v>
      </c>
      <c r="E1034" s="75" t="s">
        <v>203</v>
      </c>
      <c r="F1034" s="75" t="s">
        <v>25</v>
      </c>
      <c r="G1034" s="75" t="s">
        <v>1593</v>
      </c>
      <c r="H1034" s="75">
        <v>6</v>
      </c>
      <c r="I1034" s="76">
        <v>45824</v>
      </c>
      <c r="J1034" s="76">
        <v>45818</v>
      </c>
      <c r="K1034" s="76">
        <v>45824</v>
      </c>
      <c r="L1034" s="75" t="s">
        <v>3528</v>
      </c>
      <c r="N1034" s="75">
        <v>0</v>
      </c>
    </row>
    <row r="1035" spans="1:14" ht="21" customHeight="1">
      <c r="A1035" s="75" t="s">
        <v>2748</v>
      </c>
      <c r="B1035" s="75" t="s">
        <v>703</v>
      </c>
      <c r="C1035" s="75">
        <v>11</v>
      </c>
      <c r="D1035" s="75" t="s">
        <v>1592</v>
      </c>
      <c r="E1035" s="75" t="s">
        <v>203</v>
      </c>
      <c r="F1035" s="75" t="s">
        <v>25</v>
      </c>
      <c r="G1035" s="75" t="s">
        <v>1593</v>
      </c>
      <c r="H1035" s="75">
        <v>6</v>
      </c>
      <c r="I1035" s="76">
        <v>45824</v>
      </c>
      <c r="J1035" s="76">
        <v>45818</v>
      </c>
      <c r="K1035" s="76">
        <v>45824</v>
      </c>
      <c r="L1035" s="75" t="s">
        <v>3528</v>
      </c>
      <c r="N1035" s="75">
        <v>0</v>
      </c>
    </row>
    <row r="1036" spans="1:14" ht="21" customHeight="1">
      <c r="A1036" s="75" t="s">
        <v>2749</v>
      </c>
      <c r="B1036" s="75" t="s">
        <v>703</v>
      </c>
      <c r="C1036" s="75">
        <v>12</v>
      </c>
      <c r="D1036" s="75" t="s">
        <v>1592</v>
      </c>
      <c r="E1036" s="75" t="s">
        <v>203</v>
      </c>
      <c r="F1036" s="75" t="s">
        <v>25</v>
      </c>
      <c r="G1036" s="75" t="s">
        <v>1593</v>
      </c>
      <c r="H1036" s="75">
        <v>6</v>
      </c>
      <c r="I1036" s="76">
        <v>45824</v>
      </c>
      <c r="J1036" s="76">
        <v>45818</v>
      </c>
      <c r="K1036" s="76">
        <v>45824</v>
      </c>
      <c r="L1036" s="75" t="s">
        <v>3528</v>
      </c>
      <c r="N1036" s="75">
        <v>0</v>
      </c>
    </row>
    <row r="1037" spans="1:14" ht="21" customHeight="1">
      <c r="A1037" s="75" t="s">
        <v>2750</v>
      </c>
      <c r="B1037" s="75" t="s">
        <v>703</v>
      </c>
      <c r="C1037" s="75">
        <v>13</v>
      </c>
      <c r="D1037" s="75" t="s">
        <v>1592</v>
      </c>
      <c r="E1037" s="75" t="s">
        <v>203</v>
      </c>
      <c r="F1037" s="75" t="s">
        <v>25</v>
      </c>
      <c r="G1037" s="75" t="s">
        <v>1593</v>
      </c>
      <c r="H1037" s="75">
        <v>6</v>
      </c>
      <c r="I1037" s="76">
        <v>45824</v>
      </c>
      <c r="J1037" s="76">
        <v>45818</v>
      </c>
      <c r="K1037" s="76">
        <v>45824</v>
      </c>
      <c r="L1037" s="75" t="s">
        <v>3528</v>
      </c>
      <c r="N1037" s="75">
        <v>0</v>
      </c>
    </row>
    <row r="1038" spans="1:14" ht="21" customHeight="1">
      <c r="A1038" s="75" t="s">
        <v>4172</v>
      </c>
      <c r="B1038" s="75" t="s">
        <v>703</v>
      </c>
      <c r="C1038" s="75" t="s">
        <v>1672</v>
      </c>
      <c r="D1038" s="75" t="s">
        <v>1592</v>
      </c>
      <c r="E1038" s="75" t="s">
        <v>203</v>
      </c>
      <c r="F1038" s="75" t="s">
        <v>25</v>
      </c>
      <c r="G1038" s="75" t="s">
        <v>1593</v>
      </c>
      <c r="H1038" s="75">
        <v>6</v>
      </c>
      <c r="I1038" s="76">
        <v>45824</v>
      </c>
      <c r="J1038" s="76">
        <v>45818</v>
      </c>
      <c r="K1038" s="76">
        <v>45824</v>
      </c>
      <c r="L1038" s="75" t="s">
        <v>3585</v>
      </c>
      <c r="N1038" s="75">
        <v>0</v>
      </c>
    </row>
    <row r="1039" spans="1:14" ht="21" customHeight="1">
      <c r="A1039" s="75" t="s">
        <v>4173</v>
      </c>
      <c r="B1039" s="75" t="s">
        <v>703</v>
      </c>
      <c r="C1039" s="75" t="s">
        <v>2549</v>
      </c>
      <c r="D1039" s="75" t="s">
        <v>1592</v>
      </c>
      <c r="E1039" s="75" t="s">
        <v>203</v>
      </c>
      <c r="F1039" s="75" t="s">
        <v>25</v>
      </c>
      <c r="G1039" s="75" t="s">
        <v>1593</v>
      </c>
      <c r="H1039" s="75">
        <v>6</v>
      </c>
      <c r="I1039" s="76">
        <v>45824</v>
      </c>
      <c r="J1039" s="76">
        <v>45818</v>
      </c>
      <c r="K1039" s="76">
        <v>45824</v>
      </c>
      <c r="L1039" s="75" t="s">
        <v>3427</v>
      </c>
      <c r="M1039" s="75" t="s">
        <v>4161</v>
      </c>
      <c r="N1039" s="75">
        <v>0</v>
      </c>
    </row>
    <row r="1040" spans="1:14" ht="21" customHeight="1">
      <c r="A1040" s="75" t="s">
        <v>4174</v>
      </c>
      <c r="B1040" s="75" t="s">
        <v>703</v>
      </c>
      <c r="C1040" s="75" t="s">
        <v>3370</v>
      </c>
      <c r="D1040" s="75" t="s">
        <v>1592</v>
      </c>
      <c r="E1040" s="75" t="s">
        <v>203</v>
      </c>
      <c r="F1040" s="75" t="s">
        <v>25</v>
      </c>
      <c r="G1040" s="75" t="s">
        <v>1593</v>
      </c>
      <c r="H1040" s="75">
        <v>6</v>
      </c>
      <c r="I1040" s="76">
        <v>45824</v>
      </c>
      <c r="J1040" s="76">
        <v>45818</v>
      </c>
      <c r="K1040" s="76">
        <v>45824</v>
      </c>
      <c r="L1040" s="75" t="s">
        <v>3585</v>
      </c>
      <c r="N1040" s="75">
        <v>0</v>
      </c>
    </row>
    <row r="1041" spans="1:14" ht="21" customHeight="1">
      <c r="A1041" s="75" t="s">
        <v>4175</v>
      </c>
      <c r="B1041" s="75" t="s">
        <v>703</v>
      </c>
      <c r="C1041" s="75" t="s">
        <v>2552</v>
      </c>
      <c r="D1041" s="75" t="s">
        <v>1592</v>
      </c>
      <c r="E1041" s="75" t="s">
        <v>203</v>
      </c>
      <c r="F1041" s="75" t="s">
        <v>25</v>
      </c>
      <c r="G1041" s="75" t="s">
        <v>1593</v>
      </c>
      <c r="H1041" s="75">
        <v>6</v>
      </c>
      <c r="I1041" s="76">
        <v>45824</v>
      </c>
      <c r="J1041" s="76">
        <v>45818</v>
      </c>
      <c r="K1041" s="76">
        <v>45824</v>
      </c>
      <c r="L1041" s="75" t="s">
        <v>3427</v>
      </c>
      <c r="M1041" s="75" t="s">
        <v>4161</v>
      </c>
      <c r="N1041" s="75">
        <v>0</v>
      </c>
    </row>
    <row r="1042" spans="1:14" ht="21" customHeight="1">
      <c r="A1042" s="75" t="s">
        <v>4176</v>
      </c>
      <c r="B1042" s="75" t="s">
        <v>703</v>
      </c>
      <c r="C1042" s="75" t="s">
        <v>3500</v>
      </c>
      <c r="D1042" s="75" t="s">
        <v>1592</v>
      </c>
      <c r="E1042" s="75" t="s">
        <v>203</v>
      </c>
      <c r="F1042" s="75" t="s">
        <v>25</v>
      </c>
      <c r="G1042" s="75" t="s">
        <v>1593</v>
      </c>
      <c r="H1042" s="75">
        <v>6</v>
      </c>
      <c r="I1042" s="76">
        <v>45824</v>
      </c>
      <c r="J1042" s="76">
        <v>45818</v>
      </c>
      <c r="K1042" s="76">
        <v>45824</v>
      </c>
      <c r="L1042" s="75" t="s">
        <v>3585</v>
      </c>
      <c r="N1042" s="75">
        <v>0</v>
      </c>
    </row>
    <row r="1043" spans="1:14" ht="21" customHeight="1">
      <c r="A1043" s="75" t="s">
        <v>4177</v>
      </c>
      <c r="B1043" s="75" t="s">
        <v>703</v>
      </c>
      <c r="C1043" s="75" t="s">
        <v>2556</v>
      </c>
      <c r="D1043" s="75" t="s">
        <v>1592</v>
      </c>
      <c r="E1043" s="75" t="s">
        <v>203</v>
      </c>
      <c r="F1043" s="75" t="s">
        <v>25</v>
      </c>
      <c r="G1043" s="75" t="s">
        <v>1593</v>
      </c>
      <c r="H1043" s="75">
        <v>6</v>
      </c>
      <c r="I1043" s="76">
        <v>45824</v>
      </c>
      <c r="J1043" s="76">
        <v>45818</v>
      </c>
      <c r="K1043" s="76">
        <v>45824</v>
      </c>
      <c r="L1043" s="75" t="s">
        <v>3427</v>
      </c>
      <c r="M1043" s="75" t="s">
        <v>4161</v>
      </c>
      <c r="N1043" s="75">
        <v>0</v>
      </c>
    </row>
    <row r="1044" spans="1:14" ht="21" customHeight="1">
      <c r="A1044" s="75" t="s">
        <v>4178</v>
      </c>
      <c r="B1044" s="75" t="s">
        <v>703</v>
      </c>
      <c r="C1044" s="75" t="s">
        <v>3350</v>
      </c>
      <c r="D1044" s="75" t="s">
        <v>1592</v>
      </c>
      <c r="E1044" s="75" t="s">
        <v>203</v>
      </c>
      <c r="F1044" s="75" t="s">
        <v>25</v>
      </c>
      <c r="G1044" s="75" t="s">
        <v>1593</v>
      </c>
      <c r="H1044" s="75">
        <v>6</v>
      </c>
      <c r="I1044" s="76">
        <v>45824</v>
      </c>
      <c r="J1044" s="76">
        <v>45818</v>
      </c>
      <c r="K1044" s="76">
        <v>45824</v>
      </c>
      <c r="L1044" s="75" t="s">
        <v>3585</v>
      </c>
      <c r="N1044" s="75">
        <v>0</v>
      </c>
    </row>
    <row r="1045" spans="1:14" ht="21" customHeight="1">
      <c r="A1045" s="75" t="s">
        <v>4179</v>
      </c>
      <c r="B1045" s="75" t="s">
        <v>703</v>
      </c>
      <c r="C1045" s="75" t="s">
        <v>2562</v>
      </c>
      <c r="D1045" s="75" t="s">
        <v>1592</v>
      </c>
      <c r="E1045" s="75" t="s">
        <v>203</v>
      </c>
      <c r="F1045" s="75" t="s">
        <v>25</v>
      </c>
      <c r="G1045" s="75" t="s">
        <v>1593</v>
      </c>
      <c r="H1045" s="75">
        <v>6</v>
      </c>
      <c r="I1045" s="76">
        <v>45824</v>
      </c>
      <c r="J1045" s="76">
        <v>45818</v>
      </c>
      <c r="K1045" s="76">
        <v>45824</v>
      </c>
      <c r="L1045" s="75" t="s">
        <v>3427</v>
      </c>
      <c r="M1045" s="75" t="s">
        <v>4161</v>
      </c>
      <c r="N1045" s="75">
        <v>0</v>
      </c>
    </row>
    <row r="1046" spans="1:14" ht="21" customHeight="1">
      <c r="A1046" s="75" t="s">
        <v>4180</v>
      </c>
      <c r="B1046" s="75" t="s">
        <v>703</v>
      </c>
      <c r="C1046" s="75" t="s">
        <v>3604</v>
      </c>
      <c r="D1046" s="75" t="s">
        <v>1592</v>
      </c>
      <c r="E1046" s="75" t="s">
        <v>203</v>
      </c>
      <c r="F1046" s="75" t="s">
        <v>25</v>
      </c>
      <c r="G1046" s="75" t="s">
        <v>1593</v>
      </c>
      <c r="H1046" s="75">
        <v>6</v>
      </c>
      <c r="I1046" s="76">
        <v>45824</v>
      </c>
      <c r="J1046" s="76">
        <v>45818</v>
      </c>
      <c r="K1046" s="76">
        <v>45824</v>
      </c>
      <c r="L1046" s="75" t="s">
        <v>3585</v>
      </c>
      <c r="N1046" s="75">
        <v>0</v>
      </c>
    </row>
    <row r="1047" spans="1:14" ht="21" customHeight="1">
      <c r="A1047" s="75" t="s">
        <v>4181</v>
      </c>
      <c r="B1047" s="75" t="s">
        <v>703</v>
      </c>
      <c r="C1047" s="75" t="s">
        <v>2564</v>
      </c>
      <c r="D1047" s="75" t="s">
        <v>1592</v>
      </c>
      <c r="E1047" s="75" t="s">
        <v>203</v>
      </c>
      <c r="F1047" s="75" t="s">
        <v>25</v>
      </c>
      <c r="G1047" s="75" t="s">
        <v>1593</v>
      </c>
      <c r="H1047" s="75">
        <v>6</v>
      </c>
      <c r="I1047" s="76">
        <v>45824</v>
      </c>
      <c r="J1047" s="76">
        <v>45818</v>
      </c>
      <c r="K1047" s="76">
        <v>45824</v>
      </c>
      <c r="L1047" s="75" t="s">
        <v>3427</v>
      </c>
      <c r="M1047" s="75" t="s">
        <v>4161</v>
      </c>
      <c r="N1047" s="75">
        <v>0</v>
      </c>
    </row>
    <row r="1048" spans="1:14" ht="21" customHeight="1">
      <c r="A1048" s="75" t="s">
        <v>4182</v>
      </c>
      <c r="B1048" s="75" t="s">
        <v>703</v>
      </c>
      <c r="C1048" s="75" t="s">
        <v>3607</v>
      </c>
      <c r="D1048" s="75" t="s">
        <v>1592</v>
      </c>
      <c r="E1048" s="75" t="s">
        <v>203</v>
      </c>
      <c r="F1048" s="75" t="s">
        <v>25</v>
      </c>
      <c r="G1048" s="75" t="s">
        <v>1593</v>
      </c>
      <c r="H1048" s="75">
        <v>6</v>
      </c>
      <c r="I1048" s="76">
        <v>45824</v>
      </c>
      <c r="J1048" s="76">
        <v>45818</v>
      </c>
      <c r="K1048" s="76">
        <v>45824</v>
      </c>
      <c r="L1048" s="75" t="s">
        <v>3585</v>
      </c>
      <c r="N1048" s="75">
        <v>0</v>
      </c>
    </row>
    <row r="1049" spans="1:14" ht="21" customHeight="1">
      <c r="A1049" s="75" t="s">
        <v>4183</v>
      </c>
      <c r="B1049" s="75" t="s">
        <v>703</v>
      </c>
      <c r="C1049" s="75" t="s">
        <v>2566</v>
      </c>
      <c r="D1049" s="75" t="s">
        <v>1592</v>
      </c>
      <c r="E1049" s="75" t="s">
        <v>203</v>
      </c>
      <c r="F1049" s="75" t="s">
        <v>25</v>
      </c>
      <c r="G1049" s="75" t="s">
        <v>1593</v>
      </c>
      <c r="H1049" s="75">
        <v>6</v>
      </c>
      <c r="I1049" s="76">
        <v>45824</v>
      </c>
      <c r="J1049" s="76">
        <v>45818</v>
      </c>
      <c r="K1049" s="76">
        <v>45824</v>
      </c>
      <c r="L1049" s="75" t="s">
        <v>3427</v>
      </c>
      <c r="M1049" s="75" t="s">
        <v>4161</v>
      </c>
      <c r="N1049" s="75">
        <v>0</v>
      </c>
    </row>
    <row r="1050" spans="1:14" ht="21" customHeight="1">
      <c r="A1050" s="75" t="s">
        <v>4184</v>
      </c>
      <c r="B1050" s="75" t="s">
        <v>703</v>
      </c>
      <c r="C1050" s="75" t="s">
        <v>3610</v>
      </c>
      <c r="D1050" s="75" t="s">
        <v>1592</v>
      </c>
      <c r="E1050" s="75" t="s">
        <v>203</v>
      </c>
      <c r="F1050" s="75" t="s">
        <v>25</v>
      </c>
      <c r="G1050" s="75" t="s">
        <v>1593</v>
      </c>
      <c r="H1050" s="75">
        <v>6</v>
      </c>
      <c r="I1050" s="76">
        <v>45824</v>
      </c>
      <c r="J1050" s="76">
        <v>45818</v>
      </c>
      <c r="K1050" s="76">
        <v>45824</v>
      </c>
      <c r="L1050" s="75" t="s">
        <v>3585</v>
      </c>
      <c r="N1050" s="75">
        <v>0</v>
      </c>
    </row>
    <row r="1051" spans="1:14" ht="21" customHeight="1">
      <c r="A1051" s="75" t="s">
        <v>4185</v>
      </c>
      <c r="B1051" s="75" t="s">
        <v>703</v>
      </c>
      <c r="C1051" s="75" t="s">
        <v>3406</v>
      </c>
      <c r="D1051" s="75" t="s">
        <v>1592</v>
      </c>
      <c r="E1051" s="75" t="s">
        <v>203</v>
      </c>
      <c r="F1051" s="75" t="s">
        <v>25</v>
      </c>
      <c r="G1051" s="75" t="s">
        <v>1593</v>
      </c>
      <c r="H1051" s="75">
        <v>6</v>
      </c>
      <c r="I1051" s="76">
        <v>45824</v>
      </c>
      <c r="J1051" s="76">
        <v>45818</v>
      </c>
      <c r="K1051" s="76">
        <v>45824</v>
      </c>
      <c r="L1051" s="75" t="s">
        <v>3427</v>
      </c>
      <c r="M1051" s="75" t="s">
        <v>4161</v>
      </c>
      <c r="N1051" s="75">
        <v>0</v>
      </c>
    </row>
    <row r="1052" spans="1:14" ht="21" customHeight="1">
      <c r="A1052" s="75" t="s">
        <v>4186</v>
      </c>
      <c r="B1052" s="75" t="s">
        <v>703</v>
      </c>
      <c r="C1052" s="75" t="s">
        <v>3613</v>
      </c>
      <c r="D1052" s="75" t="s">
        <v>1592</v>
      </c>
      <c r="E1052" s="75" t="s">
        <v>203</v>
      </c>
      <c r="F1052" s="75" t="s">
        <v>25</v>
      </c>
      <c r="G1052" s="75" t="s">
        <v>1593</v>
      </c>
      <c r="H1052" s="75">
        <v>6</v>
      </c>
      <c r="I1052" s="76">
        <v>45824</v>
      </c>
      <c r="J1052" s="76">
        <v>45818</v>
      </c>
      <c r="K1052" s="76">
        <v>45824</v>
      </c>
      <c r="L1052" s="75" t="s">
        <v>3585</v>
      </c>
      <c r="N1052" s="75">
        <v>0</v>
      </c>
    </row>
    <row r="1053" spans="1:14" ht="21" customHeight="1">
      <c r="A1053" s="75" t="s">
        <v>4187</v>
      </c>
      <c r="B1053" s="75" t="s">
        <v>703</v>
      </c>
      <c r="C1053" s="75" t="s">
        <v>3238</v>
      </c>
      <c r="D1053" s="75" t="s">
        <v>1592</v>
      </c>
      <c r="E1053" s="75" t="s">
        <v>203</v>
      </c>
      <c r="F1053" s="75" t="s">
        <v>25</v>
      </c>
      <c r="G1053" s="75" t="s">
        <v>1593</v>
      </c>
      <c r="H1053" s="75">
        <v>6</v>
      </c>
      <c r="I1053" s="76">
        <v>45824</v>
      </c>
      <c r="J1053" s="76">
        <v>45818</v>
      </c>
      <c r="K1053" s="76">
        <v>45824</v>
      </c>
      <c r="L1053" s="75" t="s">
        <v>3427</v>
      </c>
      <c r="M1053" s="75" t="s">
        <v>4161</v>
      </c>
      <c r="N1053" s="75">
        <v>0</v>
      </c>
    </row>
    <row r="1054" spans="1:14" ht="21" customHeight="1">
      <c r="A1054" s="75" t="s">
        <v>4188</v>
      </c>
      <c r="B1054" s="75" t="s">
        <v>703</v>
      </c>
      <c r="C1054" s="75" t="s">
        <v>3616</v>
      </c>
      <c r="D1054" s="75" t="s">
        <v>1592</v>
      </c>
      <c r="E1054" s="75" t="s">
        <v>203</v>
      </c>
      <c r="F1054" s="75" t="s">
        <v>25</v>
      </c>
      <c r="G1054" s="75" t="s">
        <v>1593</v>
      </c>
      <c r="H1054" s="75">
        <v>6</v>
      </c>
      <c r="I1054" s="76">
        <v>45824</v>
      </c>
      <c r="J1054" s="76">
        <v>45818</v>
      </c>
      <c r="K1054" s="76">
        <v>45824</v>
      </c>
      <c r="L1054" s="75" t="s">
        <v>3585</v>
      </c>
      <c r="N1054" s="75">
        <v>0</v>
      </c>
    </row>
    <row r="1055" spans="1:14" ht="21" customHeight="1">
      <c r="A1055" s="75" t="s">
        <v>4189</v>
      </c>
      <c r="B1055" s="75" t="s">
        <v>703</v>
      </c>
      <c r="C1055" s="75" t="s">
        <v>3242</v>
      </c>
      <c r="D1055" s="75" t="s">
        <v>1592</v>
      </c>
      <c r="E1055" s="75" t="s">
        <v>203</v>
      </c>
      <c r="F1055" s="75" t="s">
        <v>25</v>
      </c>
      <c r="G1055" s="75" t="s">
        <v>1593</v>
      </c>
      <c r="H1055" s="75">
        <v>6</v>
      </c>
      <c r="I1055" s="76">
        <v>45824</v>
      </c>
      <c r="J1055" s="76">
        <v>45818</v>
      </c>
      <c r="K1055" s="76">
        <v>45824</v>
      </c>
      <c r="L1055" s="75" t="s">
        <v>3427</v>
      </c>
      <c r="M1055" s="75" t="s">
        <v>4161</v>
      </c>
      <c r="N1055" s="75">
        <v>0</v>
      </c>
    </row>
    <row r="1056" spans="1:14" ht="21" customHeight="1">
      <c r="A1056" s="75" t="s">
        <v>4190</v>
      </c>
      <c r="B1056" s="75" t="s">
        <v>703</v>
      </c>
      <c r="C1056" s="75" t="s">
        <v>3619</v>
      </c>
      <c r="D1056" s="75" t="s">
        <v>1592</v>
      </c>
      <c r="E1056" s="75" t="s">
        <v>203</v>
      </c>
      <c r="F1056" s="75" t="s">
        <v>25</v>
      </c>
      <c r="G1056" s="75" t="s">
        <v>1593</v>
      </c>
      <c r="H1056" s="75">
        <v>6</v>
      </c>
      <c r="I1056" s="76">
        <v>45824</v>
      </c>
      <c r="J1056" s="76">
        <v>45818</v>
      </c>
      <c r="K1056" s="76">
        <v>45824</v>
      </c>
      <c r="L1056" s="75" t="s">
        <v>3585</v>
      </c>
      <c r="N1056" s="75">
        <v>0</v>
      </c>
    </row>
    <row r="1057" spans="1:14" ht="21" customHeight="1">
      <c r="A1057" s="75" t="s">
        <v>4191</v>
      </c>
      <c r="B1057" s="75" t="s">
        <v>703</v>
      </c>
      <c r="C1057" s="75" t="s">
        <v>3244</v>
      </c>
      <c r="D1057" s="75" t="s">
        <v>1592</v>
      </c>
      <c r="E1057" s="75" t="s">
        <v>203</v>
      </c>
      <c r="F1057" s="75" t="s">
        <v>25</v>
      </c>
      <c r="G1057" s="75" t="s">
        <v>1593</v>
      </c>
      <c r="H1057" s="75">
        <v>6</v>
      </c>
      <c r="I1057" s="76">
        <v>45824</v>
      </c>
      <c r="J1057" s="76">
        <v>45818</v>
      </c>
      <c r="K1057" s="76">
        <v>45824</v>
      </c>
      <c r="L1057" s="75" t="s">
        <v>3427</v>
      </c>
      <c r="M1057" s="75" t="s">
        <v>4161</v>
      </c>
      <c r="N1057" s="75">
        <v>0</v>
      </c>
    </row>
    <row r="1058" spans="1:14" ht="21" customHeight="1">
      <c r="A1058" s="75" t="s">
        <v>2751</v>
      </c>
      <c r="B1058" s="75" t="s">
        <v>706</v>
      </c>
      <c r="C1058" s="75">
        <v>1</v>
      </c>
      <c r="D1058" s="75" t="s">
        <v>1592</v>
      </c>
      <c r="E1058" s="75" t="s">
        <v>203</v>
      </c>
      <c r="F1058" s="75" t="s">
        <v>25</v>
      </c>
      <c r="G1058" s="75" t="s">
        <v>1593</v>
      </c>
      <c r="H1058" s="75">
        <v>6</v>
      </c>
      <c r="I1058" s="76">
        <v>45824</v>
      </c>
      <c r="J1058" s="76">
        <v>45818</v>
      </c>
      <c r="K1058" s="76">
        <v>45824</v>
      </c>
      <c r="L1058" s="75" t="s">
        <v>3528</v>
      </c>
      <c r="N1058" s="75">
        <v>0</v>
      </c>
    </row>
    <row r="1059" spans="1:14" ht="21" customHeight="1">
      <c r="A1059" s="75" t="s">
        <v>2752</v>
      </c>
      <c r="B1059" s="75" t="s">
        <v>706</v>
      </c>
      <c r="C1059" s="75">
        <v>2</v>
      </c>
      <c r="D1059" s="75" t="s">
        <v>1592</v>
      </c>
      <c r="E1059" s="75" t="s">
        <v>203</v>
      </c>
      <c r="F1059" s="75" t="s">
        <v>25</v>
      </c>
      <c r="G1059" s="75" t="s">
        <v>1593</v>
      </c>
      <c r="H1059" s="75">
        <v>6</v>
      </c>
      <c r="I1059" s="76">
        <v>45824</v>
      </c>
      <c r="J1059" s="76">
        <v>45818</v>
      </c>
      <c r="K1059" s="76">
        <v>45824</v>
      </c>
      <c r="L1059" s="75" t="s">
        <v>3528</v>
      </c>
      <c r="N1059" s="75">
        <v>0</v>
      </c>
    </row>
    <row r="1060" spans="1:14" ht="21" customHeight="1">
      <c r="A1060" s="75" t="s">
        <v>2753</v>
      </c>
      <c r="B1060" s="75" t="s">
        <v>706</v>
      </c>
      <c r="C1060" s="75">
        <v>3</v>
      </c>
      <c r="D1060" s="75" t="s">
        <v>1592</v>
      </c>
      <c r="E1060" s="75" t="s">
        <v>203</v>
      </c>
      <c r="F1060" s="75" t="s">
        <v>25</v>
      </c>
      <c r="G1060" s="75" t="s">
        <v>1593</v>
      </c>
      <c r="H1060" s="75">
        <v>6</v>
      </c>
      <c r="I1060" s="76">
        <v>45824</v>
      </c>
      <c r="J1060" s="76">
        <v>45818</v>
      </c>
      <c r="K1060" s="76">
        <v>45824</v>
      </c>
      <c r="L1060" s="75" t="s">
        <v>3528</v>
      </c>
      <c r="N1060" s="75">
        <v>0</v>
      </c>
    </row>
    <row r="1061" spans="1:14" ht="21" customHeight="1">
      <c r="A1061" s="75" t="s">
        <v>2754</v>
      </c>
      <c r="B1061" s="75" t="s">
        <v>706</v>
      </c>
      <c r="C1061" s="75">
        <v>4</v>
      </c>
      <c r="D1061" s="75" t="s">
        <v>1592</v>
      </c>
      <c r="E1061" s="75" t="s">
        <v>203</v>
      </c>
      <c r="F1061" s="75" t="s">
        <v>25</v>
      </c>
      <c r="G1061" s="75" t="s">
        <v>1593</v>
      </c>
      <c r="H1061" s="75">
        <v>6</v>
      </c>
      <c r="I1061" s="76">
        <v>45824</v>
      </c>
      <c r="J1061" s="76">
        <v>45818</v>
      </c>
      <c r="K1061" s="76">
        <v>45824</v>
      </c>
      <c r="L1061" s="75" t="s">
        <v>3528</v>
      </c>
      <c r="N1061" s="75">
        <v>0</v>
      </c>
    </row>
    <row r="1062" spans="1:14" ht="21" customHeight="1">
      <c r="A1062" s="75" t="s">
        <v>2755</v>
      </c>
      <c r="B1062" s="75" t="s">
        <v>706</v>
      </c>
      <c r="C1062" s="75">
        <v>5</v>
      </c>
      <c r="D1062" s="75" t="s">
        <v>1592</v>
      </c>
      <c r="E1062" s="75" t="s">
        <v>203</v>
      </c>
      <c r="F1062" s="75" t="s">
        <v>25</v>
      </c>
      <c r="G1062" s="75" t="s">
        <v>1593</v>
      </c>
      <c r="H1062" s="75">
        <v>6</v>
      </c>
      <c r="I1062" s="76">
        <v>45824</v>
      </c>
      <c r="J1062" s="76">
        <v>45818</v>
      </c>
      <c r="K1062" s="76">
        <v>45824</v>
      </c>
      <c r="L1062" s="75" t="s">
        <v>3528</v>
      </c>
      <c r="N1062" s="75">
        <v>0</v>
      </c>
    </row>
    <row r="1063" spans="1:14" ht="21" customHeight="1">
      <c r="A1063" s="75" t="s">
        <v>2756</v>
      </c>
      <c r="B1063" s="75" t="s">
        <v>706</v>
      </c>
      <c r="C1063" s="75">
        <v>6</v>
      </c>
      <c r="D1063" s="75" t="s">
        <v>1592</v>
      </c>
      <c r="E1063" s="75" t="s">
        <v>203</v>
      </c>
      <c r="F1063" s="75" t="s">
        <v>25</v>
      </c>
      <c r="G1063" s="75" t="s">
        <v>1593</v>
      </c>
      <c r="H1063" s="75">
        <v>6</v>
      </c>
      <c r="I1063" s="76">
        <v>45824</v>
      </c>
      <c r="J1063" s="76">
        <v>45818</v>
      </c>
      <c r="K1063" s="76">
        <v>45824</v>
      </c>
      <c r="L1063" s="75" t="s">
        <v>3528</v>
      </c>
      <c r="N1063" s="75">
        <v>0</v>
      </c>
    </row>
    <row r="1064" spans="1:14" ht="21" customHeight="1">
      <c r="A1064" s="75" t="s">
        <v>2757</v>
      </c>
      <c r="B1064" s="75" t="s">
        <v>706</v>
      </c>
      <c r="C1064" s="75">
        <v>7</v>
      </c>
      <c r="D1064" s="75" t="s">
        <v>1592</v>
      </c>
      <c r="E1064" s="75" t="s">
        <v>203</v>
      </c>
      <c r="F1064" s="75" t="s">
        <v>25</v>
      </c>
      <c r="G1064" s="75" t="s">
        <v>1593</v>
      </c>
      <c r="H1064" s="75">
        <v>6</v>
      </c>
      <c r="I1064" s="76">
        <v>45824</v>
      </c>
      <c r="J1064" s="76">
        <v>45818</v>
      </c>
      <c r="K1064" s="76">
        <v>45824</v>
      </c>
      <c r="L1064" s="75" t="s">
        <v>3528</v>
      </c>
      <c r="N1064" s="75">
        <v>0</v>
      </c>
    </row>
    <row r="1065" spans="1:14" ht="21" customHeight="1">
      <c r="A1065" s="75" t="s">
        <v>2758</v>
      </c>
      <c r="B1065" s="75" t="s">
        <v>706</v>
      </c>
      <c r="C1065" s="75">
        <v>8</v>
      </c>
      <c r="D1065" s="75" t="s">
        <v>1592</v>
      </c>
      <c r="E1065" s="75" t="s">
        <v>203</v>
      </c>
      <c r="F1065" s="75" t="s">
        <v>25</v>
      </c>
      <c r="G1065" s="75" t="s">
        <v>1593</v>
      </c>
      <c r="H1065" s="75">
        <v>6</v>
      </c>
      <c r="I1065" s="76">
        <v>45824</v>
      </c>
      <c r="J1065" s="76">
        <v>45818</v>
      </c>
      <c r="K1065" s="76">
        <v>45824</v>
      </c>
      <c r="L1065" s="75" t="s">
        <v>3528</v>
      </c>
      <c r="N1065" s="75">
        <v>0</v>
      </c>
    </row>
    <row r="1066" spans="1:14" ht="21" customHeight="1">
      <c r="A1066" s="75" t="s">
        <v>2759</v>
      </c>
      <c r="B1066" s="75" t="s">
        <v>706</v>
      </c>
      <c r="C1066" s="75">
        <v>9</v>
      </c>
      <c r="D1066" s="75" t="s">
        <v>1592</v>
      </c>
      <c r="E1066" s="75" t="s">
        <v>203</v>
      </c>
      <c r="F1066" s="75" t="s">
        <v>25</v>
      </c>
      <c r="G1066" s="75" t="s">
        <v>1593</v>
      </c>
      <c r="H1066" s="75">
        <v>6</v>
      </c>
      <c r="I1066" s="76">
        <v>45824</v>
      </c>
      <c r="J1066" s="76">
        <v>45818</v>
      </c>
      <c r="K1066" s="76">
        <v>45824</v>
      </c>
      <c r="L1066" s="75" t="s">
        <v>3528</v>
      </c>
      <c r="N1066" s="75">
        <v>0</v>
      </c>
    </row>
    <row r="1067" spans="1:14" ht="21" customHeight="1">
      <c r="A1067" s="75" t="s">
        <v>2760</v>
      </c>
      <c r="B1067" s="75" t="s">
        <v>706</v>
      </c>
      <c r="C1067" s="75">
        <v>10</v>
      </c>
      <c r="D1067" s="75" t="s">
        <v>1592</v>
      </c>
      <c r="E1067" s="75" t="s">
        <v>203</v>
      </c>
      <c r="F1067" s="75" t="s">
        <v>25</v>
      </c>
      <c r="G1067" s="75" t="s">
        <v>1593</v>
      </c>
      <c r="H1067" s="75">
        <v>6</v>
      </c>
      <c r="I1067" s="76">
        <v>45824</v>
      </c>
      <c r="J1067" s="76">
        <v>45818</v>
      </c>
      <c r="K1067" s="76">
        <v>45824</v>
      </c>
      <c r="L1067" s="75" t="s">
        <v>3528</v>
      </c>
      <c r="N1067" s="75">
        <v>0</v>
      </c>
    </row>
    <row r="1068" spans="1:14" ht="21" customHeight="1">
      <c r="A1068" s="75" t="s">
        <v>2761</v>
      </c>
      <c r="B1068" s="75" t="s">
        <v>706</v>
      </c>
      <c r="C1068" s="75">
        <v>11</v>
      </c>
      <c r="D1068" s="75" t="s">
        <v>1592</v>
      </c>
      <c r="E1068" s="75" t="s">
        <v>203</v>
      </c>
      <c r="F1068" s="75" t="s">
        <v>25</v>
      </c>
      <c r="G1068" s="75" t="s">
        <v>1593</v>
      </c>
      <c r="H1068" s="75">
        <v>6</v>
      </c>
      <c r="I1068" s="76">
        <v>45824</v>
      </c>
      <c r="J1068" s="76">
        <v>45818</v>
      </c>
      <c r="K1068" s="76">
        <v>45824</v>
      </c>
      <c r="L1068" s="75" t="s">
        <v>3528</v>
      </c>
      <c r="N1068" s="75">
        <v>0</v>
      </c>
    </row>
    <row r="1069" spans="1:14" ht="21" customHeight="1">
      <c r="A1069" s="75" t="s">
        <v>2762</v>
      </c>
      <c r="B1069" s="75" t="s">
        <v>706</v>
      </c>
      <c r="C1069" s="75">
        <v>12</v>
      </c>
      <c r="D1069" s="75" t="s">
        <v>1592</v>
      </c>
      <c r="E1069" s="75" t="s">
        <v>203</v>
      </c>
      <c r="F1069" s="75" t="s">
        <v>25</v>
      </c>
      <c r="G1069" s="75" t="s">
        <v>1593</v>
      </c>
      <c r="H1069" s="75">
        <v>6</v>
      </c>
      <c r="I1069" s="76">
        <v>45824</v>
      </c>
      <c r="J1069" s="76">
        <v>45818</v>
      </c>
      <c r="K1069" s="76">
        <v>45824</v>
      </c>
      <c r="L1069" s="75" t="s">
        <v>3528</v>
      </c>
      <c r="N1069" s="75">
        <v>0</v>
      </c>
    </row>
    <row r="1070" spans="1:14" ht="21" customHeight="1">
      <c r="A1070" s="75" t="s">
        <v>4192</v>
      </c>
      <c r="B1070" s="75" t="s">
        <v>706</v>
      </c>
      <c r="C1070" s="75" t="s">
        <v>1672</v>
      </c>
      <c r="D1070" s="75" t="s">
        <v>1592</v>
      </c>
      <c r="E1070" s="75" t="s">
        <v>203</v>
      </c>
      <c r="F1070" s="75" t="s">
        <v>25</v>
      </c>
      <c r="G1070" s="75" t="s">
        <v>1593</v>
      </c>
      <c r="H1070" s="75">
        <v>6</v>
      </c>
      <c r="I1070" s="76">
        <v>45824</v>
      </c>
      <c r="J1070" s="76">
        <v>45818</v>
      </c>
      <c r="K1070" s="76">
        <v>45824</v>
      </c>
      <c r="L1070" s="75" t="s">
        <v>3585</v>
      </c>
      <c r="N1070" s="75">
        <v>0</v>
      </c>
    </row>
    <row r="1071" spans="1:14" ht="21" customHeight="1">
      <c r="A1071" s="75" t="s">
        <v>4193</v>
      </c>
      <c r="B1071" s="75" t="s">
        <v>706</v>
      </c>
      <c r="C1071" s="75" t="s">
        <v>2549</v>
      </c>
      <c r="D1071" s="75" t="s">
        <v>1592</v>
      </c>
      <c r="E1071" s="75" t="s">
        <v>203</v>
      </c>
      <c r="F1071" s="75" t="s">
        <v>25</v>
      </c>
      <c r="G1071" s="75" t="s">
        <v>1593</v>
      </c>
      <c r="H1071" s="75">
        <v>6</v>
      </c>
      <c r="I1071" s="76">
        <v>45824</v>
      </c>
      <c r="J1071" s="76">
        <v>45818</v>
      </c>
      <c r="K1071" s="76">
        <v>45824</v>
      </c>
      <c r="L1071" s="75" t="s">
        <v>3427</v>
      </c>
      <c r="M1071" s="75" t="s">
        <v>4161</v>
      </c>
      <c r="N1071" s="75">
        <v>0</v>
      </c>
    </row>
    <row r="1072" spans="1:14" ht="21" customHeight="1">
      <c r="A1072" s="75" t="s">
        <v>4194</v>
      </c>
      <c r="B1072" s="75" t="s">
        <v>706</v>
      </c>
      <c r="C1072" s="75" t="s">
        <v>3370</v>
      </c>
      <c r="D1072" s="75" t="s">
        <v>1592</v>
      </c>
      <c r="E1072" s="75" t="s">
        <v>203</v>
      </c>
      <c r="F1072" s="75" t="s">
        <v>25</v>
      </c>
      <c r="G1072" s="75" t="s">
        <v>1593</v>
      </c>
      <c r="H1072" s="75">
        <v>6</v>
      </c>
      <c r="I1072" s="76">
        <v>45824</v>
      </c>
      <c r="J1072" s="76">
        <v>45818</v>
      </c>
      <c r="K1072" s="76">
        <v>45824</v>
      </c>
      <c r="L1072" s="75" t="s">
        <v>3585</v>
      </c>
      <c r="N1072" s="75">
        <v>0</v>
      </c>
    </row>
    <row r="1073" spans="1:14" ht="21" customHeight="1">
      <c r="A1073" s="75" t="s">
        <v>4195</v>
      </c>
      <c r="B1073" s="75" t="s">
        <v>706</v>
      </c>
      <c r="C1073" s="75" t="s">
        <v>2552</v>
      </c>
      <c r="D1073" s="75" t="s">
        <v>1592</v>
      </c>
      <c r="E1073" s="75" t="s">
        <v>203</v>
      </c>
      <c r="F1073" s="75" t="s">
        <v>25</v>
      </c>
      <c r="G1073" s="75" t="s">
        <v>1593</v>
      </c>
      <c r="H1073" s="75">
        <v>6</v>
      </c>
      <c r="I1073" s="76">
        <v>45824</v>
      </c>
      <c r="J1073" s="76">
        <v>45818</v>
      </c>
      <c r="K1073" s="76">
        <v>45824</v>
      </c>
      <c r="L1073" s="75" t="s">
        <v>3427</v>
      </c>
      <c r="M1073" s="75" t="s">
        <v>4161</v>
      </c>
      <c r="N1073" s="75">
        <v>0</v>
      </c>
    </row>
    <row r="1074" spans="1:14" ht="21" customHeight="1">
      <c r="A1074" s="75" t="s">
        <v>4196</v>
      </c>
      <c r="B1074" s="75" t="s">
        <v>706</v>
      </c>
      <c r="C1074" s="75" t="s">
        <v>3593</v>
      </c>
      <c r="D1074" s="75" t="s">
        <v>1592</v>
      </c>
      <c r="E1074" s="75" t="s">
        <v>203</v>
      </c>
      <c r="F1074" s="75" t="s">
        <v>25</v>
      </c>
      <c r="G1074" s="75" t="s">
        <v>1593</v>
      </c>
      <c r="H1074" s="75">
        <v>6</v>
      </c>
      <c r="I1074" s="76">
        <v>45824</v>
      </c>
      <c r="J1074" s="76">
        <v>45818</v>
      </c>
      <c r="K1074" s="76">
        <v>45824</v>
      </c>
      <c r="L1074" s="75" t="s">
        <v>3585</v>
      </c>
      <c r="N1074" s="75">
        <v>0</v>
      </c>
    </row>
    <row r="1075" spans="1:14" ht="21" customHeight="1">
      <c r="A1075" s="75" t="s">
        <v>4197</v>
      </c>
      <c r="B1075" s="75" t="s">
        <v>706</v>
      </c>
      <c r="C1075" s="75" t="s">
        <v>2554</v>
      </c>
      <c r="D1075" s="75" t="s">
        <v>1592</v>
      </c>
      <c r="E1075" s="75" t="s">
        <v>203</v>
      </c>
      <c r="F1075" s="75" t="s">
        <v>25</v>
      </c>
      <c r="G1075" s="75" t="s">
        <v>1593</v>
      </c>
      <c r="H1075" s="75">
        <v>6</v>
      </c>
      <c r="I1075" s="76">
        <v>45824</v>
      </c>
      <c r="J1075" s="76">
        <v>45818</v>
      </c>
      <c r="K1075" s="76">
        <v>45824</v>
      </c>
      <c r="L1075" s="75" t="s">
        <v>3427</v>
      </c>
      <c r="M1075" s="75" t="s">
        <v>4161</v>
      </c>
      <c r="N1075" s="75">
        <v>0</v>
      </c>
    </row>
    <row r="1076" spans="1:14" ht="21" customHeight="1">
      <c r="A1076" s="75" t="s">
        <v>4198</v>
      </c>
      <c r="B1076" s="75" t="s">
        <v>706</v>
      </c>
      <c r="C1076" s="75" t="s">
        <v>3500</v>
      </c>
      <c r="D1076" s="75" t="s">
        <v>1592</v>
      </c>
      <c r="E1076" s="75" t="s">
        <v>203</v>
      </c>
      <c r="F1076" s="75" t="s">
        <v>25</v>
      </c>
      <c r="G1076" s="75" t="s">
        <v>1593</v>
      </c>
      <c r="H1076" s="75">
        <v>6</v>
      </c>
      <c r="I1076" s="76">
        <v>45824</v>
      </c>
      <c r="J1076" s="76">
        <v>45818</v>
      </c>
      <c r="K1076" s="76">
        <v>45824</v>
      </c>
      <c r="L1076" s="75" t="s">
        <v>3585</v>
      </c>
      <c r="N1076" s="75">
        <v>0</v>
      </c>
    </row>
    <row r="1077" spans="1:14" ht="21" customHeight="1">
      <c r="A1077" s="75" t="s">
        <v>4199</v>
      </c>
      <c r="B1077" s="75" t="s">
        <v>706</v>
      </c>
      <c r="C1077" s="75" t="s">
        <v>2556</v>
      </c>
      <c r="D1077" s="75" t="s">
        <v>1592</v>
      </c>
      <c r="E1077" s="75" t="s">
        <v>203</v>
      </c>
      <c r="F1077" s="75" t="s">
        <v>25</v>
      </c>
      <c r="G1077" s="75" t="s">
        <v>1593</v>
      </c>
      <c r="H1077" s="75">
        <v>6</v>
      </c>
      <c r="I1077" s="76">
        <v>45824</v>
      </c>
      <c r="J1077" s="76">
        <v>45818</v>
      </c>
      <c r="K1077" s="76">
        <v>45824</v>
      </c>
      <c r="L1077" s="75" t="s">
        <v>3427</v>
      </c>
      <c r="M1077" s="75" t="s">
        <v>4161</v>
      </c>
      <c r="N1077" s="75">
        <v>0</v>
      </c>
    </row>
    <row r="1078" spans="1:14" ht="21" customHeight="1">
      <c r="A1078" s="75" t="s">
        <v>4200</v>
      </c>
      <c r="B1078" s="75" t="s">
        <v>706</v>
      </c>
      <c r="C1078" s="75" t="s">
        <v>3504</v>
      </c>
      <c r="D1078" s="75" t="s">
        <v>1592</v>
      </c>
      <c r="E1078" s="75" t="s">
        <v>203</v>
      </c>
      <c r="F1078" s="75" t="s">
        <v>25</v>
      </c>
      <c r="G1078" s="75" t="s">
        <v>1593</v>
      </c>
      <c r="H1078" s="75">
        <v>6</v>
      </c>
      <c r="I1078" s="76">
        <v>45824</v>
      </c>
      <c r="J1078" s="76">
        <v>45818</v>
      </c>
      <c r="K1078" s="76">
        <v>45824</v>
      </c>
      <c r="L1078" s="75" t="s">
        <v>3585</v>
      </c>
      <c r="N1078" s="75">
        <v>0</v>
      </c>
    </row>
    <row r="1079" spans="1:14" ht="21" customHeight="1">
      <c r="A1079" s="75" t="s">
        <v>4201</v>
      </c>
      <c r="B1079" s="75" t="s">
        <v>706</v>
      </c>
      <c r="C1079" s="75" t="s">
        <v>2558</v>
      </c>
      <c r="D1079" s="75" t="s">
        <v>1592</v>
      </c>
      <c r="E1079" s="75" t="s">
        <v>203</v>
      </c>
      <c r="F1079" s="75" t="s">
        <v>25</v>
      </c>
      <c r="G1079" s="75" t="s">
        <v>1593</v>
      </c>
      <c r="H1079" s="75">
        <v>6</v>
      </c>
      <c r="I1079" s="76">
        <v>45824</v>
      </c>
      <c r="J1079" s="76">
        <v>45818</v>
      </c>
      <c r="K1079" s="76">
        <v>45824</v>
      </c>
      <c r="L1079" s="75" t="s">
        <v>3427</v>
      </c>
      <c r="M1079" s="75" t="s">
        <v>4161</v>
      </c>
      <c r="N1079" s="75">
        <v>0</v>
      </c>
    </row>
    <row r="1080" spans="1:14" ht="21" customHeight="1">
      <c r="A1080" s="75" t="s">
        <v>4202</v>
      </c>
      <c r="B1080" s="75" t="s">
        <v>706</v>
      </c>
      <c r="C1080" s="75" t="s">
        <v>3507</v>
      </c>
      <c r="D1080" s="75" t="s">
        <v>1592</v>
      </c>
      <c r="E1080" s="75" t="s">
        <v>203</v>
      </c>
      <c r="F1080" s="75" t="s">
        <v>25</v>
      </c>
      <c r="G1080" s="75" t="s">
        <v>1593</v>
      </c>
      <c r="H1080" s="75">
        <v>6</v>
      </c>
      <c r="I1080" s="76">
        <v>45824</v>
      </c>
      <c r="J1080" s="76">
        <v>45818</v>
      </c>
      <c r="K1080" s="76">
        <v>45824</v>
      </c>
      <c r="L1080" s="75" t="s">
        <v>3585</v>
      </c>
      <c r="N1080" s="75">
        <v>0</v>
      </c>
    </row>
    <row r="1081" spans="1:14" ht="21" customHeight="1">
      <c r="A1081" s="75" t="s">
        <v>4203</v>
      </c>
      <c r="B1081" s="75" t="s">
        <v>706</v>
      </c>
      <c r="C1081" s="75" t="s">
        <v>2560</v>
      </c>
      <c r="D1081" s="75" t="s">
        <v>1592</v>
      </c>
      <c r="E1081" s="75" t="s">
        <v>203</v>
      </c>
      <c r="F1081" s="75" t="s">
        <v>25</v>
      </c>
      <c r="G1081" s="75" t="s">
        <v>1593</v>
      </c>
      <c r="H1081" s="75">
        <v>6</v>
      </c>
      <c r="I1081" s="76">
        <v>45824</v>
      </c>
      <c r="J1081" s="76">
        <v>45818</v>
      </c>
      <c r="K1081" s="76">
        <v>45824</v>
      </c>
      <c r="L1081" s="75" t="s">
        <v>3427</v>
      </c>
      <c r="N1081" s="75">
        <v>0</v>
      </c>
    </row>
    <row r="1082" spans="1:14" ht="21" customHeight="1">
      <c r="A1082" s="75" t="s">
        <v>4204</v>
      </c>
      <c r="B1082" s="75" t="s">
        <v>706</v>
      </c>
      <c r="C1082" s="75" t="s">
        <v>3350</v>
      </c>
      <c r="D1082" s="75" t="s">
        <v>1592</v>
      </c>
      <c r="E1082" s="75" t="s">
        <v>203</v>
      </c>
      <c r="F1082" s="75" t="s">
        <v>25</v>
      </c>
      <c r="G1082" s="75" t="s">
        <v>1593</v>
      </c>
      <c r="H1082" s="75">
        <v>6</v>
      </c>
      <c r="I1082" s="76">
        <v>45824</v>
      </c>
      <c r="J1082" s="76">
        <v>45818</v>
      </c>
      <c r="K1082" s="76">
        <v>45824</v>
      </c>
      <c r="L1082" s="75" t="s">
        <v>3585</v>
      </c>
      <c r="N1082" s="75">
        <v>0</v>
      </c>
    </row>
    <row r="1083" spans="1:14" ht="21" customHeight="1">
      <c r="A1083" s="75" t="s">
        <v>4205</v>
      </c>
      <c r="B1083" s="75" t="s">
        <v>706</v>
      </c>
      <c r="C1083" s="75" t="s">
        <v>2562</v>
      </c>
      <c r="D1083" s="75" t="s">
        <v>1592</v>
      </c>
      <c r="E1083" s="75" t="s">
        <v>203</v>
      </c>
      <c r="F1083" s="75" t="s">
        <v>25</v>
      </c>
      <c r="G1083" s="75" t="s">
        <v>1593</v>
      </c>
      <c r="H1083" s="75">
        <v>6</v>
      </c>
      <c r="I1083" s="76">
        <v>45824</v>
      </c>
      <c r="J1083" s="76">
        <v>45818</v>
      </c>
      <c r="K1083" s="76">
        <v>45824</v>
      </c>
      <c r="L1083" s="75" t="s">
        <v>3427</v>
      </c>
      <c r="N1083" s="75">
        <v>0</v>
      </c>
    </row>
    <row r="1084" spans="1:14" ht="21" customHeight="1">
      <c r="A1084" s="75" t="s">
        <v>4206</v>
      </c>
      <c r="B1084" s="75" t="s">
        <v>706</v>
      </c>
      <c r="C1084" s="75" t="s">
        <v>3604</v>
      </c>
      <c r="D1084" s="75" t="s">
        <v>1592</v>
      </c>
      <c r="E1084" s="75" t="s">
        <v>203</v>
      </c>
      <c r="F1084" s="75" t="s">
        <v>25</v>
      </c>
      <c r="G1084" s="75" t="s">
        <v>1593</v>
      </c>
      <c r="H1084" s="75">
        <v>6</v>
      </c>
      <c r="I1084" s="76">
        <v>45824</v>
      </c>
      <c r="J1084" s="76">
        <v>45818</v>
      </c>
      <c r="K1084" s="76">
        <v>45824</v>
      </c>
      <c r="L1084" s="75" t="s">
        <v>3585</v>
      </c>
      <c r="N1084" s="75">
        <v>0</v>
      </c>
    </row>
    <row r="1085" spans="1:14" ht="21" customHeight="1">
      <c r="A1085" s="75" t="s">
        <v>4207</v>
      </c>
      <c r="B1085" s="75" t="s">
        <v>706</v>
      </c>
      <c r="C1085" s="75" t="s">
        <v>2564</v>
      </c>
      <c r="D1085" s="75" t="s">
        <v>1592</v>
      </c>
      <c r="E1085" s="75" t="s">
        <v>203</v>
      </c>
      <c r="F1085" s="75" t="s">
        <v>25</v>
      </c>
      <c r="G1085" s="75" t="s">
        <v>1593</v>
      </c>
      <c r="H1085" s="75">
        <v>6</v>
      </c>
      <c r="I1085" s="76">
        <v>45824</v>
      </c>
      <c r="J1085" s="76">
        <v>45818</v>
      </c>
      <c r="K1085" s="76">
        <v>45824</v>
      </c>
      <c r="L1085" s="75" t="s">
        <v>3427</v>
      </c>
      <c r="N1085" s="75">
        <v>0</v>
      </c>
    </row>
    <row r="1086" spans="1:14" ht="21" customHeight="1">
      <c r="A1086" s="75" t="s">
        <v>4208</v>
      </c>
      <c r="B1086" s="75" t="s">
        <v>706</v>
      </c>
      <c r="C1086" s="75" t="s">
        <v>3607</v>
      </c>
      <c r="D1086" s="75" t="s">
        <v>1592</v>
      </c>
      <c r="E1086" s="75" t="s">
        <v>203</v>
      </c>
      <c r="F1086" s="75" t="s">
        <v>25</v>
      </c>
      <c r="G1086" s="75" t="s">
        <v>1593</v>
      </c>
      <c r="H1086" s="75">
        <v>6</v>
      </c>
      <c r="I1086" s="76">
        <v>45824</v>
      </c>
      <c r="J1086" s="76">
        <v>45818</v>
      </c>
      <c r="K1086" s="76">
        <v>45824</v>
      </c>
      <c r="L1086" s="75" t="s">
        <v>3585</v>
      </c>
      <c r="N1086" s="75">
        <v>0</v>
      </c>
    </row>
    <row r="1087" spans="1:14" ht="21" customHeight="1">
      <c r="A1087" s="75" t="s">
        <v>4209</v>
      </c>
      <c r="B1087" s="75" t="s">
        <v>706</v>
      </c>
      <c r="C1087" s="75" t="s">
        <v>2566</v>
      </c>
      <c r="D1087" s="75" t="s">
        <v>1592</v>
      </c>
      <c r="E1087" s="75" t="s">
        <v>203</v>
      </c>
      <c r="F1087" s="75" t="s">
        <v>25</v>
      </c>
      <c r="G1087" s="75" t="s">
        <v>1593</v>
      </c>
      <c r="H1087" s="75">
        <v>6</v>
      </c>
      <c r="I1087" s="76">
        <v>45824</v>
      </c>
      <c r="J1087" s="76">
        <v>45818</v>
      </c>
      <c r="K1087" s="76">
        <v>45824</v>
      </c>
      <c r="L1087" s="75" t="s">
        <v>3427</v>
      </c>
      <c r="N1087" s="75">
        <v>0</v>
      </c>
    </row>
    <row r="1088" spans="1:14" ht="21" customHeight="1">
      <c r="A1088" s="75" t="s">
        <v>4210</v>
      </c>
      <c r="B1088" s="75" t="s">
        <v>706</v>
      </c>
      <c r="C1088" s="75" t="s">
        <v>3610</v>
      </c>
      <c r="D1088" s="75" t="s">
        <v>1592</v>
      </c>
      <c r="E1088" s="75" t="s">
        <v>203</v>
      </c>
      <c r="F1088" s="75" t="s">
        <v>25</v>
      </c>
      <c r="G1088" s="75" t="s">
        <v>1593</v>
      </c>
      <c r="H1088" s="75">
        <v>6</v>
      </c>
      <c r="I1088" s="76">
        <v>45824</v>
      </c>
      <c r="J1088" s="76">
        <v>45818</v>
      </c>
      <c r="K1088" s="76">
        <v>45824</v>
      </c>
      <c r="L1088" s="75" t="s">
        <v>3585</v>
      </c>
      <c r="N1088" s="75">
        <v>0</v>
      </c>
    </row>
    <row r="1089" spans="1:14" ht="21" customHeight="1">
      <c r="A1089" s="75" t="s">
        <v>4211</v>
      </c>
      <c r="B1089" s="75" t="s">
        <v>706</v>
      </c>
      <c r="C1089" s="75" t="s">
        <v>3406</v>
      </c>
      <c r="D1089" s="75" t="s">
        <v>1592</v>
      </c>
      <c r="E1089" s="75" t="s">
        <v>203</v>
      </c>
      <c r="F1089" s="75" t="s">
        <v>25</v>
      </c>
      <c r="G1089" s="75" t="s">
        <v>1593</v>
      </c>
      <c r="H1089" s="75">
        <v>6</v>
      </c>
      <c r="I1089" s="76">
        <v>45824</v>
      </c>
      <c r="J1089" s="76">
        <v>45818</v>
      </c>
      <c r="K1089" s="76">
        <v>45824</v>
      </c>
      <c r="L1089" s="75" t="s">
        <v>3427</v>
      </c>
      <c r="N1089" s="75">
        <v>0</v>
      </c>
    </row>
    <row r="1090" spans="1:14" ht="21" customHeight="1">
      <c r="A1090" s="75" t="s">
        <v>4212</v>
      </c>
      <c r="B1090" s="75" t="s">
        <v>706</v>
      </c>
      <c r="C1090" s="75" t="s">
        <v>3613</v>
      </c>
      <c r="D1090" s="75" t="s">
        <v>1592</v>
      </c>
      <c r="E1090" s="75" t="s">
        <v>203</v>
      </c>
      <c r="F1090" s="75" t="s">
        <v>25</v>
      </c>
      <c r="G1090" s="75" t="s">
        <v>1593</v>
      </c>
      <c r="H1090" s="75">
        <v>6</v>
      </c>
      <c r="I1090" s="76">
        <v>45824</v>
      </c>
      <c r="J1090" s="76">
        <v>45818</v>
      </c>
      <c r="K1090" s="76">
        <v>45824</v>
      </c>
      <c r="L1090" s="75" t="s">
        <v>3585</v>
      </c>
      <c r="N1090" s="75">
        <v>0</v>
      </c>
    </row>
    <row r="1091" spans="1:14" ht="21" customHeight="1">
      <c r="A1091" s="75" t="s">
        <v>4213</v>
      </c>
      <c r="B1091" s="75" t="s">
        <v>706</v>
      </c>
      <c r="C1091" s="75" t="s">
        <v>3238</v>
      </c>
      <c r="D1091" s="75" t="s">
        <v>1592</v>
      </c>
      <c r="E1091" s="75" t="s">
        <v>203</v>
      </c>
      <c r="F1091" s="75" t="s">
        <v>25</v>
      </c>
      <c r="G1091" s="75" t="s">
        <v>1593</v>
      </c>
      <c r="H1091" s="75">
        <v>6</v>
      </c>
      <c r="I1091" s="76">
        <v>45824</v>
      </c>
      <c r="J1091" s="76">
        <v>45818</v>
      </c>
      <c r="K1091" s="76">
        <v>45824</v>
      </c>
      <c r="L1091" s="75" t="s">
        <v>3427</v>
      </c>
      <c r="N1091" s="75">
        <v>0</v>
      </c>
    </row>
    <row r="1092" spans="1:14" ht="21" customHeight="1">
      <c r="A1092" s="75" t="s">
        <v>4214</v>
      </c>
      <c r="B1092" s="75" t="s">
        <v>706</v>
      </c>
      <c r="C1092" s="75" t="s">
        <v>3616</v>
      </c>
      <c r="D1092" s="75" t="s">
        <v>1592</v>
      </c>
      <c r="E1092" s="75" t="s">
        <v>203</v>
      </c>
      <c r="F1092" s="75" t="s">
        <v>25</v>
      </c>
      <c r="G1092" s="75" t="s">
        <v>1593</v>
      </c>
      <c r="H1092" s="75">
        <v>6</v>
      </c>
      <c r="I1092" s="76">
        <v>45824</v>
      </c>
      <c r="J1092" s="76">
        <v>45818</v>
      </c>
      <c r="K1092" s="76">
        <v>45824</v>
      </c>
      <c r="L1092" s="75" t="s">
        <v>3585</v>
      </c>
      <c r="N1092" s="75">
        <v>0</v>
      </c>
    </row>
    <row r="1093" spans="1:14" ht="21" customHeight="1">
      <c r="A1093" s="75" t="s">
        <v>4215</v>
      </c>
      <c r="B1093" s="75" t="s">
        <v>706</v>
      </c>
      <c r="C1093" s="75" t="s">
        <v>3242</v>
      </c>
      <c r="D1093" s="75" t="s">
        <v>1592</v>
      </c>
      <c r="E1093" s="75" t="s">
        <v>203</v>
      </c>
      <c r="F1093" s="75" t="s">
        <v>25</v>
      </c>
      <c r="G1093" s="75" t="s">
        <v>1593</v>
      </c>
      <c r="H1093" s="75">
        <v>6</v>
      </c>
      <c r="I1093" s="76">
        <v>45824</v>
      </c>
      <c r="J1093" s="76">
        <v>45818</v>
      </c>
      <c r="K1093" s="76">
        <v>45824</v>
      </c>
      <c r="L1093" s="75" t="s">
        <v>3427</v>
      </c>
      <c r="N1093" s="75">
        <v>0</v>
      </c>
    </row>
    <row r="1094" spans="1:14" ht="21" customHeight="1">
      <c r="A1094" s="75" t="s">
        <v>2025</v>
      </c>
      <c r="B1094" s="75" t="s">
        <v>707</v>
      </c>
      <c r="C1094" s="75">
        <v>1</v>
      </c>
      <c r="D1094" s="75" t="s">
        <v>1592</v>
      </c>
      <c r="E1094" s="75" t="s">
        <v>203</v>
      </c>
      <c r="F1094" s="75" t="s">
        <v>25</v>
      </c>
      <c r="G1094" s="75" t="s">
        <v>1593</v>
      </c>
      <c r="H1094" s="75">
        <v>6</v>
      </c>
      <c r="I1094" s="76">
        <v>45824</v>
      </c>
      <c r="J1094" s="76">
        <v>45818</v>
      </c>
      <c r="K1094" s="76">
        <v>45824</v>
      </c>
      <c r="L1094" s="75" t="s">
        <v>3528</v>
      </c>
      <c r="N1094" s="75">
        <v>0</v>
      </c>
    </row>
    <row r="1095" spans="1:14" ht="21" customHeight="1">
      <c r="A1095" s="75" t="s">
        <v>1731</v>
      </c>
      <c r="B1095" s="75" t="s">
        <v>707</v>
      </c>
      <c r="C1095" s="75">
        <v>2</v>
      </c>
      <c r="D1095" s="75" t="s">
        <v>1592</v>
      </c>
      <c r="E1095" s="75" t="s">
        <v>203</v>
      </c>
      <c r="F1095" s="75" t="s">
        <v>25</v>
      </c>
      <c r="G1095" s="75" t="s">
        <v>1593</v>
      </c>
      <c r="H1095" s="75">
        <v>6</v>
      </c>
      <c r="I1095" s="76">
        <v>45824</v>
      </c>
      <c r="J1095" s="76">
        <v>45818</v>
      </c>
      <c r="K1095" s="76">
        <v>45824</v>
      </c>
      <c r="L1095" s="75" t="s">
        <v>3528</v>
      </c>
      <c r="N1095" s="75">
        <v>0</v>
      </c>
    </row>
    <row r="1096" spans="1:14" ht="21" customHeight="1">
      <c r="A1096" s="75" t="s">
        <v>4216</v>
      </c>
      <c r="B1096" s="75" t="s">
        <v>707</v>
      </c>
      <c r="C1096" s="75" t="s">
        <v>1672</v>
      </c>
      <c r="D1096" s="75" t="s">
        <v>1592</v>
      </c>
      <c r="E1096" s="75" t="s">
        <v>203</v>
      </c>
      <c r="F1096" s="75" t="s">
        <v>25</v>
      </c>
      <c r="G1096" s="75" t="s">
        <v>1593</v>
      </c>
      <c r="H1096" s="75">
        <v>6</v>
      </c>
      <c r="I1096" s="76">
        <v>45824</v>
      </c>
      <c r="J1096" s="76">
        <v>45818</v>
      </c>
      <c r="K1096" s="76">
        <v>45824</v>
      </c>
      <c r="L1096" s="75" t="s">
        <v>3585</v>
      </c>
      <c r="N1096" s="75">
        <v>0</v>
      </c>
    </row>
    <row r="1097" spans="1:14" ht="21" customHeight="1">
      <c r="A1097" s="75" t="s">
        <v>4217</v>
      </c>
      <c r="B1097" s="75" t="s">
        <v>707</v>
      </c>
      <c r="C1097" s="75" t="s">
        <v>2549</v>
      </c>
      <c r="D1097" s="75" t="s">
        <v>1592</v>
      </c>
      <c r="E1097" s="75" t="s">
        <v>203</v>
      </c>
      <c r="F1097" s="75" t="s">
        <v>25</v>
      </c>
      <c r="G1097" s="75" t="s">
        <v>1593</v>
      </c>
      <c r="H1097" s="75">
        <v>6</v>
      </c>
      <c r="I1097" s="76">
        <v>45824</v>
      </c>
      <c r="J1097" s="76">
        <v>45818</v>
      </c>
      <c r="K1097" s="76">
        <v>45824</v>
      </c>
      <c r="L1097" s="75" t="s">
        <v>3427</v>
      </c>
      <c r="N1097" s="75">
        <v>0</v>
      </c>
    </row>
    <row r="1098" spans="1:14" ht="21" customHeight="1">
      <c r="A1098" s="75" t="s">
        <v>4218</v>
      </c>
      <c r="B1098" s="75" t="s">
        <v>707</v>
      </c>
      <c r="C1098" s="75" t="s">
        <v>3370</v>
      </c>
      <c r="D1098" s="75" t="s">
        <v>1592</v>
      </c>
      <c r="E1098" s="75" t="s">
        <v>203</v>
      </c>
      <c r="F1098" s="75" t="s">
        <v>25</v>
      </c>
      <c r="G1098" s="75" t="s">
        <v>1593</v>
      </c>
      <c r="H1098" s="75">
        <v>6</v>
      </c>
      <c r="I1098" s="76">
        <v>45824</v>
      </c>
      <c r="J1098" s="76">
        <v>45818</v>
      </c>
      <c r="K1098" s="76">
        <v>45824</v>
      </c>
      <c r="L1098" s="75" t="s">
        <v>3585</v>
      </c>
      <c r="N1098" s="75">
        <v>0</v>
      </c>
    </row>
    <row r="1099" spans="1:14" ht="21" customHeight="1">
      <c r="A1099" s="75" t="s">
        <v>4219</v>
      </c>
      <c r="B1099" s="75" t="s">
        <v>707</v>
      </c>
      <c r="C1099" s="75" t="s">
        <v>2552</v>
      </c>
      <c r="D1099" s="75" t="s">
        <v>1592</v>
      </c>
      <c r="E1099" s="75" t="s">
        <v>203</v>
      </c>
      <c r="F1099" s="75" t="s">
        <v>25</v>
      </c>
      <c r="G1099" s="75" t="s">
        <v>1593</v>
      </c>
      <c r="H1099" s="75">
        <v>6</v>
      </c>
      <c r="I1099" s="76">
        <v>45824</v>
      </c>
      <c r="J1099" s="76">
        <v>45818</v>
      </c>
      <c r="K1099" s="76">
        <v>45824</v>
      </c>
      <c r="L1099" s="75" t="s">
        <v>3427</v>
      </c>
      <c r="N1099" s="75">
        <v>0</v>
      </c>
    </row>
    <row r="1100" spans="1:14" ht="21" customHeight="1">
      <c r="A1100" s="75" t="s">
        <v>1732</v>
      </c>
      <c r="B1100" s="75" t="s">
        <v>709</v>
      </c>
      <c r="C1100" s="75">
        <v>1</v>
      </c>
      <c r="D1100" s="75" t="s">
        <v>1592</v>
      </c>
      <c r="E1100" s="75" t="s">
        <v>203</v>
      </c>
      <c r="F1100" s="75" t="s">
        <v>25</v>
      </c>
      <c r="G1100" s="75" t="s">
        <v>1593</v>
      </c>
      <c r="H1100" s="75">
        <v>6</v>
      </c>
      <c r="I1100" s="76">
        <v>45824</v>
      </c>
      <c r="J1100" s="76">
        <v>45818</v>
      </c>
      <c r="K1100" s="76">
        <v>45824</v>
      </c>
      <c r="L1100" s="75" t="s">
        <v>3528</v>
      </c>
      <c r="N1100" s="75">
        <v>0</v>
      </c>
    </row>
    <row r="1101" spans="1:14" ht="21" customHeight="1">
      <c r="A1101" s="75" t="s">
        <v>1733</v>
      </c>
      <c r="B1101" s="75" t="s">
        <v>709</v>
      </c>
      <c r="C1101" s="75">
        <v>2</v>
      </c>
      <c r="D1101" s="75" t="s">
        <v>1592</v>
      </c>
      <c r="E1101" s="75" t="s">
        <v>203</v>
      </c>
      <c r="F1101" s="75" t="s">
        <v>25</v>
      </c>
      <c r="G1101" s="75" t="s">
        <v>1593</v>
      </c>
      <c r="H1101" s="75">
        <v>6</v>
      </c>
      <c r="I1101" s="76">
        <v>45824</v>
      </c>
      <c r="J1101" s="76">
        <v>45818</v>
      </c>
      <c r="K1101" s="76">
        <v>45824</v>
      </c>
      <c r="L1101" s="75" t="s">
        <v>3528</v>
      </c>
      <c r="N1101" s="75">
        <v>0</v>
      </c>
    </row>
    <row r="1102" spans="1:14" ht="21" customHeight="1">
      <c r="A1102" s="75" t="s">
        <v>1734</v>
      </c>
      <c r="B1102" s="75" t="s">
        <v>709</v>
      </c>
      <c r="C1102" s="75">
        <v>3</v>
      </c>
      <c r="D1102" s="75" t="s">
        <v>1592</v>
      </c>
      <c r="E1102" s="75" t="s">
        <v>203</v>
      </c>
      <c r="F1102" s="75" t="s">
        <v>25</v>
      </c>
      <c r="G1102" s="75" t="s">
        <v>1593</v>
      </c>
      <c r="H1102" s="75">
        <v>6</v>
      </c>
      <c r="I1102" s="76">
        <v>45824</v>
      </c>
      <c r="J1102" s="76">
        <v>45818</v>
      </c>
      <c r="K1102" s="76">
        <v>45824</v>
      </c>
      <c r="L1102" s="75" t="s">
        <v>3528</v>
      </c>
      <c r="N1102" s="75">
        <v>0</v>
      </c>
    </row>
    <row r="1103" spans="1:14" ht="21" customHeight="1">
      <c r="A1103" s="75" t="s">
        <v>2027</v>
      </c>
      <c r="B1103" s="75" t="s">
        <v>709</v>
      </c>
      <c r="C1103" s="75">
        <v>4</v>
      </c>
      <c r="D1103" s="75" t="s">
        <v>1592</v>
      </c>
      <c r="E1103" s="75" t="s">
        <v>203</v>
      </c>
      <c r="F1103" s="75" t="s">
        <v>25</v>
      </c>
      <c r="G1103" s="75" t="s">
        <v>1593</v>
      </c>
      <c r="H1103" s="75">
        <v>6</v>
      </c>
      <c r="I1103" s="76">
        <v>45824</v>
      </c>
      <c r="J1103" s="76">
        <v>45818</v>
      </c>
      <c r="K1103" s="76">
        <v>45824</v>
      </c>
      <c r="L1103" s="75" t="s">
        <v>3528</v>
      </c>
      <c r="N1103" s="75">
        <v>0</v>
      </c>
    </row>
    <row r="1104" spans="1:14" ht="21" customHeight="1">
      <c r="A1104" s="75" t="s">
        <v>2028</v>
      </c>
      <c r="B1104" s="75" t="s">
        <v>709</v>
      </c>
      <c r="C1104" s="75">
        <v>5</v>
      </c>
      <c r="D1104" s="75" t="s">
        <v>1592</v>
      </c>
      <c r="E1104" s="75" t="s">
        <v>203</v>
      </c>
      <c r="F1104" s="75" t="s">
        <v>25</v>
      </c>
      <c r="G1104" s="75" t="s">
        <v>1593</v>
      </c>
      <c r="H1104" s="75">
        <v>6</v>
      </c>
      <c r="I1104" s="76">
        <v>45824</v>
      </c>
      <c r="J1104" s="76">
        <v>45818</v>
      </c>
      <c r="K1104" s="76">
        <v>45824</v>
      </c>
      <c r="L1104" s="75" t="s">
        <v>3528</v>
      </c>
      <c r="N1104" s="75">
        <v>0</v>
      </c>
    </row>
    <row r="1105" spans="1:14" ht="21" customHeight="1">
      <c r="A1105" s="75" t="s">
        <v>4220</v>
      </c>
      <c r="B1105" s="75" t="s">
        <v>709</v>
      </c>
      <c r="C1105" s="75" t="s">
        <v>1672</v>
      </c>
      <c r="D1105" s="75" t="s">
        <v>1592</v>
      </c>
      <c r="E1105" s="75" t="s">
        <v>203</v>
      </c>
      <c r="F1105" s="75" t="s">
        <v>25</v>
      </c>
      <c r="G1105" s="75" t="s">
        <v>1593</v>
      </c>
      <c r="H1105" s="75">
        <v>6</v>
      </c>
      <c r="I1105" s="76">
        <v>45824</v>
      </c>
      <c r="J1105" s="76">
        <v>45818</v>
      </c>
      <c r="K1105" s="76">
        <v>45824</v>
      </c>
      <c r="L1105" s="75" t="s">
        <v>3585</v>
      </c>
      <c r="N1105" s="75">
        <v>0</v>
      </c>
    </row>
    <row r="1106" spans="1:14" ht="21" customHeight="1">
      <c r="A1106" s="75" t="s">
        <v>4221</v>
      </c>
      <c r="B1106" s="75" t="s">
        <v>709</v>
      </c>
      <c r="C1106" s="75" t="s">
        <v>2549</v>
      </c>
      <c r="D1106" s="75" t="s">
        <v>1592</v>
      </c>
      <c r="E1106" s="75" t="s">
        <v>203</v>
      </c>
      <c r="F1106" s="75" t="s">
        <v>25</v>
      </c>
      <c r="G1106" s="75" t="s">
        <v>1593</v>
      </c>
      <c r="H1106" s="75">
        <v>6</v>
      </c>
      <c r="I1106" s="76">
        <v>45824</v>
      </c>
      <c r="J1106" s="76">
        <v>45818</v>
      </c>
      <c r="K1106" s="76">
        <v>45824</v>
      </c>
      <c r="L1106" s="75" t="s">
        <v>3427</v>
      </c>
      <c r="N1106" s="75">
        <v>0</v>
      </c>
    </row>
    <row r="1107" spans="1:14" ht="21" customHeight="1">
      <c r="A1107" s="75" t="s">
        <v>4222</v>
      </c>
      <c r="B1107" s="75" t="s">
        <v>709</v>
      </c>
      <c r="C1107" s="75" t="s">
        <v>3370</v>
      </c>
      <c r="D1107" s="75" t="s">
        <v>1592</v>
      </c>
      <c r="E1107" s="75" t="s">
        <v>203</v>
      </c>
      <c r="F1107" s="75" t="s">
        <v>25</v>
      </c>
      <c r="G1107" s="75" t="s">
        <v>1593</v>
      </c>
      <c r="H1107" s="75">
        <v>6</v>
      </c>
      <c r="I1107" s="76">
        <v>45824</v>
      </c>
      <c r="J1107" s="76">
        <v>45818</v>
      </c>
      <c r="K1107" s="76">
        <v>45824</v>
      </c>
      <c r="L1107" s="75" t="s">
        <v>3585</v>
      </c>
      <c r="N1107" s="75">
        <v>0</v>
      </c>
    </row>
    <row r="1108" spans="1:14" ht="21" customHeight="1">
      <c r="A1108" s="75" t="s">
        <v>4223</v>
      </c>
      <c r="B1108" s="75" t="s">
        <v>709</v>
      </c>
      <c r="C1108" s="75" t="s">
        <v>2552</v>
      </c>
      <c r="D1108" s="75" t="s">
        <v>1592</v>
      </c>
      <c r="E1108" s="75" t="s">
        <v>203</v>
      </c>
      <c r="F1108" s="75" t="s">
        <v>25</v>
      </c>
      <c r="G1108" s="75" t="s">
        <v>1593</v>
      </c>
      <c r="H1108" s="75">
        <v>6</v>
      </c>
      <c r="I1108" s="76">
        <v>45824</v>
      </c>
      <c r="J1108" s="76">
        <v>45818</v>
      </c>
      <c r="K1108" s="76">
        <v>45824</v>
      </c>
      <c r="L1108" s="75" t="s">
        <v>3427</v>
      </c>
      <c r="N1108" s="75">
        <v>0</v>
      </c>
    </row>
    <row r="1109" spans="1:14" ht="21" customHeight="1">
      <c r="A1109" s="75" t="s">
        <v>4224</v>
      </c>
      <c r="B1109" s="75" t="s">
        <v>709</v>
      </c>
      <c r="C1109" s="75" t="s">
        <v>3593</v>
      </c>
      <c r="D1109" s="75" t="s">
        <v>1592</v>
      </c>
      <c r="E1109" s="75" t="s">
        <v>203</v>
      </c>
      <c r="F1109" s="75" t="s">
        <v>25</v>
      </c>
      <c r="G1109" s="75" t="s">
        <v>1593</v>
      </c>
      <c r="H1109" s="75">
        <v>6</v>
      </c>
      <c r="I1109" s="76">
        <v>45824</v>
      </c>
      <c r="J1109" s="76">
        <v>45818</v>
      </c>
      <c r="K1109" s="76">
        <v>45824</v>
      </c>
      <c r="L1109" s="75" t="s">
        <v>3585</v>
      </c>
      <c r="N1109" s="75">
        <v>0</v>
      </c>
    </row>
    <row r="1110" spans="1:14" ht="21" customHeight="1">
      <c r="A1110" s="75" t="s">
        <v>4225</v>
      </c>
      <c r="B1110" s="75" t="s">
        <v>709</v>
      </c>
      <c r="C1110" s="75" t="s">
        <v>2554</v>
      </c>
      <c r="D1110" s="75" t="s">
        <v>1592</v>
      </c>
      <c r="E1110" s="75" t="s">
        <v>203</v>
      </c>
      <c r="F1110" s="75" t="s">
        <v>25</v>
      </c>
      <c r="G1110" s="75" t="s">
        <v>1593</v>
      </c>
      <c r="H1110" s="75">
        <v>6</v>
      </c>
      <c r="I1110" s="76">
        <v>45824</v>
      </c>
      <c r="J1110" s="76">
        <v>45818</v>
      </c>
      <c r="K1110" s="76">
        <v>45824</v>
      </c>
      <c r="L1110" s="75" t="s">
        <v>3427</v>
      </c>
      <c r="N1110" s="75">
        <v>0</v>
      </c>
    </row>
    <row r="1111" spans="1:14" ht="21" customHeight="1">
      <c r="A1111" s="75" t="s">
        <v>4226</v>
      </c>
      <c r="B1111" s="75" t="s">
        <v>709</v>
      </c>
      <c r="C1111" s="75" t="s">
        <v>3500</v>
      </c>
      <c r="D1111" s="75" t="s">
        <v>1592</v>
      </c>
      <c r="E1111" s="75" t="s">
        <v>203</v>
      </c>
      <c r="F1111" s="75" t="s">
        <v>25</v>
      </c>
      <c r="G1111" s="75" t="s">
        <v>1593</v>
      </c>
      <c r="H1111" s="75">
        <v>6</v>
      </c>
      <c r="I1111" s="76">
        <v>45824</v>
      </c>
      <c r="J1111" s="76">
        <v>45818</v>
      </c>
      <c r="K1111" s="76">
        <v>45824</v>
      </c>
      <c r="L1111" s="75" t="s">
        <v>3585</v>
      </c>
      <c r="N1111" s="75">
        <v>0</v>
      </c>
    </row>
    <row r="1112" spans="1:14" ht="21" customHeight="1">
      <c r="A1112" s="75" t="s">
        <v>4227</v>
      </c>
      <c r="B1112" s="75" t="s">
        <v>709</v>
      </c>
      <c r="C1112" s="75" t="s">
        <v>2556</v>
      </c>
      <c r="D1112" s="75" t="s">
        <v>1592</v>
      </c>
      <c r="E1112" s="75" t="s">
        <v>203</v>
      </c>
      <c r="F1112" s="75" t="s">
        <v>25</v>
      </c>
      <c r="G1112" s="75" t="s">
        <v>1593</v>
      </c>
      <c r="H1112" s="75">
        <v>6</v>
      </c>
      <c r="I1112" s="76">
        <v>45824</v>
      </c>
      <c r="J1112" s="76">
        <v>45818</v>
      </c>
      <c r="K1112" s="76">
        <v>45824</v>
      </c>
      <c r="L1112" s="75" t="s">
        <v>3427</v>
      </c>
      <c r="N1112" s="75">
        <v>0</v>
      </c>
    </row>
    <row r="1113" spans="1:14" ht="21" customHeight="1">
      <c r="A1113" s="75" t="s">
        <v>4228</v>
      </c>
      <c r="B1113" s="75" t="s">
        <v>709</v>
      </c>
      <c r="C1113" s="75" t="s">
        <v>3504</v>
      </c>
      <c r="D1113" s="75" t="s">
        <v>1592</v>
      </c>
      <c r="E1113" s="75" t="s">
        <v>203</v>
      </c>
      <c r="F1113" s="75" t="s">
        <v>25</v>
      </c>
      <c r="G1113" s="75" t="s">
        <v>1593</v>
      </c>
      <c r="H1113" s="75">
        <v>6</v>
      </c>
      <c r="I1113" s="76">
        <v>45824</v>
      </c>
      <c r="J1113" s="76">
        <v>45818</v>
      </c>
      <c r="K1113" s="76">
        <v>45824</v>
      </c>
      <c r="L1113" s="75" t="s">
        <v>3585</v>
      </c>
      <c r="N1113" s="75">
        <v>0</v>
      </c>
    </row>
    <row r="1114" spans="1:14" ht="21" customHeight="1">
      <c r="A1114" s="75" t="s">
        <v>4229</v>
      </c>
      <c r="B1114" s="75" t="s">
        <v>709</v>
      </c>
      <c r="C1114" s="75" t="s">
        <v>2558</v>
      </c>
      <c r="D1114" s="75" t="s">
        <v>1592</v>
      </c>
      <c r="E1114" s="75" t="s">
        <v>203</v>
      </c>
      <c r="F1114" s="75" t="s">
        <v>25</v>
      </c>
      <c r="G1114" s="75" t="s">
        <v>1593</v>
      </c>
      <c r="H1114" s="75">
        <v>6</v>
      </c>
      <c r="I1114" s="76">
        <v>45824</v>
      </c>
      <c r="J1114" s="76">
        <v>45818</v>
      </c>
      <c r="K1114" s="76">
        <v>45824</v>
      </c>
      <c r="L1114" s="75" t="s">
        <v>3427</v>
      </c>
      <c r="N1114" s="75">
        <v>0</v>
      </c>
    </row>
    <row r="1115" spans="1:14" ht="21" customHeight="1">
      <c r="A1115" s="75" t="s">
        <v>4230</v>
      </c>
      <c r="B1115" s="75" t="s">
        <v>715</v>
      </c>
      <c r="C1115" s="75" t="s">
        <v>2485</v>
      </c>
      <c r="D1115" s="75" t="s">
        <v>1592</v>
      </c>
      <c r="E1115" s="75" t="s">
        <v>203</v>
      </c>
      <c r="F1115" s="75" t="s">
        <v>25</v>
      </c>
      <c r="G1115" s="75" t="s">
        <v>3154</v>
      </c>
      <c r="H1115" s="75">
        <v>6</v>
      </c>
      <c r="I1115" s="76">
        <v>45824</v>
      </c>
      <c r="J1115" s="76">
        <v>45818</v>
      </c>
      <c r="K1115" s="76">
        <v>45824</v>
      </c>
      <c r="L1115" s="75" t="s">
        <v>4231</v>
      </c>
      <c r="N1115" s="75">
        <v>0</v>
      </c>
    </row>
    <row r="1116" spans="1:14" ht="21" customHeight="1">
      <c r="A1116" s="75" t="s">
        <v>4232</v>
      </c>
      <c r="B1116" s="75" t="s">
        <v>715</v>
      </c>
      <c r="C1116" s="75" t="s">
        <v>3004</v>
      </c>
      <c r="D1116" s="75" t="s">
        <v>1592</v>
      </c>
      <c r="E1116" s="75" t="s">
        <v>203</v>
      </c>
      <c r="F1116" s="75" t="s">
        <v>25</v>
      </c>
      <c r="G1116" s="75" t="s">
        <v>3154</v>
      </c>
      <c r="H1116" s="75">
        <v>6</v>
      </c>
      <c r="I1116" s="76">
        <v>45824</v>
      </c>
      <c r="J1116" s="76">
        <v>45818</v>
      </c>
      <c r="K1116" s="76">
        <v>45824</v>
      </c>
      <c r="L1116" s="75" t="s">
        <v>4231</v>
      </c>
      <c r="N1116" s="75">
        <v>0</v>
      </c>
    </row>
    <row r="1117" spans="1:14" ht="21" customHeight="1">
      <c r="A1117" s="75" t="s">
        <v>4233</v>
      </c>
      <c r="B1117" s="75" t="s">
        <v>715</v>
      </c>
      <c r="C1117" s="75" t="s">
        <v>3228</v>
      </c>
      <c r="D1117" s="75" t="s">
        <v>1592</v>
      </c>
      <c r="E1117" s="75" t="s">
        <v>203</v>
      </c>
      <c r="F1117" s="75" t="s">
        <v>25</v>
      </c>
      <c r="G1117" s="75" t="s">
        <v>3154</v>
      </c>
      <c r="H1117" s="75">
        <v>6</v>
      </c>
      <c r="I1117" s="76">
        <v>45824</v>
      </c>
      <c r="J1117" s="76">
        <v>45818</v>
      </c>
      <c r="K1117" s="76">
        <v>45824</v>
      </c>
      <c r="L1117" s="75" t="s">
        <v>4231</v>
      </c>
      <c r="N1117" s="75">
        <v>0</v>
      </c>
    </row>
    <row r="1118" spans="1:14" ht="21" customHeight="1">
      <c r="A1118" s="75" t="s">
        <v>4234</v>
      </c>
      <c r="B1118" s="75" t="s">
        <v>715</v>
      </c>
      <c r="C1118" s="75" t="s">
        <v>3212</v>
      </c>
      <c r="D1118" s="75" t="s">
        <v>1592</v>
      </c>
      <c r="E1118" s="75" t="s">
        <v>203</v>
      </c>
      <c r="F1118" s="75" t="s">
        <v>25</v>
      </c>
      <c r="G1118" s="75" t="s">
        <v>3154</v>
      </c>
      <c r="H1118" s="75">
        <v>6</v>
      </c>
      <c r="I1118" s="76">
        <v>45824</v>
      </c>
      <c r="J1118" s="76">
        <v>45818</v>
      </c>
      <c r="K1118" s="76">
        <v>45824</v>
      </c>
      <c r="L1118" s="75" t="s">
        <v>4231</v>
      </c>
      <c r="N1118" s="75">
        <v>0</v>
      </c>
    </row>
    <row r="1119" spans="1:14" ht="21" customHeight="1">
      <c r="A1119" s="75" t="s">
        <v>4235</v>
      </c>
      <c r="B1119" s="75" t="s">
        <v>715</v>
      </c>
      <c r="C1119" s="75" t="s">
        <v>3215</v>
      </c>
      <c r="D1119" s="75" t="s">
        <v>1592</v>
      </c>
      <c r="E1119" s="75" t="s">
        <v>203</v>
      </c>
      <c r="F1119" s="75" t="s">
        <v>25</v>
      </c>
      <c r="G1119" s="75" t="s">
        <v>3154</v>
      </c>
      <c r="H1119" s="75">
        <v>6</v>
      </c>
      <c r="I1119" s="76">
        <v>45824</v>
      </c>
      <c r="J1119" s="76">
        <v>45818</v>
      </c>
      <c r="K1119" s="76">
        <v>45824</v>
      </c>
      <c r="L1119" s="75" t="s">
        <v>4231</v>
      </c>
      <c r="N1119" s="75">
        <v>0</v>
      </c>
    </row>
    <row r="1120" spans="1:14" ht="21" customHeight="1">
      <c r="A1120" s="75" t="s">
        <v>4236</v>
      </c>
      <c r="B1120" s="75" t="s">
        <v>720</v>
      </c>
      <c r="C1120" s="75" t="s">
        <v>2485</v>
      </c>
      <c r="D1120" s="75" t="s">
        <v>1592</v>
      </c>
      <c r="E1120" s="75" t="s">
        <v>203</v>
      </c>
      <c r="F1120" s="75" t="s">
        <v>25</v>
      </c>
      <c r="G1120" s="75" t="s">
        <v>3154</v>
      </c>
      <c r="H1120" s="75">
        <v>6</v>
      </c>
      <c r="I1120" s="76">
        <v>45824</v>
      </c>
      <c r="J1120" s="76">
        <v>45818</v>
      </c>
      <c r="K1120" s="76">
        <v>45824</v>
      </c>
      <c r="L1120" s="75" t="s">
        <v>4237</v>
      </c>
      <c r="N1120" s="75">
        <v>0</v>
      </c>
    </row>
    <row r="1121" spans="1:14" ht="21" customHeight="1">
      <c r="A1121" s="75" t="s">
        <v>4238</v>
      </c>
      <c r="B1121" s="75" t="s">
        <v>720</v>
      </c>
      <c r="C1121" s="75" t="s">
        <v>3004</v>
      </c>
      <c r="D1121" s="75" t="s">
        <v>1592</v>
      </c>
      <c r="E1121" s="75" t="s">
        <v>203</v>
      </c>
      <c r="F1121" s="75" t="s">
        <v>25</v>
      </c>
      <c r="G1121" s="75" t="s">
        <v>3154</v>
      </c>
      <c r="H1121" s="75">
        <v>6</v>
      </c>
      <c r="I1121" s="76">
        <v>45824</v>
      </c>
      <c r="J1121" s="76">
        <v>45818</v>
      </c>
      <c r="K1121" s="76">
        <v>45824</v>
      </c>
      <c r="L1121" s="75" t="s">
        <v>4237</v>
      </c>
      <c r="N1121" s="75">
        <v>0</v>
      </c>
    </row>
    <row r="1122" spans="1:14" ht="21" customHeight="1">
      <c r="A1122" s="75" t="s">
        <v>2030</v>
      </c>
      <c r="B1122" s="75" t="s">
        <v>726</v>
      </c>
      <c r="C1122" s="75">
        <v>1</v>
      </c>
      <c r="D1122" s="75" t="s">
        <v>1592</v>
      </c>
      <c r="E1122" s="75" t="s">
        <v>203</v>
      </c>
      <c r="F1122" s="75" t="s">
        <v>25</v>
      </c>
      <c r="G1122" s="75" t="s">
        <v>1593</v>
      </c>
      <c r="H1122" s="75">
        <v>6</v>
      </c>
      <c r="I1122" s="76">
        <v>45824</v>
      </c>
      <c r="J1122" s="76">
        <v>45818</v>
      </c>
      <c r="K1122" s="76">
        <v>45824</v>
      </c>
      <c r="L1122" s="75" t="s">
        <v>3528</v>
      </c>
      <c r="N1122" s="75">
        <v>0</v>
      </c>
    </row>
    <row r="1123" spans="1:14" ht="21" customHeight="1">
      <c r="A1123" s="75" t="s">
        <v>2031</v>
      </c>
      <c r="B1123" s="75" t="s">
        <v>726</v>
      </c>
      <c r="C1123" s="75">
        <v>2</v>
      </c>
      <c r="D1123" s="75" t="s">
        <v>1592</v>
      </c>
      <c r="E1123" s="75" t="s">
        <v>203</v>
      </c>
      <c r="F1123" s="75" t="s">
        <v>25</v>
      </c>
      <c r="G1123" s="75" t="s">
        <v>1593</v>
      </c>
      <c r="H1123" s="75">
        <v>6</v>
      </c>
      <c r="I1123" s="76">
        <v>45824</v>
      </c>
      <c r="J1123" s="76">
        <v>45818</v>
      </c>
      <c r="K1123" s="76">
        <v>45824</v>
      </c>
      <c r="L1123" s="75" t="s">
        <v>3528</v>
      </c>
      <c r="N1123" s="75">
        <v>0</v>
      </c>
    </row>
    <row r="1124" spans="1:14" ht="21" customHeight="1">
      <c r="A1124" s="75" t="s">
        <v>2032</v>
      </c>
      <c r="B1124" s="75" t="s">
        <v>726</v>
      </c>
      <c r="C1124" s="75">
        <v>3</v>
      </c>
      <c r="D1124" s="75" t="s">
        <v>1592</v>
      </c>
      <c r="E1124" s="75" t="s">
        <v>203</v>
      </c>
      <c r="F1124" s="75" t="s">
        <v>25</v>
      </c>
      <c r="G1124" s="75" t="s">
        <v>1593</v>
      </c>
      <c r="H1124" s="75">
        <v>6</v>
      </c>
      <c r="I1124" s="76">
        <v>45824</v>
      </c>
      <c r="J1124" s="76">
        <v>45818</v>
      </c>
      <c r="K1124" s="76">
        <v>45824</v>
      </c>
      <c r="L1124" s="75" t="s">
        <v>3528</v>
      </c>
      <c r="N1124" s="75">
        <v>0</v>
      </c>
    </row>
    <row r="1125" spans="1:14" ht="21" customHeight="1">
      <c r="A1125" s="75" t="s">
        <v>4239</v>
      </c>
      <c r="B1125" s="75" t="s">
        <v>726</v>
      </c>
      <c r="C1125" s="75" t="s">
        <v>1672</v>
      </c>
      <c r="D1125" s="75" t="s">
        <v>1592</v>
      </c>
      <c r="E1125" s="75" t="s">
        <v>203</v>
      </c>
      <c r="F1125" s="75" t="s">
        <v>25</v>
      </c>
      <c r="G1125" s="75" t="s">
        <v>1593</v>
      </c>
      <c r="H1125" s="75">
        <v>6</v>
      </c>
      <c r="I1125" s="76">
        <v>45824</v>
      </c>
      <c r="J1125" s="76">
        <v>45818</v>
      </c>
      <c r="K1125" s="76">
        <v>45824</v>
      </c>
      <c r="L1125" s="75" t="s">
        <v>3585</v>
      </c>
      <c r="N1125" s="75">
        <v>0</v>
      </c>
    </row>
    <row r="1126" spans="1:14" ht="21" customHeight="1">
      <c r="A1126" s="75" t="s">
        <v>4240</v>
      </c>
      <c r="B1126" s="75" t="s">
        <v>726</v>
      </c>
      <c r="C1126" s="75" t="s">
        <v>2549</v>
      </c>
      <c r="D1126" s="75" t="s">
        <v>1592</v>
      </c>
      <c r="E1126" s="75" t="s">
        <v>203</v>
      </c>
      <c r="F1126" s="75" t="s">
        <v>25</v>
      </c>
      <c r="G1126" s="75" t="s">
        <v>1593</v>
      </c>
      <c r="H1126" s="75">
        <v>6</v>
      </c>
      <c r="I1126" s="76">
        <v>45824</v>
      </c>
      <c r="J1126" s="76">
        <v>45818</v>
      </c>
      <c r="K1126" s="76">
        <v>45824</v>
      </c>
      <c r="L1126" s="75" t="s">
        <v>3427</v>
      </c>
      <c r="N1126" s="75">
        <v>0</v>
      </c>
    </row>
    <row r="1127" spans="1:14" ht="21" customHeight="1">
      <c r="A1127" s="75" t="s">
        <v>4241</v>
      </c>
      <c r="B1127" s="75" t="s">
        <v>726</v>
      </c>
      <c r="C1127" s="75" t="s">
        <v>3370</v>
      </c>
      <c r="D1127" s="75" t="s">
        <v>1592</v>
      </c>
      <c r="E1127" s="75" t="s">
        <v>203</v>
      </c>
      <c r="F1127" s="75" t="s">
        <v>25</v>
      </c>
      <c r="G1127" s="75" t="s">
        <v>1593</v>
      </c>
      <c r="H1127" s="75">
        <v>6</v>
      </c>
      <c r="I1127" s="76">
        <v>45824</v>
      </c>
      <c r="J1127" s="76">
        <v>45818</v>
      </c>
      <c r="K1127" s="76">
        <v>45824</v>
      </c>
      <c r="L1127" s="75" t="s">
        <v>3585</v>
      </c>
      <c r="N1127" s="75">
        <v>0</v>
      </c>
    </row>
    <row r="1128" spans="1:14" ht="21" customHeight="1">
      <c r="A1128" s="75" t="s">
        <v>4242</v>
      </c>
      <c r="B1128" s="75" t="s">
        <v>726</v>
      </c>
      <c r="C1128" s="75" t="s">
        <v>2552</v>
      </c>
      <c r="D1128" s="75" t="s">
        <v>1592</v>
      </c>
      <c r="E1128" s="75" t="s">
        <v>203</v>
      </c>
      <c r="F1128" s="75" t="s">
        <v>25</v>
      </c>
      <c r="G1128" s="75" t="s">
        <v>1593</v>
      </c>
      <c r="H1128" s="75">
        <v>6</v>
      </c>
      <c r="I1128" s="76">
        <v>45824</v>
      </c>
      <c r="J1128" s="76">
        <v>45818</v>
      </c>
      <c r="K1128" s="76">
        <v>45824</v>
      </c>
      <c r="L1128" s="75" t="s">
        <v>3427</v>
      </c>
      <c r="N1128" s="75">
        <v>0</v>
      </c>
    </row>
    <row r="1129" spans="1:14" ht="21" customHeight="1">
      <c r="A1129" s="75" t="s">
        <v>4243</v>
      </c>
      <c r="B1129" s="75" t="s">
        <v>726</v>
      </c>
      <c r="C1129" s="75" t="s">
        <v>3593</v>
      </c>
      <c r="D1129" s="75" t="s">
        <v>1592</v>
      </c>
      <c r="E1129" s="75" t="s">
        <v>203</v>
      </c>
      <c r="F1129" s="75" t="s">
        <v>25</v>
      </c>
      <c r="G1129" s="75" t="s">
        <v>1593</v>
      </c>
      <c r="H1129" s="75">
        <v>6</v>
      </c>
      <c r="I1129" s="76">
        <v>45824</v>
      </c>
      <c r="J1129" s="76">
        <v>45818</v>
      </c>
      <c r="K1129" s="76">
        <v>45824</v>
      </c>
      <c r="L1129" s="75" t="s">
        <v>3585</v>
      </c>
      <c r="N1129" s="75">
        <v>0</v>
      </c>
    </row>
    <row r="1130" spans="1:14" ht="21" customHeight="1">
      <c r="A1130" s="75" t="s">
        <v>4244</v>
      </c>
      <c r="B1130" s="75" t="s">
        <v>726</v>
      </c>
      <c r="C1130" s="75" t="s">
        <v>2554</v>
      </c>
      <c r="D1130" s="75" t="s">
        <v>1592</v>
      </c>
      <c r="E1130" s="75" t="s">
        <v>203</v>
      </c>
      <c r="F1130" s="75" t="s">
        <v>25</v>
      </c>
      <c r="G1130" s="75" t="s">
        <v>1593</v>
      </c>
      <c r="H1130" s="75">
        <v>6</v>
      </c>
      <c r="I1130" s="76">
        <v>45824</v>
      </c>
      <c r="J1130" s="76">
        <v>45818</v>
      </c>
      <c r="K1130" s="76">
        <v>45824</v>
      </c>
      <c r="L1130" s="75" t="s">
        <v>3427</v>
      </c>
      <c r="N1130" s="75">
        <v>0</v>
      </c>
    </row>
    <row r="1131" spans="1:14" ht="21" customHeight="1">
      <c r="A1131" s="75" t="s">
        <v>4245</v>
      </c>
      <c r="B1131" s="75" t="s">
        <v>727</v>
      </c>
      <c r="C1131" s="75" t="s">
        <v>1672</v>
      </c>
      <c r="D1131" s="75" t="s">
        <v>1592</v>
      </c>
      <c r="E1131" s="75" t="s">
        <v>203</v>
      </c>
      <c r="G1131" s="75" t="s">
        <v>1593</v>
      </c>
      <c r="H1131" s="75">
        <v>6</v>
      </c>
      <c r="I1131" s="76">
        <v>45824</v>
      </c>
      <c r="J1131" s="76">
        <v>45818</v>
      </c>
      <c r="K1131" s="76">
        <v>45824</v>
      </c>
      <c r="L1131" s="75" t="s">
        <v>3585</v>
      </c>
      <c r="N1131" s="75">
        <v>0</v>
      </c>
    </row>
    <row r="1132" spans="1:14" ht="21" customHeight="1">
      <c r="A1132" s="75" t="s">
        <v>4246</v>
      </c>
      <c r="B1132" s="75" t="s">
        <v>727</v>
      </c>
      <c r="C1132" s="75" t="s">
        <v>2549</v>
      </c>
      <c r="D1132" s="75" t="s">
        <v>1592</v>
      </c>
      <c r="E1132" s="75" t="s">
        <v>203</v>
      </c>
      <c r="G1132" s="75" t="s">
        <v>1593</v>
      </c>
      <c r="H1132" s="75">
        <v>6</v>
      </c>
      <c r="I1132" s="76">
        <v>45824</v>
      </c>
      <c r="J1132" s="76">
        <v>45818</v>
      </c>
      <c r="K1132" s="76">
        <v>45824</v>
      </c>
      <c r="L1132" s="75" t="s">
        <v>3427</v>
      </c>
      <c r="M1132" s="75" t="s">
        <v>3941</v>
      </c>
      <c r="N1132" s="75">
        <v>0</v>
      </c>
    </row>
    <row r="1133" spans="1:14" ht="21" customHeight="1">
      <c r="A1133" s="75" t="s">
        <v>2763</v>
      </c>
      <c r="B1133" s="75" t="s">
        <v>727</v>
      </c>
      <c r="C1133" s="75" t="s">
        <v>2764</v>
      </c>
      <c r="D1133" s="75" t="s">
        <v>1592</v>
      </c>
      <c r="E1133" s="75" t="s">
        <v>203</v>
      </c>
      <c r="G1133" s="75" t="s">
        <v>1593</v>
      </c>
      <c r="H1133" s="75">
        <v>6</v>
      </c>
      <c r="I1133" s="76">
        <v>45824</v>
      </c>
      <c r="J1133" s="76">
        <v>45818</v>
      </c>
      <c r="K1133" s="76">
        <v>45824</v>
      </c>
      <c r="L1133" s="75" t="s">
        <v>3528</v>
      </c>
      <c r="N1133" s="75">
        <v>0</v>
      </c>
    </row>
    <row r="1134" spans="1:14" ht="21" customHeight="1">
      <c r="A1134" s="75" t="s">
        <v>4247</v>
      </c>
      <c r="B1134" s="75" t="s">
        <v>727</v>
      </c>
      <c r="C1134" s="75" t="s">
        <v>3370</v>
      </c>
      <c r="D1134" s="75" t="s">
        <v>1592</v>
      </c>
      <c r="E1134" s="75" t="s">
        <v>203</v>
      </c>
      <c r="G1134" s="75" t="s">
        <v>1593</v>
      </c>
      <c r="H1134" s="75">
        <v>6</v>
      </c>
      <c r="I1134" s="76">
        <v>45824</v>
      </c>
      <c r="J1134" s="76">
        <v>45818</v>
      </c>
      <c r="K1134" s="76">
        <v>45824</v>
      </c>
      <c r="L1134" s="75" t="s">
        <v>3585</v>
      </c>
      <c r="N1134" s="75">
        <v>0</v>
      </c>
    </row>
    <row r="1135" spans="1:14" ht="21" customHeight="1">
      <c r="A1135" s="75" t="s">
        <v>4248</v>
      </c>
      <c r="B1135" s="75" t="s">
        <v>727</v>
      </c>
      <c r="C1135" s="75" t="s">
        <v>2552</v>
      </c>
      <c r="D1135" s="75" t="s">
        <v>1592</v>
      </c>
      <c r="E1135" s="75" t="s">
        <v>203</v>
      </c>
      <c r="G1135" s="75" t="s">
        <v>1593</v>
      </c>
      <c r="H1135" s="75">
        <v>6</v>
      </c>
      <c r="I1135" s="76">
        <v>45824</v>
      </c>
      <c r="J1135" s="76">
        <v>45818</v>
      </c>
      <c r="K1135" s="76">
        <v>45824</v>
      </c>
      <c r="L1135" s="75" t="s">
        <v>3427</v>
      </c>
      <c r="M1135" s="75" t="s">
        <v>3941</v>
      </c>
      <c r="N1135" s="75">
        <v>0</v>
      </c>
    </row>
    <row r="1136" spans="1:14" ht="21" customHeight="1">
      <c r="A1136" s="75" t="s">
        <v>2765</v>
      </c>
      <c r="B1136" s="75" t="s">
        <v>727</v>
      </c>
      <c r="C1136" s="75" t="s">
        <v>2766</v>
      </c>
      <c r="D1136" s="75" t="s">
        <v>1592</v>
      </c>
      <c r="E1136" s="75" t="s">
        <v>203</v>
      </c>
      <c r="G1136" s="75" t="s">
        <v>1593</v>
      </c>
      <c r="H1136" s="75">
        <v>6</v>
      </c>
      <c r="I1136" s="76">
        <v>45824</v>
      </c>
      <c r="J1136" s="76">
        <v>45818</v>
      </c>
      <c r="K1136" s="76">
        <v>45824</v>
      </c>
      <c r="L1136" s="75" t="s">
        <v>3528</v>
      </c>
      <c r="N1136" s="75">
        <v>0</v>
      </c>
    </row>
    <row r="1137" spans="1:14" ht="21" customHeight="1">
      <c r="A1137" s="75" t="s">
        <v>4249</v>
      </c>
      <c r="B1137" s="75" t="s">
        <v>727</v>
      </c>
      <c r="C1137" s="75" t="s">
        <v>3593</v>
      </c>
      <c r="D1137" s="75" t="s">
        <v>1592</v>
      </c>
      <c r="E1137" s="75" t="s">
        <v>203</v>
      </c>
      <c r="G1137" s="75" t="s">
        <v>1593</v>
      </c>
      <c r="H1137" s="75">
        <v>6</v>
      </c>
      <c r="I1137" s="76">
        <v>45824</v>
      </c>
      <c r="J1137" s="76">
        <v>45818</v>
      </c>
      <c r="K1137" s="76">
        <v>45824</v>
      </c>
      <c r="L1137" s="75" t="s">
        <v>3585</v>
      </c>
      <c r="N1137" s="75">
        <v>0</v>
      </c>
    </row>
    <row r="1138" spans="1:14" ht="21" customHeight="1">
      <c r="A1138" s="75" t="s">
        <v>4250</v>
      </c>
      <c r="B1138" s="75" t="s">
        <v>727</v>
      </c>
      <c r="C1138" s="75" t="s">
        <v>2554</v>
      </c>
      <c r="D1138" s="75" t="s">
        <v>1592</v>
      </c>
      <c r="E1138" s="75" t="s">
        <v>203</v>
      </c>
      <c r="G1138" s="75" t="s">
        <v>1593</v>
      </c>
      <c r="H1138" s="75">
        <v>6</v>
      </c>
      <c r="I1138" s="76">
        <v>45824</v>
      </c>
      <c r="J1138" s="76">
        <v>45818</v>
      </c>
      <c r="K1138" s="76">
        <v>45824</v>
      </c>
      <c r="L1138" s="75" t="s">
        <v>3427</v>
      </c>
      <c r="M1138" s="75" t="s">
        <v>3941</v>
      </c>
      <c r="N1138" s="75">
        <v>0</v>
      </c>
    </row>
    <row r="1139" spans="1:14" ht="21" customHeight="1">
      <c r="A1139" s="75" t="s">
        <v>2767</v>
      </c>
      <c r="B1139" s="75" t="s">
        <v>727</v>
      </c>
      <c r="C1139" s="75" t="s">
        <v>2768</v>
      </c>
      <c r="D1139" s="75" t="s">
        <v>1592</v>
      </c>
      <c r="E1139" s="75" t="s">
        <v>203</v>
      </c>
      <c r="G1139" s="75" t="s">
        <v>1593</v>
      </c>
      <c r="H1139" s="75">
        <v>6</v>
      </c>
      <c r="I1139" s="76">
        <v>45824</v>
      </c>
      <c r="J1139" s="76">
        <v>45818</v>
      </c>
      <c r="K1139" s="76">
        <v>45824</v>
      </c>
      <c r="L1139" s="75" t="s">
        <v>3528</v>
      </c>
      <c r="N1139" s="75">
        <v>0</v>
      </c>
    </row>
    <row r="1140" spans="1:14" ht="21" customHeight="1">
      <c r="A1140" s="75" t="s">
        <v>4251</v>
      </c>
      <c r="B1140" s="75" t="s">
        <v>727</v>
      </c>
      <c r="C1140" s="75" t="s">
        <v>3500</v>
      </c>
      <c r="D1140" s="75" t="s">
        <v>1592</v>
      </c>
      <c r="E1140" s="75" t="s">
        <v>203</v>
      </c>
      <c r="G1140" s="75" t="s">
        <v>1593</v>
      </c>
      <c r="H1140" s="75">
        <v>6</v>
      </c>
      <c r="I1140" s="76">
        <v>45824</v>
      </c>
      <c r="J1140" s="76">
        <v>45818</v>
      </c>
      <c r="K1140" s="76">
        <v>45824</v>
      </c>
      <c r="L1140" s="75" t="s">
        <v>3585</v>
      </c>
      <c r="N1140" s="75">
        <v>0</v>
      </c>
    </row>
    <row r="1141" spans="1:14" ht="21" customHeight="1">
      <c r="A1141" s="75" t="s">
        <v>4252</v>
      </c>
      <c r="B1141" s="75" t="s">
        <v>727</v>
      </c>
      <c r="C1141" s="75" t="s">
        <v>2556</v>
      </c>
      <c r="D1141" s="75" t="s">
        <v>1592</v>
      </c>
      <c r="E1141" s="75" t="s">
        <v>203</v>
      </c>
      <c r="G1141" s="75" t="s">
        <v>1593</v>
      </c>
      <c r="H1141" s="75">
        <v>6</v>
      </c>
      <c r="I1141" s="76">
        <v>45824</v>
      </c>
      <c r="J1141" s="76">
        <v>45818</v>
      </c>
      <c r="K1141" s="76">
        <v>45824</v>
      </c>
      <c r="L1141" s="75" t="s">
        <v>3427</v>
      </c>
      <c r="M1141" s="75" t="s">
        <v>3941</v>
      </c>
      <c r="N1141" s="75">
        <v>0</v>
      </c>
    </row>
    <row r="1142" spans="1:14" ht="21" customHeight="1">
      <c r="A1142" s="75" t="s">
        <v>2769</v>
      </c>
      <c r="B1142" s="75" t="s">
        <v>727</v>
      </c>
      <c r="C1142" s="75" t="s">
        <v>2770</v>
      </c>
      <c r="D1142" s="75" t="s">
        <v>1592</v>
      </c>
      <c r="E1142" s="75" t="s">
        <v>203</v>
      </c>
      <c r="G1142" s="75" t="s">
        <v>1593</v>
      </c>
      <c r="H1142" s="75">
        <v>6</v>
      </c>
      <c r="I1142" s="76">
        <v>45824</v>
      </c>
      <c r="J1142" s="76">
        <v>45818</v>
      </c>
      <c r="K1142" s="76">
        <v>45824</v>
      </c>
      <c r="L1142" s="75" t="s">
        <v>3528</v>
      </c>
      <c r="N1142" s="75">
        <v>0</v>
      </c>
    </row>
    <row r="1143" spans="1:14" ht="21" customHeight="1">
      <c r="A1143" s="75" t="s">
        <v>4253</v>
      </c>
      <c r="B1143" s="75" t="s">
        <v>727</v>
      </c>
      <c r="C1143" s="75" t="s">
        <v>3504</v>
      </c>
      <c r="D1143" s="75" t="s">
        <v>1592</v>
      </c>
      <c r="E1143" s="75" t="s">
        <v>203</v>
      </c>
      <c r="G1143" s="75" t="s">
        <v>1593</v>
      </c>
      <c r="H1143" s="75">
        <v>6</v>
      </c>
      <c r="I1143" s="76">
        <v>45824</v>
      </c>
      <c r="J1143" s="76">
        <v>45818</v>
      </c>
      <c r="K1143" s="76">
        <v>45824</v>
      </c>
      <c r="L1143" s="75" t="s">
        <v>3585</v>
      </c>
      <c r="N1143" s="75">
        <v>0</v>
      </c>
    </row>
    <row r="1144" spans="1:14" ht="21" customHeight="1">
      <c r="A1144" s="75" t="s">
        <v>4254</v>
      </c>
      <c r="B1144" s="75" t="s">
        <v>727</v>
      </c>
      <c r="C1144" s="75" t="s">
        <v>2558</v>
      </c>
      <c r="D1144" s="75" t="s">
        <v>1592</v>
      </c>
      <c r="E1144" s="75" t="s">
        <v>203</v>
      </c>
      <c r="G1144" s="75" t="s">
        <v>1593</v>
      </c>
      <c r="H1144" s="75">
        <v>6</v>
      </c>
      <c r="I1144" s="76">
        <v>45824</v>
      </c>
      <c r="J1144" s="76">
        <v>45818</v>
      </c>
      <c r="K1144" s="76">
        <v>45824</v>
      </c>
      <c r="L1144" s="75" t="s">
        <v>3427</v>
      </c>
      <c r="M1144" s="75" t="s">
        <v>3941</v>
      </c>
      <c r="N1144" s="75">
        <v>0</v>
      </c>
    </row>
    <row r="1145" spans="1:14" ht="21" customHeight="1">
      <c r="A1145" s="75" t="s">
        <v>2771</v>
      </c>
      <c r="B1145" s="75" t="s">
        <v>727</v>
      </c>
      <c r="C1145" s="75" t="s">
        <v>2772</v>
      </c>
      <c r="D1145" s="75" t="s">
        <v>1592</v>
      </c>
      <c r="E1145" s="75" t="s">
        <v>203</v>
      </c>
      <c r="G1145" s="75" t="s">
        <v>1593</v>
      </c>
      <c r="H1145" s="75">
        <v>6</v>
      </c>
      <c r="I1145" s="76">
        <v>45824</v>
      </c>
      <c r="J1145" s="76">
        <v>45818</v>
      </c>
      <c r="K1145" s="76">
        <v>45824</v>
      </c>
      <c r="L1145" s="75" t="s">
        <v>3528</v>
      </c>
      <c r="N1145" s="75">
        <v>0</v>
      </c>
    </row>
    <row r="1146" spans="1:14" ht="21" customHeight="1">
      <c r="A1146" s="75" t="s">
        <v>2033</v>
      </c>
      <c r="B1146" s="75" t="s">
        <v>729</v>
      </c>
      <c r="C1146" s="75">
        <v>1</v>
      </c>
      <c r="D1146" s="75" t="s">
        <v>1592</v>
      </c>
      <c r="E1146" s="75" t="s">
        <v>203</v>
      </c>
      <c r="F1146" s="75" t="s">
        <v>25</v>
      </c>
      <c r="G1146" s="75" t="s">
        <v>1593</v>
      </c>
      <c r="H1146" s="75">
        <v>6</v>
      </c>
      <c r="I1146" s="76">
        <v>45824</v>
      </c>
      <c r="J1146" s="76">
        <v>45818</v>
      </c>
      <c r="K1146" s="76">
        <v>45824</v>
      </c>
      <c r="L1146" s="75" t="s">
        <v>3528</v>
      </c>
      <c r="N1146" s="75">
        <v>0</v>
      </c>
    </row>
    <row r="1147" spans="1:14" ht="21" customHeight="1">
      <c r="A1147" s="75" t="s">
        <v>2034</v>
      </c>
      <c r="B1147" s="75" t="s">
        <v>729</v>
      </c>
      <c r="C1147" s="75">
        <v>2</v>
      </c>
      <c r="D1147" s="75" t="s">
        <v>1592</v>
      </c>
      <c r="E1147" s="75" t="s">
        <v>203</v>
      </c>
      <c r="F1147" s="75" t="s">
        <v>25</v>
      </c>
      <c r="G1147" s="75" t="s">
        <v>1593</v>
      </c>
      <c r="H1147" s="75">
        <v>6</v>
      </c>
      <c r="I1147" s="76">
        <v>45824</v>
      </c>
      <c r="J1147" s="76">
        <v>45818</v>
      </c>
      <c r="K1147" s="76">
        <v>45824</v>
      </c>
      <c r="L1147" s="75" t="s">
        <v>3528</v>
      </c>
      <c r="N1147" s="75">
        <v>0</v>
      </c>
    </row>
    <row r="1148" spans="1:14" ht="21" customHeight="1">
      <c r="A1148" s="75" t="s">
        <v>2773</v>
      </c>
      <c r="B1148" s="75" t="s">
        <v>729</v>
      </c>
      <c r="C1148" s="75">
        <v>3</v>
      </c>
      <c r="D1148" s="75" t="s">
        <v>1592</v>
      </c>
      <c r="E1148" s="75" t="s">
        <v>203</v>
      </c>
      <c r="F1148" s="75" t="s">
        <v>25</v>
      </c>
      <c r="G1148" s="75" t="s">
        <v>1593</v>
      </c>
      <c r="H1148" s="75">
        <v>6</v>
      </c>
      <c r="I1148" s="76">
        <v>45824</v>
      </c>
      <c r="J1148" s="76">
        <v>45818</v>
      </c>
      <c r="K1148" s="76">
        <v>45824</v>
      </c>
      <c r="L1148" s="75" t="s">
        <v>3528</v>
      </c>
      <c r="N1148" s="75">
        <v>0</v>
      </c>
    </row>
    <row r="1149" spans="1:14" ht="21" customHeight="1">
      <c r="A1149" s="75" t="s">
        <v>2774</v>
      </c>
      <c r="B1149" s="75" t="s">
        <v>729</v>
      </c>
      <c r="C1149" s="75">
        <v>4</v>
      </c>
      <c r="D1149" s="75" t="s">
        <v>1592</v>
      </c>
      <c r="E1149" s="75" t="s">
        <v>203</v>
      </c>
      <c r="F1149" s="75" t="s">
        <v>25</v>
      </c>
      <c r="G1149" s="75" t="s">
        <v>1593</v>
      </c>
      <c r="H1149" s="75">
        <v>6</v>
      </c>
      <c r="I1149" s="76">
        <v>45824</v>
      </c>
      <c r="J1149" s="76">
        <v>45818</v>
      </c>
      <c r="K1149" s="76">
        <v>45824</v>
      </c>
      <c r="L1149" s="75" t="s">
        <v>3528</v>
      </c>
      <c r="N1149" s="75">
        <v>0</v>
      </c>
    </row>
    <row r="1150" spans="1:14" ht="21" customHeight="1">
      <c r="A1150" s="75" t="s">
        <v>2775</v>
      </c>
      <c r="B1150" s="75" t="s">
        <v>729</v>
      </c>
      <c r="C1150" s="75">
        <v>5</v>
      </c>
      <c r="D1150" s="75" t="s">
        <v>1592</v>
      </c>
      <c r="E1150" s="75" t="s">
        <v>203</v>
      </c>
      <c r="F1150" s="75" t="s">
        <v>25</v>
      </c>
      <c r="G1150" s="75" t="s">
        <v>1593</v>
      </c>
      <c r="H1150" s="75">
        <v>6</v>
      </c>
      <c r="I1150" s="76">
        <v>45824</v>
      </c>
      <c r="J1150" s="76">
        <v>45818</v>
      </c>
      <c r="K1150" s="76">
        <v>45824</v>
      </c>
      <c r="L1150" s="75" t="s">
        <v>3528</v>
      </c>
      <c r="N1150" s="75">
        <v>0</v>
      </c>
    </row>
    <row r="1151" spans="1:14" ht="21" customHeight="1">
      <c r="A1151" s="75" t="s">
        <v>2776</v>
      </c>
      <c r="B1151" s="75" t="s">
        <v>729</v>
      </c>
      <c r="C1151" s="75">
        <v>6</v>
      </c>
      <c r="D1151" s="75" t="s">
        <v>1592</v>
      </c>
      <c r="E1151" s="75" t="s">
        <v>203</v>
      </c>
      <c r="F1151" s="75" t="s">
        <v>25</v>
      </c>
      <c r="G1151" s="75" t="s">
        <v>1593</v>
      </c>
      <c r="H1151" s="75">
        <v>6</v>
      </c>
      <c r="I1151" s="76">
        <v>45824</v>
      </c>
      <c r="J1151" s="76">
        <v>45818</v>
      </c>
      <c r="K1151" s="76">
        <v>45824</v>
      </c>
      <c r="L1151" s="75" t="s">
        <v>3528</v>
      </c>
      <c r="N1151" s="75">
        <v>0</v>
      </c>
    </row>
    <row r="1152" spans="1:14" ht="21" customHeight="1">
      <c r="A1152" s="75" t="s">
        <v>2777</v>
      </c>
      <c r="B1152" s="75" t="s">
        <v>729</v>
      </c>
      <c r="C1152" s="75">
        <v>7</v>
      </c>
      <c r="D1152" s="75" t="s">
        <v>1592</v>
      </c>
      <c r="E1152" s="75" t="s">
        <v>203</v>
      </c>
      <c r="F1152" s="75" t="s">
        <v>25</v>
      </c>
      <c r="G1152" s="75" t="s">
        <v>1593</v>
      </c>
      <c r="H1152" s="75">
        <v>6</v>
      </c>
      <c r="I1152" s="76">
        <v>45824</v>
      </c>
      <c r="J1152" s="76">
        <v>45818</v>
      </c>
      <c r="K1152" s="76">
        <v>45824</v>
      </c>
      <c r="L1152" s="75" t="s">
        <v>3528</v>
      </c>
      <c r="N1152" s="75">
        <v>0</v>
      </c>
    </row>
    <row r="1153" spans="1:14" ht="21" customHeight="1">
      <c r="A1153" s="75" t="s">
        <v>2778</v>
      </c>
      <c r="B1153" s="75" t="s">
        <v>729</v>
      </c>
      <c r="C1153" s="75">
        <v>8</v>
      </c>
      <c r="D1153" s="75" t="s">
        <v>1592</v>
      </c>
      <c r="E1153" s="75" t="s">
        <v>203</v>
      </c>
      <c r="F1153" s="75" t="s">
        <v>25</v>
      </c>
      <c r="G1153" s="75" t="s">
        <v>1593</v>
      </c>
      <c r="H1153" s="75">
        <v>6</v>
      </c>
      <c r="I1153" s="76">
        <v>45824</v>
      </c>
      <c r="J1153" s="76">
        <v>45818</v>
      </c>
      <c r="K1153" s="76">
        <v>45824</v>
      </c>
      <c r="L1153" s="75" t="s">
        <v>3528</v>
      </c>
      <c r="N1153" s="75">
        <v>0</v>
      </c>
    </row>
    <row r="1154" spans="1:14" ht="21" customHeight="1">
      <c r="A1154" s="75" t="s">
        <v>2779</v>
      </c>
      <c r="B1154" s="75" t="s">
        <v>729</v>
      </c>
      <c r="C1154" s="75">
        <v>9</v>
      </c>
      <c r="D1154" s="75" t="s">
        <v>1592</v>
      </c>
      <c r="E1154" s="75" t="s">
        <v>203</v>
      </c>
      <c r="F1154" s="75" t="s">
        <v>25</v>
      </c>
      <c r="G1154" s="75" t="s">
        <v>1593</v>
      </c>
      <c r="H1154" s="75">
        <v>6</v>
      </c>
      <c r="I1154" s="76">
        <v>45824</v>
      </c>
      <c r="J1154" s="76">
        <v>45818</v>
      </c>
      <c r="K1154" s="76">
        <v>45824</v>
      </c>
      <c r="L1154" s="75" t="s">
        <v>3528</v>
      </c>
      <c r="N1154" s="75">
        <v>0</v>
      </c>
    </row>
    <row r="1155" spans="1:14" ht="21" customHeight="1">
      <c r="A1155" s="75" t="s">
        <v>2780</v>
      </c>
      <c r="B1155" s="75" t="s">
        <v>729</v>
      </c>
      <c r="C1155" s="75">
        <v>10</v>
      </c>
      <c r="D1155" s="75" t="s">
        <v>1592</v>
      </c>
      <c r="E1155" s="75" t="s">
        <v>203</v>
      </c>
      <c r="F1155" s="75" t="s">
        <v>25</v>
      </c>
      <c r="G1155" s="75" t="s">
        <v>1593</v>
      </c>
      <c r="H1155" s="75">
        <v>6</v>
      </c>
      <c r="I1155" s="76">
        <v>45824</v>
      </c>
      <c r="J1155" s="76">
        <v>45818</v>
      </c>
      <c r="K1155" s="76">
        <v>45824</v>
      </c>
      <c r="L1155" s="75" t="s">
        <v>3528</v>
      </c>
      <c r="N1155" s="75">
        <v>0</v>
      </c>
    </row>
    <row r="1156" spans="1:14" ht="21" customHeight="1">
      <c r="A1156" s="75" t="s">
        <v>2781</v>
      </c>
      <c r="B1156" s="75" t="s">
        <v>729</v>
      </c>
      <c r="C1156" s="75">
        <v>11</v>
      </c>
      <c r="D1156" s="75" t="s">
        <v>1592</v>
      </c>
      <c r="E1156" s="75" t="s">
        <v>203</v>
      </c>
      <c r="F1156" s="75" t="s">
        <v>25</v>
      </c>
      <c r="G1156" s="75" t="s">
        <v>1593</v>
      </c>
      <c r="H1156" s="75">
        <v>6</v>
      </c>
      <c r="I1156" s="76">
        <v>45824</v>
      </c>
      <c r="J1156" s="76">
        <v>45818</v>
      </c>
      <c r="K1156" s="76">
        <v>45824</v>
      </c>
      <c r="L1156" s="75" t="s">
        <v>3528</v>
      </c>
      <c r="N1156" s="75">
        <v>0</v>
      </c>
    </row>
    <row r="1157" spans="1:14" ht="21" customHeight="1">
      <c r="A1157" s="75" t="s">
        <v>4255</v>
      </c>
      <c r="B1157" s="75" t="s">
        <v>729</v>
      </c>
      <c r="C1157" s="75" t="s">
        <v>1672</v>
      </c>
      <c r="D1157" s="75" t="s">
        <v>1592</v>
      </c>
      <c r="E1157" s="75" t="s">
        <v>203</v>
      </c>
      <c r="F1157" s="75" t="s">
        <v>25</v>
      </c>
      <c r="G1157" s="75" t="s">
        <v>1593</v>
      </c>
      <c r="H1157" s="75">
        <v>6</v>
      </c>
      <c r="I1157" s="76">
        <v>45824</v>
      </c>
      <c r="J1157" s="76">
        <v>45818</v>
      </c>
      <c r="K1157" s="76">
        <v>45824</v>
      </c>
      <c r="L1157" s="75" t="s">
        <v>3585</v>
      </c>
      <c r="N1157" s="75">
        <v>0</v>
      </c>
    </row>
    <row r="1158" spans="1:14" ht="21" customHeight="1">
      <c r="A1158" s="75" t="s">
        <v>4256</v>
      </c>
      <c r="B1158" s="75" t="s">
        <v>729</v>
      </c>
      <c r="C1158" s="75" t="s">
        <v>2549</v>
      </c>
      <c r="D1158" s="75" t="s">
        <v>1592</v>
      </c>
      <c r="E1158" s="75" t="s">
        <v>203</v>
      </c>
      <c r="F1158" s="75" t="s">
        <v>25</v>
      </c>
      <c r="G1158" s="75" t="s">
        <v>1593</v>
      </c>
      <c r="H1158" s="75">
        <v>6</v>
      </c>
      <c r="I1158" s="76">
        <v>45824</v>
      </c>
      <c r="J1158" s="76">
        <v>45818</v>
      </c>
      <c r="K1158" s="76">
        <v>45824</v>
      </c>
      <c r="L1158" s="75" t="s">
        <v>3427</v>
      </c>
      <c r="N1158" s="75">
        <v>0</v>
      </c>
    </row>
    <row r="1159" spans="1:14" ht="21" customHeight="1">
      <c r="A1159" s="75" t="s">
        <v>4257</v>
      </c>
      <c r="B1159" s="75" t="s">
        <v>729</v>
      </c>
      <c r="C1159" s="75" t="s">
        <v>3370</v>
      </c>
      <c r="D1159" s="75" t="s">
        <v>1592</v>
      </c>
      <c r="E1159" s="75" t="s">
        <v>203</v>
      </c>
      <c r="F1159" s="75" t="s">
        <v>25</v>
      </c>
      <c r="G1159" s="75" t="s">
        <v>1593</v>
      </c>
      <c r="H1159" s="75">
        <v>6</v>
      </c>
      <c r="I1159" s="76">
        <v>45824</v>
      </c>
      <c r="J1159" s="76">
        <v>45818</v>
      </c>
      <c r="K1159" s="76">
        <v>45824</v>
      </c>
      <c r="L1159" s="75" t="s">
        <v>3585</v>
      </c>
      <c r="N1159" s="75">
        <v>0</v>
      </c>
    </row>
    <row r="1160" spans="1:14" ht="21" customHeight="1">
      <c r="A1160" s="75" t="s">
        <v>4258</v>
      </c>
      <c r="B1160" s="75" t="s">
        <v>729</v>
      </c>
      <c r="C1160" s="75" t="s">
        <v>2552</v>
      </c>
      <c r="D1160" s="75" t="s">
        <v>1592</v>
      </c>
      <c r="E1160" s="75" t="s">
        <v>203</v>
      </c>
      <c r="F1160" s="75" t="s">
        <v>25</v>
      </c>
      <c r="G1160" s="75" t="s">
        <v>1593</v>
      </c>
      <c r="H1160" s="75">
        <v>6</v>
      </c>
      <c r="I1160" s="76">
        <v>45824</v>
      </c>
      <c r="J1160" s="76">
        <v>45818</v>
      </c>
      <c r="K1160" s="76">
        <v>45824</v>
      </c>
      <c r="L1160" s="75" t="s">
        <v>3427</v>
      </c>
      <c r="N1160" s="75">
        <v>0</v>
      </c>
    </row>
    <row r="1161" spans="1:14" ht="21" customHeight="1">
      <c r="A1161" s="75" t="s">
        <v>4259</v>
      </c>
      <c r="B1161" s="75" t="s">
        <v>729</v>
      </c>
      <c r="C1161" s="75" t="s">
        <v>3593</v>
      </c>
      <c r="D1161" s="75" t="s">
        <v>1592</v>
      </c>
      <c r="E1161" s="75" t="s">
        <v>203</v>
      </c>
      <c r="F1161" s="75" t="s">
        <v>25</v>
      </c>
      <c r="G1161" s="75" t="s">
        <v>1593</v>
      </c>
      <c r="H1161" s="75">
        <v>6</v>
      </c>
      <c r="I1161" s="76">
        <v>45824</v>
      </c>
      <c r="J1161" s="76">
        <v>45818</v>
      </c>
      <c r="K1161" s="76">
        <v>45824</v>
      </c>
      <c r="L1161" s="75" t="s">
        <v>3585</v>
      </c>
      <c r="N1161" s="75">
        <v>0</v>
      </c>
    </row>
    <row r="1162" spans="1:14" ht="21" customHeight="1">
      <c r="A1162" s="75" t="s">
        <v>4260</v>
      </c>
      <c r="B1162" s="75" t="s">
        <v>729</v>
      </c>
      <c r="C1162" s="75" t="s">
        <v>2554</v>
      </c>
      <c r="D1162" s="75" t="s">
        <v>1592</v>
      </c>
      <c r="E1162" s="75" t="s">
        <v>203</v>
      </c>
      <c r="F1162" s="75" t="s">
        <v>25</v>
      </c>
      <c r="G1162" s="75" t="s">
        <v>1593</v>
      </c>
      <c r="H1162" s="75">
        <v>6</v>
      </c>
      <c r="I1162" s="76">
        <v>45824</v>
      </c>
      <c r="J1162" s="76">
        <v>45818</v>
      </c>
      <c r="K1162" s="76">
        <v>45824</v>
      </c>
      <c r="L1162" s="75" t="s">
        <v>3427</v>
      </c>
      <c r="N1162" s="75">
        <v>0</v>
      </c>
    </row>
    <row r="1163" spans="1:14" ht="21" customHeight="1">
      <c r="A1163" s="75" t="s">
        <v>4261</v>
      </c>
      <c r="B1163" s="75" t="s">
        <v>729</v>
      </c>
      <c r="C1163" s="75" t="s">
        <v>3500</v>
      </c>
      <c r="D1163" s="75" t="s">
        <v>1592</v>
      </c>
      <c r="E1163" s="75" t="s">
        <v>203</v>
      </c>
      <c r="F1163" s="75" t="s">
        <v>25</v>
      </c>
      <c r="G1163" s="75" t="s">
        <v>1593</v>
      </c>
      <c r="H1163" s="75">
        <v>6</v>
      </c>
      <c r="I1163" s="76">
        <v>45824</v>
      </c>
      <c r="J1163" s="76">
        <v>45818</v>
      </c>
      <c r="K1163" s="76">
        <v>45824</v>
      </c>
      <c r="L1163" s="75" t="s">
        <v>3585</v>
      </c>
      <c r="N1163" s="75">
        <v>0</v>
      </c>
    </row>
    <row r="1164" spans="1:14" ht="21" customHeight="1">
      <c r="A1164" s="75" t="s">
        <v>4262</v>
      </c>
      <c r="B1164" s="75" t="s">
        <v>729</v>
      </c>
      <c r="C1164" s="75" t="s">
        <v>2556</v>
      </c>
      <c r="D1164" s="75" t="s">
        <v>1592</v>
      </c>
      <c r="E1164" s="75" t="s">
        <v>203</v>
      </c>
      <c r="F1164" s="75" t="s">
        <v>25</v>
      </c>
      <c r="G1164" s="75" t="s">
        <v>1593</v>
      </c>
      <c r="H1164" s="75">
        <v>6</v>
      </c>
      <c r="I1164" s="76">
        <v>45824</v>
      </c>
      <c r="J1164" s="76">
        <v>45818</v>
      </c>
      <c r="K1164" s="76">
        <v>45824</v>
      </c>
      <c r="L1164" s="75" t="s">
        <v>3427</v>
      </c>
      <c r="N1164" s="75">
        <v>0</v>
      </c>
    </row>
    <row r="1165" spans="1:14" ht="21" customHeight="1">
      <c r="A1165" s="75" t="s">
        <v>4263</v>
      </c>
      <c r="B1165" s="75" t="s">
        <v>729</v>
      </c>
      <c r="C1165" s="75" t="s">
        <v>3504</v>
      </c>
      <c r="D1165" s="75" t="s">
        <v>1592</v>
      </c>
      <c r="E1165" s="75" t="s">
        <v>203</v>
      </c>
      <c r="F1165" s="75" t="s">
        <v>25</v>
      </c>
      <c r="G1165" s="75" t="s">
        <v>1593</v>
      </c>
      <c r="H1165" s="75">
        <v>6</v>
      </c>
      <c r="I1165" s="76">
        <v>45824</v>
      </c>
      <c r="J1165" s="76">
        <v>45818</v>
      </c>
      <c r="K1165" s="76">
        <v>45824</v>
      </c>
      <c r="L1165" s="75" t="s">
        <v>3585</v>
      </c>
      <c r="N1165" s="75">
        <v>0</v>
      </c>
    </row>
    <row r="1166" spans="1:14" ht="21" customHeight="1">
      <c r="A1166" s="75" t="s">
        <v>4264</v>
      </c>
      <c r="B1166" s="75" t="s">
        <v>729</v>
      </c>
      <c r="C1166" s="75" t="s">
        <v>2558</v>
      </c>
      <c r="D1166" s="75" t="s">
        <v>1592</v>
      </c>
      <c r="E1166" s="75" t="s">
        <v>203</v>
      </c>
      <c r="F1166" s="75" t="s">
        <v>25</v>
      </c>
      <c r="G1166" s="75" t="s">
        <v>1593</v>
      </c>
      <c r="H1166" s="75">
        <v>6</v>
      </c>
      <c r="I1166" s="76">
        <v>45824</v>
      </c>
      <c r="J1166" s="76">
        <v>45818</v>
      </c>
      <c r="K1166" s="76">
        <v>45824</v>
      </c>
      <c r="L1166" s="75" t="s">
        <v>3427</v>
      </c>
      <c r="N1166" s="75">
        <v>0</v>
      </c>
    </row>
    <row r="1167" spans="1:14" ht="21" customHeight="1">
      <c r="A1167" s="75" t="s">
        <v>4265</v>
      </c>
      <c r="B1167" s="75" t="s">
        <v>729</v>
      </c>
      <c r="C1167" s="75" t="s">
        <v>3507</v>
      </c>
      <c r="D1167" s="75" t="s">
        <v>1592</v>
      </c>
      <c r="E1167" s="75" t="s">
        <v>203</v>
      </c>
      <c r="F1167" s="75" t="s">
        <v>25</v>
      </c>
      <c r="G1167" s="75" t="s">
        <v>1593</v>
      </c>
      <c r="H1167" s="75">
        <v>6</v>
      </c>
      <c r="I1167" s="76">
        <v>45824</v>
      </c>
      <c r="J1167" s="76">
        <v>45818</v>
      </c>
      <c r="K1167" s="76">
        <v>45824</v>
      </c>
      <c r="L1167" s="75" t="s">
        <v>3585</v>
      </c>
      <c r="N1167" s="75">
        <v>0</v>
      </c>
    </row>
    <row r="1168" spans="1:14" ht="21" customHeight="1">
      <c r="A1168" s="75" t="s">
        <v>4266</v>
      </c>
      <c r="B1168" s="75" t="s">
        <v>729</v>
      </c>
      <c r="C1168" s="75" t="s">
        <v>2560</v>
      </c>
      <c r="D1168" s="75" t="s">
        <v>1592</v>
      </c>
      <c r="E1168" s="75" t="s">
        <v>203</v>
      </c>
      <c r="F1168" s="75" t="s">
        <v>25</v>
      </c>
      <c r="G1168" s="75" t="s">
        <v>1593</v>
      </c>
      <c r="H1168" s="75">
        <v>6</v>
      </c>
      <c r="I1168" s="76">
        <v>45824</v>
      </c>
      <c r="J1168" s="76">
        <v>45818</v>
      </c>
      <c r="K1168" s="76">
        <v>45824</v>
      </c>
      <c r="L1168" s="75" t="s">
        <v>3427</v>
      </c>
      <c r="N1168" s="75">
        <v>0</v>
      </c>
    </row>
    <row r="1169" spans="1:14" ht="21" customHeight="1">
      <c r="A1169" s="75" t="s">
        <v>4267</v>
      </c>
      <c r="B1169" s="75" t="s">
        <v>729</v>
      </c>
      <c r="C1169" s="75" t="s">
        <v>3350</v>
      </c>
      <c r="D1169" s="75" t="s">
        <v>1592</v>
      </c>
      <c r="E1169" s="75" t="s">
        <v>203</v>
      </c>
      <c r="F1169" s="75" t="s">
        <v>25</v>
      </c>
      <c r="G1169" s="75" t="s">
        <v>1593</v>
      </c>
      <c r="H1169" s="75">
        <v>6</v>
      </c>
      <c r="I1169" s="76">
        <v>45824</v>
      </c>
      <c r="J1169" s="76">
        <v>45818</v>
      </c>
      <c r="K1169" s="76">
        <v>45824</v>
      </c>
      <c r="L1169" s="75" t="s">
        <v>3585</v>
      </c>
      <c r="N1169" s="75">
        <v>0</v>
      </c>
    </row>
    <row r="1170" spans="1:14" ht="21" customHeight="1">
      <c r="A1170" s="75" t="s">
        <v>4268</v>
      </c>
      <c r="B1170" s="75" t="s">
        <v>729</v>
      </c>
      <c r="C1170" s="75" t="s">
        <v>2562</v>
      </c>
      <c r="D1170" s="75" t="s">
        <v>1592</v>
      </c>
      <c r="E1170" s="75" t="s">
        <v>203</v>
      </c>
      <c r="F1170" s="75" t="s">
        <v>25</v>
      </c>
      <c r="G1170" s="75" t="s">
        <v>1593</v>
      </c>
      <c r="H1170" s="75">
        <v>6</v>
      </c>
      <c r="I1170" s="76">
        <v>45824</v>
      </c>
      <c r="J1170" s="76">
        <v>45818</v>
      </c>
      <c r="K1170" s="76">
        <v>45824</v>
      </c>
      <c r="L1170" s="75" t="s">
        <v>3427</v>
      </c>
      <c r="N1170" s="75">
        <v>0</v>
      </c>
    </row>
    <row r="1171" spans="1:14" ht="21" customHeight="1">
      <c r="A1171" s="75" t="s">
        <v>4269</v>
      </c>
      <c r="B1171" s="75" t="s">
        <v>729</v>
      </c>
      <c r="C1171" s="75" t="s">
        <v>3604</v>
      </c>
      <c r="D1171" s="75" t="s">
        <v>1592</v>
      </c>
      <c r="E1171" s="75" t="s">
        <v>203</v>
      </c>
      <c r="F1171" s="75" t="s">
        <v>25</v>
      </c>
      <c r="G1171" s="75" t="s">
        <v>1593</v>
      </c>
      <c r="H1171" s="75">
        <v>6</v>
      </c>
      <c r="I1171" s="76">
        <v>45824</v>
      </c>
      <c r="J1171" s="76">
        <v>45818</v>
      </c>
      <c r="K1171" s="76">
        <v>45824</v>
      </c>
      <c r="L1171" s="75" t="s">
        <v>3585</v>
      </c>
      <c r="N1171" s="75">
        <v>0</v>
      </c>
    </row>
    <row r="1172" spans="1:14" ht="21" customHeight="1">
      <c r="A1172" s="75" t="s">
        <v>4270</v>
      </c>
      <c r="B1172" s="75" t="s">
        <v>729</v>
      </c>
      <c r="C1172" s="75" t="s">
        <v>2564</v>
      </c>
      <c r="D1172" s="75" t="s">
        <v>1592</v>
      </c>
      <c r="E1172" s="75" t="s">
        <v>203</v>
      </c>
      <c r="F1172" s="75" t="s">
        <v>25</v>
      </c>
      <c r="G1172" s="75" t="s">
        <v>1593</v>
      </c>
      <c r="H1172" s="75">
        <v>6</v>
      </c>
      <c r="I1172" s="76">
        <v>45824</v>
      </c>
      <c r="J1172" s="76">
        <v>45818</v>
      </c>
      <c r="K1172" s="76">
        <v>45824</v>
      </c>
      <c r="L1172" s="75" t="s">
        <v>3427</v>
      </c>
      <c r="N1172" s="75">
        <v>0</v>
      </c>
    </row>
    <row r="1173" spans="1:14" ht="21" customHeight="1">
      <c r="A1173" s="75" t="s">
        <v>4271</v>
      </c>
      <c r="B1173" s="75" t="s">
        <v>729</v>
      </c>
      <c r="C1173" s="75" t="s">
        <v>3607</v>
      </c>
      <c r="D1173" s="75" t="s">
        <v>1592</v>
      </c>
      <c r="E1173" s="75" t="s">
        <v>203</v>
      </c>
      <c r="F1173" s="75" t="s">
        <v>25</v>
      </c>
      <c r="G1173" s="75" t="s">
        <v>1593</v>
      </c>
      <c r="H1173" s="75">
        <v>6</v>
      </c>
      <c r="I1173" s="76">
        <v>45824</v>
      </c>
      <c r="J1173" s="76">
        <v>45818</v>
      </c>
      <c r="K1173" s="76">
        <v>45824</v>
      </c>
      <c r="L1173" s="75" t="s">
        <v>3585</v>
      </c>
      <c r="N1173" s="75">
        <v>0</v>
      </c>
    </row>
    <row r="1174" spans="1:14" ht="21" customHeight="1">
      <c r="A1174" s="75" t="s">
        <v>4272</v>
      </c>
      <c r="B1174" s="75" t="s">
        <v>729</v>
      </c>
      <c r="C1174" s="75" t="s">
        <v>2566</v>
      </c>
      <c r="D1174" s="75" t="s">
        <v>1592</v>
      </c>
      <c r="E1174" s="75" t="s">
        <v>203</v>
      </c>
      <c r="F1174" s="75" t="s">
        <v>25</v>
      </c>
      <c r="G1174" s="75" t="s">
        <v>1593</v>
      </c>
      <c r="H1174" s="75">
        <v>6</v>
      </c>
      <c r="I1174" s="76">
        <v>45824</v>
      </c>
      <c r="J1174" s="76">
        <v>45818</v>
      </c>
      <c r="K1174" s="76">
        <v>45824</v>
      </c>
      <c r="L1174" s="75" t="s">
        <v>3427</v>
      </c>
      <c r="N1174" s="75">
        <v>0</v>
      </c>
    </row>
    <row r="1175" spans="1:14" ht="21" customHeight="1">
      <c r="A1175" s="75" t="s">
        <v>4273</v>
      </c>
      <c r="B1175" s="75" t="s">
        <v>729</v>
      </c>
      <c r="C1175" s="75" t="s">
        <v>3610</v>
      </c>
      <c r="D1175" s="75" t="s">
        <v>1592</v>
      </c>
      <c r="E1175" s="75" t="s">
        <v>203</v>
      </c>
      <c r="F1175" s="75" t="s">
        <v>25</v>
      </c>
      <c r="G1175" s="75" t="s">
        <v>1593</v>
      </c>
      <c r="H1175" s="75">
        <v>6</v>
      </c>
      <c r="I1175" s="76">
        <v>45824</v>
      </c>
      <c r="J1175" s="76">
        <v>45818</v>
      </c>
      <c r="K1175" s="76">
        <v>45824</v>
      </c>
      <c r="L1175" s="75" t="s">
        <v>3585</v>
      </c>
      <c r="N1175" s="75">
        <v>0</v>
      </c>
    </row>
    <row r="1176" spans="1:14" ht="21" customHeight="1">
      <c r="A1176" s="75" t="s">
        <v>4274</v>
      </c>
      <c r="B1176" s="75" t="s">
        <v>729</v>
      </c>
      <c r="C1176" s="75" t="s">
        <v>3406</v>
      </c>
      <c r="D1176" s="75" t="s">
        <v>1592</v>
      </c>
      <c r="E1176" s="75" t="s">
        <v>203</v>
      </c>
      <c r="F1176" s="75" t="s">
        <v>25</v>
      </c>
      <c r="G1176" s="75" t="s">
        <v>1593</v>
      </c>
      <c r="H1176" s="75">
        <v>6</v>
      </c>
      <c r="I1176" s="76">
        <v>45824</v>
      </c>
      <c r="J1176" s="76">
        <v>45818</v>
      </c>
      <c r="K1176" s="76">
        <v>45824</v>
      </c>
      <c r="L1176" s="75" t="s">
        <v>3427</v>
      </c>
      <c r="N1176" s="75">
        <v>0</v>
      </c>
    </row>
    <row r="1177" spans="1:14" ht="21" customHeight="1">
      <c r="A1177" s="75" t="s">
        <v>4275</v>
      </c>
      <c r="B1177" s="75" t="s">
        <v>729</v>
      </c>
      <c r="C1177" s="75" t="s">
        <v>3613</v>
      </c>
      <c r="D1177" s="75" t="s">
        <v>1592</v>
      </c>
      <c r="E1177" s="75" t="s">
        <v>203</v>
      </c>
      <c r="F1177" s="75" t="s">
        <v>25</v>
      </c>
      <c r="G1177" s="75" t="s">
        <v>1593</v>
      </c>
      <c r="H1177" s="75">
        <v>6</v>
      </c>
      <c r="I1177" s="76">
        <v>45824</v>
      </c>
      <c r="J1177" s="76">
        <v>45818</v>
      </c>
      <c r="K1177" s="76">
        <v>45824</v>
      </c>
      <c r="L1177" s="75" t="s">
        <v>3585</v>
      </c>
      <c r="N1177" s="75">
        <v>0</v>
      </c>
    </row>
    <row r="1178" spans="1:14" ht="21" customHeight="1">
      <c r="A1178" s="75" t="s">
        <v>4276</v>
      </c>
      <c r="B1178" s="75" t="s">
        <v>729</v>
      </c>
      <c r="C1178" s="75" t="s">
        <v>3238</v>
      </c>
      <c r="D1178" s="75" t="s">
        <v>1592</v>
      </c>
      <c r="E1178" s="75" t="s">
        <v>203</v>
      </c>
      <c r="F1178" s="75" t="s">
        <v>25</v>
      </c>
      <c r="G1178" s="75" t="s">
        <v>1593</v>
      </c>
      <c r="H1178" s="75">
        <v>6</v>
      </c>
      <c r="I1178" s="76">
        <v>45824</v>
      </c>
      <c r="J1178" s="76">
        <v>45818</v>
      </c>
      <c r="K1178" s="76">
        <v>45824</v>
      </c>
      <c r="L1178" s="75" t="s">
        <v>3427</v>
      </c>
      <c r="N1178" s="75">
        <v>0</v>
      </c>
    </row>
    <row r="1179" spans="1:14" ht="21" customHeight="1">
      <c r="A1179" s="75" t="s">
        <v>2782</v>
      </c>
      <c r="B1179" s="75" t="s">
        <v>731</v>
      </c>
      <c r="C1179" s="75">
        <v>1</v>
      </c>
      <c r="D1179" s="75" t="s">
        <v>1592</v>
      </c>
      <c r="E1179" s="75" t="s">
        <v>203</v>
      </c>
      <c r="F1179" s="75" t="s">
        <v>25</v>
      </c>
      <c r="G1179" s="75" t="s">
        <v>1593</v>
      </c>
      <c r="H1179" s="75">
        <v>6</v>
      </c>
      <c r="I1179" s="76">
        <v>45824</v>
      </c>
      <c r="J1179" s="76">
        <v>45818</v>
      </c>
      <c r="K1179" s="76">
        <v>45824</v>
      </c>
      <c r="L1179" s="75" t="s">
        <v>3528</v>
      </c>
      <c r="N1179" s="75">
        <v>0</v>
      </c>
    </row>
    <row r="1180" spans="1:14" ht="21" customHeight="1">
      <c r="A1180" s="75" t="s">
        <v>2783</v>
      </c>
      <c r="B1180" s="75" t="s">
        <v>731</v>
      </c>
      <c r="C1180" s="75">
        <v>2</v>
      </c>
      <c r="D1180" s="75" t="s">
        <v>1592</v>
      </c>
      <c r="E1180" s="75" t="s">
        <v>203</v>
      </c>
      <c r="F1180" s="75" t="s">
        <v>25</v>
      </c>
      <c r="G1180" s="75" t="s">
        <v>1593</v>
      </c>
      <c r="H1180" s="75">
        <v>6</v>
      </c>
      <c r="I1180" s="76">
        <v>45824</v>
      </c>
      <c r="J1180" s="76">
        <v>45818</v>
      </c>
      <c r="K1180" s="76">
        <v>45824</v>
      </c>
      <c r="L1180" s="75" t="s">
        <v>3528</v>
      </c>
      <c r="N1180" s="75">
        <v>0</v>
      </c>
    </row>
    <row r="1181" spans="1:14" ht="21" customHeight="1">
      <c r="A1181" s="75" t="s">
        <v>2784</v>
      </c>
      <c r="B1181" s="75" t="s">
        <v>731</v>
      </c>
      <c r="C1181" s="75">
        <v>3</v>
      </c>
      <c r="D1181" s="75" t="s">
        <v>1592</v>
      </c>
      <c r="E1181" s="75" t="s">
        <v>203</v>
      </c>
      <c r="F1181" s="75" t="s">
        <v>25</v>
      </c>
      <c r="G1181" s="75" t="s">
        <v>1593</v>
      </c>
      <c r="H1181" s="75">
        <v>6</v>
      </c>
      <c r="I1181" s="76">
        <v>45824</v>
      </c>
      <c r="J1181" s="76">
        <v>45818</v>
      </c>
      <c r="K1181" s="76">
        <v>45824</v>
      </c>
      <c r="L1181" s="75" t="s">
        <v>3528</v>
      </c>
      <c r="N1181" s="75">
        <v>0</v>
      </c>
    </row>
    <row r="1182" spans="1:14" ht="21" customHeight="1">
      <c r="A1182" s="75" t="s">
        <v>2785</v>
      </c>
      <c r="B1182" s="75" t="s">
        <v>731</v>
      </c>
      <c r="C1182" s="75">
        <v>4</v>
      </c>
      <c r="D1182" s="75" t="s">
        <v>1592</v>
      </c>
      <c r="E1182" s="75" t="s">
        <v>203</v>
      </c>
      <c r="F1182" s="75" t="s">
        <v>25</v>
      </c>
      <c r="G1182" s="75" t="s">
        <v>1593</v>
      </c>
      <c r="H1182" s="75">
        <v>6</v>
      </c>
      <c r="I1182" s="76">
        <v>45824</v>
      </c>
      <c r="J1182" s="76">
        <v>45818</v>
      </c>
      <c r="K1182" s="76">
        <v>45824</v>
      </c>
      <c r="L1182" s="75" t="s">
        <v>3528</v>
      </c>
      <c r="N1182" s="75">
        <v>0</v>
      </c>
    </row>
    <row r="1183" spans="1:14" ht="21" customHeight="1">
      <c r="A1183" s="75" t="s">
        <v>2786</v>
      </c>
      <c r="B1183" s="75" t="s">
        <v>731</v>
      </c>
      <c r="C1183" s="75">
        <v>5</v>
      </c>
      <c r="D1183" s="75" t="s">
        <v>1592</v>
      </c>
      <c r="E1183" s="75" t="s">
        <v>203</v>
      </c>
      <c r="F1183" s="75" t="s">
        <v>25</v>
      </c>
      <c r="G1183" s="75" t="s">
        <v>1593</v>
      </c>
      <c r="H1183" s="75">
        <v>6</v>
      </c>
      <c r="I1183" s="76">
        <v>45824</v>
      </c>
      <c r="J1183" s="76">
        <v>45818</v>
      </c>
      <c r="K1183" s="76">
        <v>45824</v>
      </c>
      <c r="L1183" s="75" t="s">
        <v>3528</v>
      </c>
      <c r="N1183" s="75">
        <v>0</v>
      </c>
    </row>
    <row r="1184" spans="1:14" ht="21" customHeight="1">
      <c r="A1184" s="75" t="s">
        <v>2787</v>
      </c>
      <c r="B1184" s="75" t="s">
        <v>731</v>
      </c>
      <c r="C1184" s="75">
        <v>6</v>
      </c>
      <c r="D1184" s="75" t="s">
        <v>1592</v>
      </c>
      <c r="E1184" s="75" t="s">
        <v>203</v>
      </c>
      <c r="F1184" s="75" t="s">
        <v>25</v>
      </c>
      <c r="G1184" s="75" t="s">
        <v>1593</v>
      </c>
      <c r="H1184" s="75">
        <v>6</v>
      </c>
      <c r="I1184" s="76">
        <v>45824</v>
      </c>
      <c r="J1184" s="76">
        <v>45818</v>
      </c>
      <c r="K1184" s="76">
        <v>45824</v>
      </c>
      <c r="L1184" s="75" t="s">
        <v>3528</v>
      </c>
      <c r="N1184" s="75">
        <v>0</v>
      </c>
    </row>
    <row r="1185" spans="1:14" ht="21" customHeight="1">
      <c r="A1185" s="75" t="s">
        <v>2788</v>
      </c>
      <c r="B1185" s="75" t="s">
        <v>731</v>
      </c>
      <c r="C1185" s="75">
        <v>7</v>
      </c>
      <c r="D1185" s="75" t="s">
        <v>1592</v>
      </c>
      <c r="E1185" s="75" t="s">
        <v>203</v>
      </c>
      <c r="F1185" s="75" t="s">
        <v>25</v>
      </c>
      <c r="G1185" s="75" t="s">
        <v>1593</v>
      </c>
      <c r="H1185" s="75">
        <v>6</v>
      </c>
      <c r="I1185" s="76">
        <v>45824</v>
      </c>
      <c r="J1185" s="76">
        <v>45818</v>
      </c>
      <c r="K1185" s="76">
        <v>45824</v>
      </c>
      <c r="L1185" s="75" t="s">
        <v>3528</v>
      </c>
      <c r="N1185" s="75">
        <v>0</v>
      </c>
    </row>
    <row r="1186" spans="1:14" ht="21" customHeight="1">
      <c r="A1186" s="75" t="s">
        <v>2789</v>
      </c>
      <c r="B1186" s="75" t="s">
        <v>731</v>
      </c>
      <c r="C1186" s="75">
        <v>8</v>
      </c>
      <c r="D1186" s="75" t="s">
        <v>1592</v>
      </c>
      <c r="E1186" s="75" t="s">
        <v>203</v>
      </c>
      <c r="F1186" s="75" t="s">
        <v>25</v>
      </c>
      <c r="G1186" s="75" t="s">
        <v>1593</v>
      </c>
      <c r="H1186" s="75">
        <v>6</v>
      </c>
      <c r="I1186" s="76">
        <v>45824</v>
      </c>
      <c r="J1186" s="76">
        <v>45818</v>
      </c>
      <c r="K1186" s="76">
        <v>45824</v>
      </c>
      <c r="L1186" s="75" t="s">
        <v>3528</v>
      </c>
      <c r="N1186" s="75">
        <v>0</v>
      </c>
    </row>
    <row r="1187" spans="1:14" ht="21" customHeight="1">
      <c r="A1187" s="75" t="s">
        <v>4277</v>
      </c>
      <c r="B1187" s="75" t="s">
        <v>731</v>
      </c>
      <c r="C1187" s="75" t="s">
        <v>1672</v>
      </c>
      <c r="D1187" s="75" t="s">
        <v>1592</v>
      </c>
      <c r="E1187" s="75" t="s">
        <v>203</v>
      </c>
      <c r="F1187" s="75" t="s">
        <v>25</v>
      </c>
      <c r="G1187" s="75" t="s">
        <v>1593</v>
      </c>
      <c r="H1187" s="75">
        <v>6</v>
      </c>
      <c r="I1187" s="76">
        <v>45824</v>
      </c>
      <c r="J1187" s="76">
        <v>45818</v>
      </c>
      <c r="K1187" s="76">
        <v>45824</v>
      </c>
      <c r="L1187" s="75" t="s">
        <v>3585</v>
      </c>
      <c r="N1187" s="75">
        <v>0</v>
      </c>
    </row>
    <row r="1188" spans="1:14" ht="21" customHeight="1">
      <c r="A1188" s="75" t="s">
        <v>4278</v>
      </c>
      <c r="B1188" s="75" t="s">
        <v>731</v>
      </c>
      <c r="C1188" s="75" t="s">
        <v>2549</v>
      </c>
      <c r="D1188" s="75" t="s">
        <v>1592</v>
      </c>
      <c r="E1188" s="75" t="s">
        <v>203</v>
      </c>
      <c r="F1188" s="75" t="s">
        <v>25</v>
      </c>
      <c r="G1188" s="75" t="s">
        <v>1593</v>
      </c>
      <c r="H1188" s="75">
        <v>6</v>
      </c>
      <c r="I1188" s="76">
        <v>45824</v>
      </c>
      <c r="J1188" s="76">
        <v>45818</v>
      </c>
      <c r="K1188" s="76">
        <v>45824</v>
      </c>
      <c r="L1188" s="75" t="s">
        <v>3427</v>
      </c>
      <c r="N1188" s="75">
        <v>0</v>
      </c>
    </row>
    <row r="1189" spans="1:14" ht="21" customHeight="1">
      <c r="A1189" s="75" t="s">
        <v>4279</v>
      </c>
      <c r="B1189" s="75" t="s">
        <v>731</v>
      </c>
      <c r="C1189" s="75" t="s">
        <v>3370</v>
      </c>
      <c r="D1189" s="75" t="s">
        <v>1592</v>
      </c>
      <c r="E1189" s="75" t="s">
        <v>203</v>
      </c>
      <c r="F1189" s="75" t="s">
        <v>25</v>
      </c>
      <c r="G1189" s="75" t="s">
        <v>1593</v>
      </c>
      <c r="H1189" s="75">
        <v>6</v>
      </c>
      <c r="I1189" s="76">
        <v>45824</v>
      </c>
      <c r="J1189" s="76">
        <v>45818</v>
      </c>
      <c r="K1189" s="76">
        <v>45824</v>
      </c>
      <c r="L1189" s="75" t="s">
        <v>3585</v>
      </c>
      <c r="N1189" s="75">
        <v>0</v>
      </c>
    </row>
    <row r="1190" spans="1:14" ht="21" customHeight="1">
      <c r="A1190" s="75" t="s">
        <v>4280</v>
      </c>
      <c r="B1190" s="75" t="s">
        <v>731</v>
      </c>
      <c r="C1190" s="75" t="s">
        <v>2552</v>
      </c>
      <c r="D1190" s="75" t="s">
        <v>1592</v>
      </c>
      <c r="E1190" s="75" t="s">
        <v>203</v>
      </c>
      <c r="F1190" s="75" t="s">
        <v>25</v>
      </c>
      <c r="G1190" s="75" t="s">
        <v>1593</v>
      </c>
      <c r="H1190" s="75">
        <v>6</v>
      </c>
      <c r="I1190" s="76">
        <v>45824</v>
      </c>
      <c r="J1190" s="76">
        <v>45818</v>
      </c>
      <c r="K1190" s="76">
        <v>45824</v>
      </c>
      <c r="L1190" s="75" t="s">
        <v>3427</v>
      </c>
      <c r="N1190" s="75">
        <v>0</v>
      </c>
    </row>
    <row r="1191" spans="1:14" ht="21" customHeight="1">
      <c r="A1191" s="75" t="s">
        <v>4281</v>
      </c>
      <c r="B1191" s="75" t="s">
        <v>731</v>
      </c>
      <c r="C1191" s="75" t="s">
        <v>3593</v>
      </c>
      <c r="D1191" s="75" t="s">
        <v>1592</v>
      </c>
      <c r="E1191" s="75" t="s">
        <v>203</v>
      </c>
      <c r="F1191" s="75" t="s">
        <v>25</v>
      </c>
      <c r="G1191" s="75" t="s">
        <v>1593</v>
      </c>
      <c r="H1191" s="75">
        <v>6</v>
      </c>
      <c r="I1191" s="76">
        <v>45824</v>
      </c>
      <c r="J1191" s="76">
        <v>45818</v>
      </c>
      <c r="K1191" s="76">
        <v>45824</v>
      </c>
      <c r="L1191" s="75" t="s">
        <v>3585</v>
      </c>
      <c r="N1191" s="75">
        <v>0</v>
      </c>
    </row>
    <row r="1192" spans="1:14" ht="21" customHeight="1">
      <c r="A1192" s="75" t="s">
        <v>4282</v>
      </c>
      <c r="B1192" s="75" t="s">
        <v>731</v>
      </c>
      <c r="C1192" s="75" t="s">
        <v>2554</v>
      </c>
      <c r="D1192" s="75" t="s">
        <v>1592</v>
      </c>
      <c r="E1192" s="75" t="s">
        <v>203</v>
      </c>
      <c r="F1192" s="75" t="s">
        <v>25</v>
      </c>
      <c r="G1192" s="75" t="s">
        <v>1593</v>
      </c>
      <c r="H1192" s="75">
        <v>6</v>
      </c>
      <c r="I1192" s="76">
        <v>45824</v>
      </c>
      <c r="J1192" s="76">
        <v>45818</v>
      </c>
      <c r="K1192" s="76">
        <v>45824</v>
      </c>
      <c r="L1192" s="75" t="s">
        <v>3427</v>
      </c>
      <c r="N1192" s="75">
        <v>0</v>
      </c>
    </row>
    <row r="1193" spans="1:14" ht="21" customHeight="1">
      <c r="A1193" s="75" t="s">
        <v>4283</v>
      </c>
      <c r="B1193" s="75" t="s">
        <v>731</v>
      </c>
      <c r="C1193" s="75" t="s">
        <v>3500</v>
      </c>
      <c r="D1193" s="75" t="s">
        <v>1592</v>
      </c>
      <c r="E1193" s="75" t="s">
        <v>203</v>
      </c>
      <c r="F1193" s="75" t="s">
        <v>25</v>
      </c>
      <c r="G1193" s="75" t="s">
        <v>1593</v>
      </c>
      <c r="H1193" s="75">
        <v>6</v>
      </c>
      <c r="I1193" s="76">
        <v>45824</v>
      </c>
      <c r="J1193" s="76">
        <v>45818</v>
      </c>
      <c r="K1193" s="76">
        <v>45824</v>
      </c>
      <c r="L1193" s="75" t="s">
        <v>3585</v>
      </c>
      <c r="N1193" s="75">
        <v>0</v>
      </c>
    </row>
    <row r="1194" spans="1:14" ht="21" customHeight="1">
      <c r="A1194" s="75" t="s">
        <v>4284</v>
      </c>
      <c r="B1194" s="75" t="s">
        <v>731</v>
      </c>
      <c r="C1194" s="75" t="s">
        <v>2556</v>
      </c>
      <c r="D1194" s="75" t="s">
        <v>1592</v>
      </c>
      <c r="E1194" s="75" t="s">
        <v>203</v>
      </c>
      <c r="F1194" s="75" t="s">
        <v>25</v>
      </c>
      <c r="G1194" s="75" t="s">
        <v>1593</v>
      </c>
      <c r="H1194" s="75">
        <v>6</v>
      </c>
      <c r="I1194" s="76">
        <v>45824</v>
      </c>
      <c r="J1194" s="76">
        <v>45818</v>
      </c>
      <c r="K1194" s="76">
        <v>45824</v>
      </c>
      <c r="L1194" s="75" t="s">
        <v>3427</v>
      </c>
      <c r="N1194" s="75">
        <v>0</v>
      </c>
    </row>
    <row r="1195" spans="1:14" ht="21" customHeight="1">
      <c r="A1195" s="75" t="s">
        <v>4285</v>
      </c>
      <c r="B1195" s="75" t="s">
        <v>731</v>
      </c>
      <c r="C1195" s="75" t="s">
        <v>3504</v>
      </c>
      <c r="D1195" s="75" t="s">
        <v>1592</v>
      </c>
      <c r="E1195" s="75" t="s">
        <v>203</v>
      </c>
      <c r="F1195" s="75" t="s">
        <v>25</v>
      </c>
      <c r="G1195" s="75" t="s">
        <v>1593</v>
      </c>
      <c r="H1195" s="75">
        <v>6</v>
      </c>
      <c r="I1195" s="76">
        <v>45824</v>
      </c>
      <c r="J1195" s="76">
        <v>45818</v>
      </c>
      <c r="K1195" s="76">
        <v>45824</v>
      </c>
      <c r="L1195" s="75" t="s">
        <v>3585</v>
      </c>
      <c r="N1195" s="75">
        <v>0</v>
      </c>
    </row>
    <row r="1196" spans="1:14" ht="21" customHeight="1">
      <c r="A1196" s="75" t="s">
        <v>4286</v>
      </c>
      <c r="B1196" s="75" t="s">
        <v>731</v>
      </c>
      <c r="C1196" s="75" t="s">
        <v>2558</v>
      </c>
      <c r="D1196" s="75" t="s">
        <v>1592</v>
      </c>
      <c r="E1196" s="75" t="s">
        <v>203</v>
      </c>
      <c r="F1196" s="75" t="s">
        <v>25</v>
      </c>
      <c r="G1196" s="75" t="s">
        <v>1593</v>
      </c>
      <c r="H1196" s="75">
        <v>6</v>
      </c>
      <c r="I1196" s="76">
        <v>45824</v>
      </c>
      <c r="J1196" s="76">
        <v>45818</v>
      </c>
      <c r="K1196" s="76">
        <v>45824</v>
      </c>
      <c r="L1196" s="75" t="s">
        <v>3427</v>
      </c>
      <c r="N1196" s="75">
        <v>0</v>
      </c>
    </row>
    <row r="1197" spans="1:14" ht="21" customHeight="1">
      <c r="A1197" s="75" t="s">
        <v>4287</v>
      </c>
      <c r="B1197" s="75" t="s">
        <v>731</v>
      </c>
      <c r="C1197" s="75" t="s">
        <v>3507</v>
      </c>
      <c r="D1197" s="75" t="s">
        <v>1592</v>
      </c>
      <c r="E1197" s="75" t="s">
        <v>203</v>
      </c>
      <c r="F1197" s="75" t="s">
        <v>25</v>
      </c>
      <c r="G1197" s="75" t="s">
        <v>1593</v>
      </c>
      <c r="H1197" s="75">
        <v>6</v>
      </c>
      <c r="I1197" s="76">
        <v>45824</v>
      </c>
      <c r="J1197" s="76">
        <v>45818</v>
      </c>
      <c r="K1197" s="76">
        <v>45824</v>
      </c>
      <c r="L1197" s="75" t="s">
        <v>3585</v>
      </c>
      <c r="N1197" s="75">
        <v>0</v>
      </c>
    </row>
    <row r="1198" spans="1:14" ht="21" customHeight="1">
      <c r="A1198" s="75" t="s">
        <v>4288</v>
      </c>
      <c r="B1198" s="75" t="s">
        <v>731</v>
      </c>
      <c r="C1198" s="75" t="s">
        <v>2560</v>
      </c>
      <c r="D1198" s="75" t="s">
        <v>1592</v>
      </c>
      <c r="E1198" s="75" t="s">
        <v>203</v>
      </c>
      <c r="F1198" s="75" t="s">
        <v>25</v>
      </c>
      <c r="G1198" s="75" t="s">
        <v>1593</v>
      </c>
      <c r="H1198" s="75">
        <v>6</v>
      </c>
      <c r="I1198" s="76">
        <v>45824</v>
      </c>
      <c r="J1198" s="76">
        <v>45818</v>
      </c>
      <c r="K1198" s="76">
        <v>45824</v>
      </c>
      <c r="L1198" s="75" t="s">
        <v>3427</v>
      </c>
      <c r="N1198" s="75">
        <v>0</v>
      </c>
    </row>
    <row r="1199" spans="1:14" ht="21" customHeight="1">
      <c r="A1199" s="75" t="s">
        <v>4289</v>
      </c>
      <c r="B1199" s="75" t="s">
        <v>731</v>
      </c>
      <c r="C1199" s="75" t="s">
        <v>3350</v>
      </c>
      <c r="D1199" s="75" t="s">
        <v>1592</v>
      </c>
      <c r="E1199" s="75" t="s">
        <v>203</v>
      </c>
      <c r="F1199" s="75" t="s">
        <v>25</v>
      </c>
      <c r="G1199" s="75" t="s">
        <v>1593</v>
      </c>
      <c r="H1199" s="75">
        <v>6</v>
      </c>
      <c r="I1199" s="76">
        <v>45824</v>
      </c>
      <c r="J1199" s="76">
        <v>45818</v>
      </c>
      <c r="K1199" s="76">
        <v>45824</v>
      </c>
      <c r="L1199" s="75" t="s">
        <v>3585</v>
      </c>
      <c r="N1199" s="75">
        <v>0</v>
      </c>
    </row>
    <row r="1200" spans="1:14" ht="21" customHeight="1">
      <c r="A1200" s="75" t="s">
        <v>4290</v>
      </c>
      <c r="B1200" s="75" t="s">
        <v>731</v>
      </c>
      <c r="C1200" s="75" t="s">
        <v>2562</v>
      </c>
      <c r="D1200" s="75" t="s">
        <v>1592</v>
      </c>
      <c r="E1200" s="75" t="s">
        <v>203</v>
      </c>
      <c r="F1200" s="75" t="s">
        <v>25</v>
      </c>
      <c r="G1200" s="75" t="s">
        <v>1593</v>
      </c>
      <c r="H1200" s="75">
        <v>6</v>
      </c>
      <c r="I1200" s="76">
        <v>45824</v>
      </c>
      <c r="J1200" s="76">
        <v>45818</v>
      </c>
      <c r="K1200" s="76">
        <v>45824</v>
      </c>
      <c r="L1200" s="75" t="s">
        <v>3427</v>
      </c>
      <c r="N1200" s="75">
        <v>0</v>
      </c>
    </row>
    <row r="1201" spans="1:14" ht="21" customHeight="1">
      <c r="A1201" s="75" t="s">
        <v>4291</v>
      </c>
      <c r="B1201" s="75" t="s">
        <v>731</v>
      </c>
      <c r="C1201" s="75" t="s">
        <v>3604</v>
      </c>
      <c r="D1201" s="75" t="s">
        <v>1592</v>
      </c>
      <c r="E1201" s="75" t="s">
        <v>203</v>
      </c>
      <c r="F1201" s="75" t="s">
        <v>25</v>
      </c>
      <c r="G1201" s="75" t="s">
        <v>1593</v>
      </c>
      <c r="H1201" s="75">
        <v>6</v>
      </c>
      <c r="I1201" s="76">
        <v>45824</v>
      </c>
      <c r="J1201" s="76">
        <v>45818</v>
      </c>
      <c r="K1201" s="76">
        <v>45824</v>
      </c>
      <c r="L1201" s="75" t="s">
        <v>3585</v>
      </c>
      <c r="N1201" s="75">
        <v>0</v>
      </c>
    </row>
    <row r="1202" spans="1:14" ht="21" customHeight="1">
      <c r="A1202" s="75" t="s">
        <v>4292</v>
      </c>
      <c r="B1202" s="75" t="s">
        <v>731</v>
      </c>
      <c r="C1202" s="75" t="s">
        <v>2564</v>
      </c>
      <c r="D1202" s="75" t="s">
        <v>1592</v>
      </c>
      <c r="E1202" s="75" t="s">
        <v>203</v>
      </c>
      <c r="F1202" s="75" t="s">
        <v>25</v>
      </c>
      <c r="G1202" s="75" t="s">
        <v>1593</v>
      </c>
      <c r="H1202" s="75">
        <v>6</v>
      </c>
      <c r="I1202" s="76">
        <v>45824</v>
      </c>
      <c r="J1202" s="76">
        <v>45818</v>
      </c>
      <c r="K1202" s="76">
        <v>45824</v>
      </c>
      <c r="L1202" s="75" t="s">
        <v>3427</v>
      </c>
      <c r="N1202" s="75">
        <v>0</v>
      </c>
    </row>
    <row r="1203" spans="1:14" ht="21" customHeight="1">
      <c r="A1203" s="75" t="s">
        <v>2822</v>
      </c>
      <c r="B1203" s="75" t="s">
        <v>744</v>
      </c>
      <c r="C1203" s="75">
        <v>1</v>
      </c>
      <c r="E1203" s="75" t="s">
        <v>745</v>
      </c>
      <c r="F1203" s="75" t="s">
        <v>25</v>
      </c>
      <c r="G1203" s="75" t="s">
        <v>1695</v>
      </c>
      <c r="H1203" s="75">
        <v>14</v>
      </c>
      <c r="I1203" s="76">
        <v>45823</v>
      </c>
      <c r="J1203" s="76">
        <v>45810</v>
      </c>
      <c r="K1203" s="76">
        <v>45825</v>
      </c>
      <c r="L1203" s="75" t="s">
        <v>4293</v>
      </c>
      <c r="N1203" s="75">
        <v>0</v>
      </c>
    </row>
    <row r="1204" spans="1:14" ht="21" customHeight="1">
      <c r="A1204" s="75" t="s">
        <v>2824</v>
      </c>
      <c r="B1204" s="75" t="s">
        <v>744</v>
      </c>
      <c r="C1204" s="75">
        <v>2</v>
      </c>
      <c r="E1204" s="75" t="s">
        <v>745</v>
      </c>
      <c r="F1204" s="75" t="s">
        <v>25</v>
      </c>
      <c r="G1204" s="75" t="s">
        <v>1695</v>
      </c>
      <c r="H1204" s="75">
        <v>14</v>
      </c>
      <c r="I1204" s="76">
        <v>45823</v>
      </c>
      <c r="J1204" s="76">
        <v>45810</v>
      </c>
      <c r="K1204" s="76">
        <v>45825</v>
      </c>
      <c r="L1204" s="75" t="s">
        <v>4293</v>
      </c>
      <c r="N1204" s="75">
        <v>0</v>
      </c>
    </row>
    <row r="1205" spans="1:14" ht="21" customHeight="1">
      <c r="A1205" s="75" t="s">
        <v>4294</v>
      </c>
      <c r="B1205" s="75" t="s">
        <v>753</v>
      </c>
      <c r="C1205" s="75">
        <v>1</v>
      </c>
      <c r="E1205" s="75" t="s">
        <v>590</v>
      </c>
      <c r="F1205" s="75" t="s">
        <v>25</v>
      </c>
      <c r="G1205" s="75" t="s">
        <v>1699</v>
      </c>
      <c r="H1205" s="75">
        <v>14</v>
      </c>
      <c r="I1205" s="76">
        <v>45823</v>
      </c>
      <c r="J1205" s="76">
        <v>45811</v>
      </c>
      <c r="K1205" s="76">
        <v>45825</v>
      </c>
      <c r="L1205" s="75" t="s">
        <v>4295</v>
      </c>
      <c r="N1205" s="75">
        <v>0</v>
      </c>
    </row>
    <row r="1206" spans="1:14" ht="21" customHeight="1">
      <c r="A1206" s="75" t="s">
        <v>4296</v>
      </c>
      <c r="B1206" s="75" t="s">
        <v>759</v>
      </c>
      <c r="C1206" s="75" t="s">
        <v>3370</v>
      </c>
      <c r="E1206" s="75" t="s">
        <v>111</v>
      </c>
      <c r="F1206" s="75" t="s">
        <v>25</v>
      </c>
      <c r="G1206" s="75" t="s">
        <v>1699</v>
      </c>
      <c r="H1206" s="75">
        <v>7</v>
      </c>
      <c r="I1206" s="76">
        <v>45824</v>
      </c>
      <c r="J1206" s="76">
        <v>45813</v>
      </c>
      <c r="K1206" s="76">
        <v>45825</v>
      </c>
      <c r="L1206" s="75" t="s">
        <v>3572</v>
      </c>
      <c r="N1206" s="75">
        <v>0</v>
      </c>
    </row>
    <row r="1207" spans="1:14" ht="21" customHeight="1">
      <c r="A1207" s="75" t="s">
        <v>4297</v>
      </c>
      <c r="B1207" s="75" t="s">
        <v>759</v>
      </c>
      <c r="C1207" s="75" t="s">
        <v>3004</v>
      </c>
      <c r="E1207" s="75" t="s">
        <v>111</v>
      </c>
      <c r="F1207" s="75" t="s">
        <v>25</v>
      </c>
      <c r="G1207" s="75" t="s">
        <v>3001</v>
      </c>
      <c r="H1207" s="75">
        <v>7</v>
      </c>
      <c r="I1207" s="76">
        <v>45824</v>
      </c>
      <c r="J1207" s="76">
        <v>45813</v>
      </c>
      <c r="K1207" s="76">
        <v>45825</v>
      </c>
      <c r="L1207" s="75" t="s">
        <v>3574</v>
      </c>
      <c r="N1207" s="75">
        <v>0</v>
      </c>
    </row>
    <row r="1208" spans="1:14" ht="21" customHeight="1">
      <c r="A1208" s="75" t="s">
        <v>4298</v>
      </c>
      <c r="B1208" s="75" t="s">
        <v>759</v>
      </c>
      <c r="C1208" s="75" t="s">
        <v>3193</v>
      </c>
      <c r="E1208" s="75" t="s">
        <v>111</v>
      </c>
      <c r="F1208" s="75" t="s">
        <v>25</v>
      </c>
      <c r="G1208" s="75" t="s">
        <v>2505</v>
      </c>
      <c r="H1208" s="75">
        <v>7</v>
      </c>
      <c r="I1208" s="76">
        <v>45824</v>
      </c>
      <c r="J1208" s="76">
        <v>45813</v>
      </c>
      <c r="K1208" s="76">
        <v>45825</v>
      </c>
      <c r="L1208" s="75" t="s">
        <v>3576</v>
      </c>
      <c r="N1208" s="75">
        <v>0</v>
      </c>
    </row>
    <row r="1209" spans="1:14" ht="21" customHeight="1">
      <c r="A1209" s="75" t="s">
        <v>4299</v>
      </c>
      <c r="B1209" s="75" t="s">
        <v>760</v>
      </c>
      <c r="C1209" s="75" t="s">
        <v>3370</v>
      </c>
      <c r="E1209" s="75" t="s">
        <v>111</v>
      </c>
      <c r="F1209" s="75" t="s">
        <v>25</v>
      </c>
      <c r="G1209" s="75" t="s">
        <v>1699</v>
      </c>
      <c r="H1209" s="75">
        <v>7</v>
      </c>
      <c r="I1209" s="76">
        <v>45824</v>
      </c>
      <c r="J1209" s="76">
        <v>45815</v>
      </c>
      <c r="K1209" s="76">
        <v>45825</v>
      </c>
      <c r="L1209" s="75" t="s">
        <v>3572</v>
      </c>
      <c r="N1209" s="75">
        <v>0</v>
      </c>
    </row>
    <row r="1210" spans="1:14" ht="21" customHeight="1">
      <c r="A1210" s="75" t="s">
        <v>4300</v>
      </c>
      <c r="B1210" s="75" t="s">
        <v>760</v>
      </c>
      <c r="C1210" s="75" t="s">
        <v>3004</v>
      </c>
      <c r="E1210" s="75" t="s">
        <v>111</v>
      </c>
      <c r="F1210" s="75" t="s">
        <v>25</v>
      </c>
      <c r="G1210" s="75" t="s">
        <v>3001</v>
      </c>
      <c r="H1210" s="75">
        <v>7</v>
      </c>
      <c r="I1210" s="76">
        <v>45824</v>
      </c>
      <c r="J1210" s="76">
        <v>45815</v>
      </c>
      <c r="K1210" s="76">
        <v>45825</v>
      </c>
      <c r="L1210" s="75" t="s">
        <v>3574</v>
      </c>
      <c r="N1210" s="75">
        <v>0</v>
      </c>
    </row>
    <row r="1211" spans="1:14" ht="21" customHeight="1">
      <c r="A1211" s="75" t="s">
        <v>4301</v>
      </c>
      <c r="B1211" s="75" t="s">
        <v>760</v>
      </c>
      <c r="C1211" s="75" t="s">
        <v>3193</v>
      </c>
      <c r="E1211" s="75" t="s">
        <v>111</v>
      </c>
      <c r="F1211" s="75" t="s">
        <v>25</v>
      </c>
      <c r="G1211" s="75" t="s">
        <v>2505</v>
      </c>
      <c r="H1211" s="75">
        <v>7</v>
      </c>
      <c r="I1211" s="76">
        <v>45824</v>
      </c>
      <c r="J1211" s="76">
        <v>45815</v>
      </c>
      <c r="K1211" s="76">
        <v>45825</v>
      </c>
      <c r="L1211" s="75" t="s">
        <v>3576</v>
      </c>
      <c r="N1211" s="75">
        <v>0</v>
      </c>
    </row>
    <row r="1212" spans="1:14" ht="21" customHeight="1">
      <c r="A1212" s="75" t="s">
        <v>4302</v>
      </c>
      <c r="B1212" s="75" t="s">
        <v>762</v>
      </c>
      <c r="C1212" s="75" t="s">
        <v>1672</v>
      </c>
      <c r="D1212" s="75" t="s">
        <v>1592</v>
      </c>
      <c r="E1212" s="75" t="s">
        <v>75</v>
      </c>
      <c r="G1212" s="75" t="s">
        <v>1597</v>
      </c>
      <c r="H1212" s="75">
        <v>6</v>
      </c>
      <c r="I1212" s="76">
        <v>45825</v>
      </c>
      <c r="J1212" s="76">
        <v>45818</v>
      </c>
      <c r="K1212" s="76">
        <v>45825</v>
      </c>
      <c r="L1212" s="75" t="s">
        <v>3585</v>
      </c>
      <c r="N1212" s="75">
        <v>0</v>
      </c>
    </row>
    <row r="1213" spans="1:14" ht="21" customHeight="1">
      <c r="A1213" s="75" t="s">
        <v>4303</v>
      </c>
      <c r="B1213" s="75" t="s">
        <v>762</v>
      </c>
      <c r="C1213" s="75" t="s">
        <v>3370</v>
      </c>
      <c r="D1213" s="75" t="s">
        <v>1592</v>
      </c>
      <c r="E1213" s="75" t="s">
        <v>75</v>
      </c>
      <c r="G1213" s="75" t="s">
        <v>1597</v>
      </c>
      <c r="H1213" s="75">
        <v>6</v>
      </c>
      <c r="I1213" s="76">
        <v>45825</v>
      </c>
      <c r="J1213" s="76">
        <v>45818</v>
      </c>
      <c r="K1213" s="76">
        <v>45825</v>
      </c>
      <c r="L1213" s="75" t="s">
        <v>3585</v>
      </c>
      <c r="N1213" s="75">
        <v>0</v>
      </c>
    </row>
    <row r="1214" spans="1:14" ht="21" customHeight="1">
      <c r="A1214" s="75" t="s">
        <v>4304</v>
      </c>
      <c r="B1214" s="75" t="s">
        <v>763</v>
      </c>
      <c r="C1214" s="75" t="s">
        <v>1672</v>
      </c>
      <c r="D1214" s="75" t="s">
        <v>1592</v>
      </c>
      <c r="E1214" s="75" t="s">
        <v>127</v>
      </c>
      <c r="F1214" s="75" t="s">
        <v>25</v>
      </c>
      <c r="G1214" s="75" t="s">
        <v>1699</v>
      </c>
      <c r="H1214" s="75">
        <v>6</v>
      </c>
      <c r="I1214" s="76">
        <v>45825</v>
      </c>
      <c r="J1214" s="76">
        <v>45819</v>
      </c>
      <c r="K1214" s="76">
        <v>45825</v>
      </c>
      <c r="L1214" s="75" t="s">
        <v>3567</v>
      </c>
      <c r="N1214" s="75">
        <v>0</v>
      </c>
    </row>
    <row r="1215" spans="1:14" ht="21" customHeight="1">
      <c r="A1215" s="75" t="s">
        <v>2035</v>
      </c>
      <c r="B1215" s="75" t="s">
        <v>769</v>
      </c>
      <c r="C1215" s="75">
        <v>1</v>
      </c>
      <c r="D1215" s="75" t="s">
        <v>1592</v>
      </c>
      <c r="E1215" s="75" t="s">
        <v>203</v>
      </c>
      <c r="F1215" s="75" t="s">
        <v>25</v>
      </c>
      <c r="G1215" s="75" t="s">
        <v>1593</v>
      </c>
      <c r="H1215" s="75">
        <v>6</v>
      </c>
      <c r="I1215" s="76">
        <v>45825</v>
      </c>
      <c r="J1215" s="76">
        <v>45819</v>
      </c>
      <c r="K1215" s="76">
        <v>45825</v>
      </c>
      <c r="L1215" s="75" t="s">
        <v>3528</v>
      </c>
      <c r="N1215" s="75">
        <v>0</v>
      </c>
    </row>
    <row r="1216" spans="1:14" ht="21" customHeight="1">
      <c r="A1216" s="75" t="s">
        <v>2037</v>
      </c>
      <c r="B1216" s="75" t="s">
        <v>769</v>
      </c>
      <c r="C1216" s="75">
        <v>2</v>
      </c>
      <c r="D1216" s="75" t="s">
        <v>1592</v>
      </c>
      <c r="E1216" s="75" t="s">
        <v>203</v>
      </c>
      <c r="F1216" s="75" t="s">
        <v>25</v>
      </c>
      <c r="G1216" s="75" t="s">
        <v>1593</v>
      </c>
      <c r="H1216" s="75">
        <v>6</v>
      </c>
      <c r="I1216" s="76">
        <v>45825</v>
      </c>
      <c r="J1216" s="76">
        <v>45819</v>
      </c>
      <c r="K1216" s="76">
        <v>45825</v>
      </c>
      <c r="L1216" s="75" t="s">
        <v>3528</v>
      </c>
      <c r="N1216" s="75">
        <v>0</v>
      </c>
    </row>
    <row r="1217" spans="1:14" ht="21" customHeight="1">
      <c r="A1217" s="75" t="s">
        <v>2038</v>
      </c>
      <c r="B1217" s="75" t="s">
        <v>769</v>
      </c>
      <c r="C1217" s="75">
        <v>3</v>
      </c>
      <c r="D1217" s="75" t="s">
        <v>1592</v>
      </c>
      <c r="E1217" s="75" t="s">
        <v>203</v>
      </c>
      <c r="F1217" s="75" t="s">
        <v>25</v>
      </c>
      <c r="G1217" s="75" t="s">
        <v>1593</v>
      </c>
      <c r="H1217" s="75">
        <v>6</v>
      </c>
      <c r="I1217" s="76">
        <v>45825</v>
      </c>
      <c r="J1217" s="76">
        <v>45819</v>
      </c>
      <c r="K1217" s="76">
        <v>45825</v>
      </c>
      <c r="L1217" s="75" t="s">
        <v>3528</v>
      </c>
      <c r="N1217" s="75">
        <v>0</v>
      </c>
    </row>
    <row r="1218" spans="1:14" ht="21" customHeight="1">
      <c r="A1218" s="75" t="s">
        <v>2039</v>
      </c>
      <c r="B1218" s="75" t="s">
        <v>769</v>
      </c>
      <c r="C1218" s="75">
        <v>6</v>
      </c>
      <c r="D1218" s="75" t="s">
        <v>1592</v>
      </c>
      <c r="E1218" s="75" t="s">
        <v>203</v>
      </c>
      <c r="F1218" s="75" t="s">
        <v>25</v>
      </c>
      <c r="G1218" s="75" t="s">
        <v>1593</v>
      </c>
      <c r="H1218" s="75">
        <v>6</v>
      </c>
      <c r="I1218" s="76">
        <v>45825</v>
      </c>
      <c r="J1218" s="76">
        <v>45819</v>
      </c>
      <c r="K1218" s="76">
        <v>45825</v>
      </c>
      <c r="L1218" s="75" t="s">
        <v>3528</v>
      </c>
      <c r="N1218" s="75">
        <v>0</v>
      </c>
    </row>
    <row r="1219" spans="1:14" ht="21" customHeight="1">
      <c r="A1219" s="75" t="s">
        <v>2827</v>
      </c>
      <c r="B1219" s="75" t="s">
        <v>769</v>
      </c>
      <c r="C1219" s="75">
        <v>8</v>
      </c>
      <c r="D1219" s="75" t="s">
        <v>1592</v>
      </c>
      <c r="E1219" s="75" t="s">
        <v>203</v>
      </c>
      <c r="F1219" s="75" t="s">
        <v>25</v>
      </c>
      <c r="G1219" s="75" t="s">
        <v>1593</v>
      </c>
      <c r="H1219" s="75">
        <v>6</v>
      </c>
      <c r="I1219" s="76">
        <v>45825</v>
      </c>
      <c r="J1219" s="76">
        <v>45819</v>
      </c>
      <c r="K1219" s="76">
        <v>45825</v>
      </c>
      <c r="L1219" s="75" t="s">
        <v>3528</v>
      </c>
      <c r="N1219" s="75">
        <v>0</v>
      </c>
    </row>
    <row r="1220" spans="1:14" ht="21" customHeight="1">
      <c r="A1220" s="75" t="s">
        <v>2828</v>
      </c>
      <c r="B1220" s="75" t="s">
        <v>769</v>
      </c>
      <c r="C1220" s="75">
        <v>9</v>
      </c>
      <c r="D1220" s="75" t="s">
        <v>1592</v>
      </c>
      <c r="E1220" s="75" t="s">
        <v>203</v>
      </c>
      <c r="F1220" s="75" t="s">
        <v>25</v>
      </c>
      <c r="G1220" s="75" t="s">
        <v>1593</v>
      </c>
      <c r="H1220" s="75">
        <v>6</v>
      </c>
      <c r="I1220" s="76">
        <v>45825</v>
      </c>
      <c r="J1220" s="76">
        <v>45819</v>
      </c>
      <c r="K1220" s="76">
        <v>45825</v>
      </c>
      <c r="L1220" s="75" t="s">
        <v>3528</v>
      </c>
      <c r="N1220" s="75">
        <v>0</v>
      </c>
    </row>
    <row r="1221" spans="1:14" ht="21" customHeight="1">
      <c r="A1221" s="75" t="s">
        <v>2829</v>
      </c>
      <c r="B1221" s="75" t="s">
        <v>769</v>
      </c>
      <c r="C1221" s="75">
        <v>10</v>
      </c>
      <c r="D1221" s="75" t="s">
        <v>1592</v>
      </c>
      <c r="E1221" s="75" t="s">
        <v>203</v>
      </c>
      <c r="F1221" s="75" t="s">
        <v>25</v>
      </c>
      <c r="G1221" s="75" t="s">
        <v>1593</v>
      </c>
      <c r="H1221" s="75">
        <v>6</v>
      </c>
      <c r="I1221" s="76">
        <v>45825</v>
      </c>
      <c r="J1221" s="76">
        <v>45819</v>
      </c>
      <c r="K1221" s="76">
        <v>45825</v>
      </c>
      <c r="L1221" s="75" t="s">
        <v>3528</v>
      </c>
      <c r="N1221" s="75">
        <v>0</v>
      </c>
    </row>
    <row r="1222" spans="1:14" ht="21" customHeight="1">
      <c r="A1222" s="75" t="s">
        <v>4305</v>
      </c>
      <c r="B1222" s="75" t="s">
        <v>769</v>
      </c>
      <c r="C1222" s="75" t="s">
        <v>1672</v>
      </c>
      <c r="D1222" s="75" t="s">
        <v>1592</v>
      </c>
      <c r="E1222" s="75" t="s">
        <v>203</v>
      </c>
      <c r="F1222" s="75" t="s">
        <v>25</v>
      </c>
      <c r="G1222" s="75" t="s">
        <v>1593</v>
      </c>
      <c r="H1222" s="75">
        <v>6</v>
      </c>
      <c r="I1222" s="76">
        <v>45825</v>
      </c>
      <c r="J1222" s="76">
        <v>45819</v>
      </c>
      <c r="K1222" s="76">
        <v>45825</v>
      </c>
      <c r="L1222" s="75" t="s">
        <v>3585</v>
      </c>
      <c r="N1222" s="75">
        <v>0</v>
      </c>
    </row>
    <row r="1223" spans="1:14" ht="21" customHeight="1">
      <c r="A1223" s="75" t="s">
        <v>4306</v>
      </c>
      <c r="B1223" s="75" t="s">
        <v>769</v>
      </c>
      <c r="C1223" s="75" t="s">
        <v>2549</v>
      </c>
      <c r="D1223" s="75" t="s">
        <v>1592</v>
      </c>
      <c r="E1223" s="75" t="s">
        <v>203</v>
      </c>
      <c r="F1223" s="75" t="s">
        <v>25</v>
      </c>
      <c r="G1223" s="75" t="s">
        <v>1593</v>
      </c>
      <c r="H1223" s="75">
        <v>6</v>
      </c>
      <c r="I1223" s="76">
        <v>45825</v>
      </c>
      <c r="J1223" s="76">
        <v>45819</v>
      </c>
      <c r="K1223" s="76">
        <v>45825</v>
      </c>
      <c r="L1223" s="75" t="s">
        <v>3427</v>
      </c>
      <c r="N1223" s="75">
        <v>0</v>
      </c>
    </row>
    <row r="1224" spans="1:14" ht="21" customHeight="1">
      <c r="A1224" s="75" t="s">
        <v>4307</v>
      </c>
      <c r="B1224" s="75" t="s">
        <v>769</v>
      </c>
      <c r="C1224" s="75" t="s">
        <v>3370</v>
      </c>
      <c r="D1224" s="75" t="s">
        <v>1592</v>
      </c>
      <c r="E1224" s="75" t="s">
        <v>203</v>
      </c>
      <c r="F1224" s="75" t="s">
        <v>25</v>
      </c>
      <c r="G1224" s="75" t="s">
        <v>1593</v>
      </c>
      <c r="H1224" s="75">
        <v>6</v>
      </c>
      <c r="I1224" s="76">
        <v>45825</v>
      </c>
      <c r="J1224" s="76">
        <v>45819</v>
      </c>
      <c r="K1224" s="76">
        <v>45825</v>
      </c>
      <c r="L1224" s="75" t="s">
        <v>3585</v>
      </c>
      <c r="N1224" s="75">
        <v>0</v>
      </c>
    </row>
    <row r="1225" spans="1:14" ht="21" customHeight="1">
      <c r="A1225" s="75" t="s">
        <v>4308</v>
      </c>
      <c r="B1225" s="75" t="s">
        <v>769</v>
      </c>
      <c r="C1225" s="75" t="s">
        <v>2552</v>
      </c>
      <c r="D1225" s="75" t="s">
        <v>1592</v>
      </c>
      <c r="E1225" s="75" t="s">
        <v>203</v>
      </c>
      <c r="F1225" s="75" t="s">
        <v>25</v>
      </c>
      <c r="G1225" s="75" t="s">
        <v>1593</v>
      </c>
      <c r="H1225" s="75">
        <v>6</v>
      </c>
      <c r="I1225" s="76">
        <v>45825</v>
      </c>
      <c r="J1225" s="76">
        <v>45819</v>
      </c>
      <c r="K1225" s="76">
        <v>45825</v>
      </c>
      <c r="L1225" s="75" t="s">
        <v>3427</v>
      </c>
      <c r="N1225" s="75">
        <v>0</v>
      </c>
    </row>
    <row r="1226" spans="1:14" ht="21" customHeight="1">
      <c r="A1226" s="75" t="s">
        <v>4309</v>
      </c>
      <c r="B1226" s="75" t="s">
        <v>769</v>
      </c>
      <c r="C1226" s="75" t="s">
        <v>3593</v>
      </c>
      <c r="D1226" s="75" t="s">
        <v>1592</v>
      </c>
      <c r="E1226" s="75" t="s">
        <v>203</v>
      </c>
      <c r="F1226" s="75" t="s">
        <v>25</v>
      </c>
      <c r="G1226" s="75" t="s">
        <v>1593</v>
      </c>
      <c r="H1226" s="75">
        <v>6</v>
      </c>
      <c r="I1226" s="76">
        <v>45825</v>
      </c>
      <c r="J1226" s="76">
        <v>45819</v>
      </c>
      <c r="K1226" s="76">
        <v>45825</v>
      </c>
      <c r="L1226" s="75" t="s">
        <v>3585</v>
      </c>
      <c r="N1226" s="75">
        <v>0</v>
      </c>
    </row>
    <row r="1227" spans="1:14" ht="21" customHeight="1">
      <c r="A1227" s="75" t="s">
        <v>4310</v>
      </c>
      <c r="B1227" s="75" t="s">
        <v>769</v>
      </c>
      <c r="C1227" s="75" t="s">
        <v>2554</v>
      </c>
      <c r="D1227" s="75" t="s">
        <v>1592</v>
      </c>
      <c r="E1227" s="75" t="s">
        <v>203</v>
      </c>
      <c r="F1227" s="75" t="s">
        <v>25</v>
      </c>
      <c r="G1227" s="75" t="s">
        <v>1593</v>
      </c>
      <c r="H1227" s="75">
        <v>6</v>
      </c>
      <c r="I1227" s="76">
        <v>45825</v>
      </c>
      <c r="J1227" s="76">
        <v>45819</v>
      </c>
      <c r="K1227" s="76">
        <v>45825</v>
      </c>
      <c r="L1227" s="75" t="s">
        <v>3427</v>
      </c>
      <c r="N1227" s="75">
        <v>0</v>
      </c>
    </row>
    <row r="1228" spans="1:14" ht="21" customHeight="1">
      <c r="A1228" s="75" t="s">
        <v>4311</v>
      </c>
      <c r="B1228" s="75" t="s">
        <v>769</v>
      </c>
      <c r="C1228" s="75" t="s">
        <v>3507</v>
      </c>
      <c r="D1228" s="75" t="s">
        <v>1592</v>
      </c>
      <c r="E1228" s="75" t="s">
        <v>203</v>
      </c>
      <c r="F1228" s="75" t="s">
        <v>25</v>
      </c>
      <c r="G1228" s="75" t="s">
        <v>1593</v>
      </c>
      <c r="H1228" s="75">
        <v>6</v>
      </c>
      <c r="I1228" s="76">
        <v>45825</v>
      </c>
      <c r="J1228" s="76">
        <v>45819</v>
      </c>
      <c r="K1228" s="76">
        <v>45825</v>
      </c>
      <c r="L1228" s="75" t="s">
        <v>3585</v>
      </c>
      <c r="N1228" s="75">
        <v>0</v>
      </c>
    </row>
    <row r="1229" spans="1:14" ht="21" customHeight="1">
      <c r="A1229" s="75" t="s">
        <v>4312</v>
      </c>
      <c r="B1229" s="75" t="s">
        <v>769</v>
      </c>
      <c r="C1229" s="75" t="s">
        <v>2560</v>
      </c>
      <c r="D1229" s="75" t="s">
        <v>1592</v>
      </c>
      <c r="E1229" s="75" t="s">
        <v>203</v>
      </c>
      <c r="F1229" s="75" t="s">
        <v>25</v>
      </c>
      <c r="G1229" s="75" t="s">
        <v>1593</v>
      </c>
      <c r="H1229" s="75">
        <v>6</v>
      </c>
      <c r="I1229" s="76">
        <v>45825</v>
      </c>
      <c r="J1229" s="76">
        <v>45819</v>
      </c>
      <c r="K1229" s="76">
        <v>45825</v>
      </c>
      <c r="L1229" s="75" t="s">
        <v>3427</v>
      </c>
      <c r="N1229" s="75">
        <v>0</v>
      </c>
    </row>
    <row r="1230" spans="1:14" ht="21" customHeight="1">
      <c r="A1230" s="75" t="s">
        <v>4313</v>
      </c>
      <c r="B1230" s="75" t="s">
        <v>769</v>
      </c>
      <c r="C1230" s="75" t="s">
        <v>3604</v>
      </c>
      <c r="D1230" s="75" t="s">
        <v>1592</v>
      </c>
      <c r="E1230" s="75" t="s">
        <v>203</v>
      </c>
      <c r="F1230" s="75" t="s">
        <v>25</v>
      </c>
      <c r="G1230" s="75" t="s">
        <v>1593</v>
      </c>
      <c r="H1230" s="75">
        <v>6</v>
      </c>
      <c r="I1230" s="76">
        <v>45825</v>
      </c>
      <c r="J1230" s="76">
        <v>45819</v>
      </c>
      <c r="K1230" s="76">
        <v>45825</v>
      </c>
      <c r="L1230" s="75" t="s">
        <v>3585</v>
      </c>
      <c r="N1230" s="75">
        <v>0</v>
      </c>
    </row>
    <row r="1231" spans="1:14" ht="21" customHeight="1">
      <c r="A1231" s="75" t="s">
        <v>4314</v>
      </c>
      <c r="B1231" s="75" t="s">
        <v>769</v>
      </c>
      <c r="C1231" s="75" t="s">
        <v>2564</v>
      </c>
      <c r="D1231" s="75" t="s">
        <v>1592</v>
      </c>
      <c r="E1231" s="75" t="s">
        <v>203</v>
      </c>
      <c r="F1231" s="75" t="s">
        <v>25</v>
      </c>
      <c r="G1231" s="75" t="s">
        <v>1593</v>
      </c>
      <c r="H1231" s="75">
        <v>6</v>
      </c>
      <c r="I1231" s="76">
        <v>45825</v>
      </c>
      <c r="J1231" s="76">
        <v>45819</v>
      </c>
      <c r="K1231" s="76">
        <v>45825</v>
      </c>
      <c r="L1231" s="75" t="s">
        <v>3427</v>
      </c>
      <c r="N1231" s="75">
        <v>0</v>
      </c>
    </row>
    <row r="1232" spans="1:14" ht="21" customHeight="1">
      <c r="A1232" s="75" t="s">
        <v>4315</v>
      </c>
      <c r="B1232" s="75" t="s">
        <v>769</v>
      </c>
      <c r="C1232" s="75" t="s">
        <v>3607</v>
      </c>
      <c r="D1232" s="75" t="s">
        <v>1592</v>
      </c>
      <c r="E1232" s="75" t="s">
        <v>203</v>
      </c>
      <c r="F1232" s="75" t="s">
        <v>25</v>
      </c>
      <c r="G1232" s="75" t="s">
        <v>1593</v>
      </c>
      <c r="H1232" s="75">
        <v>6</v>
      </c>
      <c r="I1232" s="76">
        <v>45825</v>
      </c>
      <c r="J1232" s="76">
        <v>45819</v>
      </c>
      <c r="K1232" s="76">
        <v>45825</v>
      </c>
      <c r="L1232" s="75" t="s">
        <v>3585</v>
      </c>
      <c r="N1232" s="75">
        <v>0</v>
      </c>
    </row>
    <row r="1233" spans="1:14" ht="21" customHeight="1">
      <c r="A1233" s="75" t="s">
        <v>4316</v>
      </c>
      <c r="B1233" s="75" t="s">
        <v>769</v>
      </c>
      <c r="C1233" s="75" t="s">
        <v>2566</v>
      </c>
      <c r="D1233" s="75" t="s">
        <v>1592</v>
      </c>
      <c r="E1233" s="75" t="s">
        <v>203</v>
      </c>
      <c r="F1233" s="75" t="s">
        <v>25</v>
      </c>
      <c r="G1233" s="75" t="s">
        <v>1593</v>
      </c>
      <c r="H1233" s="75">
        <v>6</v>
      </c>
      <c r="I1233" s="76">
        <v>45825</v>
      </c>
      <c r="J1233" s="76">
        <v>45819</v>
      </c>
      <c r="K1233" s="76">
        <v>45825</v>
      </c>
      <c r="L1233" s="75" t="s">
        <v>3427</v>
      </c>
      <c r="N1233" s="75">
        <v>0</v>
      </c>
    </row>
    <row r="1234" spans="1:14" ht="21" customHeight="1">
      <c r="A1234" s="75" t="s">
        <v>4317</v>
      </c>
      <c r="B1234" s="75" t="s">
        <v>769</v>
      </c>
      <c r="C1234" s="75" t="s">
        <v>3610</v>
      </c>
      <c r="D1234" s="75" t="s">
        <v>1592</v>
      </c>
      <c r="E1234" s="75" t="s">
        <v>203</v>
      </c>
      <c r="F1234" s="75" t="s">
        <v>25</v>
      </c>
      <c r="G1234" s="75" t="s">
        <v>1593</v>
      </c>
      <c r="H1234" s="75">
        <v>6</v>
      </c>
      <c r="I1234" s="76">
        <v>45825</v>
      </c>
      <c r="J1234" s="76">
        <v>45819</v>
      </c>
      <c r="K1234" s="76">
        <v>45825</v>
      </c>
      <c r="L1234" s="75" t="s">
        <v>3585</v>
      </c>
      <c r="N1234" s="75">
        <v>0</v>
      </c>
    </row>
    <row r="1235" spans="1:14" ht="21" customHeight="1">
      <c r="A1235" s="75" t="s">
        <v>4318</v>
      </c>
      <c r="B1235" s="75" t="s">
        <v>769</v>
      </c>
      <c r="C1235" s="75" t="s">
        <v>3406</v>
      </c>
      <c r="D1235" s="75" t="s">
        <v>1592</v>
      </c>
      <c r="E1235" s="75" t="s">
        <v>203</v>
      </c>
      <c r="F1235" s="75" t="s">
        <v>25</v>
      </c>
      <c r="G1235" s="75" t="s">
        <v>1593</v>
      </c>
      <c r="H1235" s="75">
        <v>6</v>
      </c>
      <c r="I1235" s="76">
        <v>45825</v>
      </c>
      <c r="J1235" s="76">
        <v>45819</v>
      </c>
      <c r="K1235" s="76">
        <v>45825</v>
      </c>
      <c r="L1235" s="75" t="s">
        <v>3427</v>
      </c>
      <c r="N1235" s="75">
        <v>0</v>
      </c>
    </row>
    <row r="1236" spans="1:14" ht="21" customHeight="1">
      <c r="A1236" s="75" t="s">
        <v>2040</v>
      </c>
      <c r="B1236" s="75" t="s">
        <v>778</v>
      </c>
      <c r="C1236" s="75">
        <v>1</v>
      </c>
      <c r="D1236" s="75" t="s">
        <v>1592</v>
      </c>
      <c r="E1236" s="75" t="s">
        <v>203</v>
      </c>
      <c r="F1236" s="75" t="s">
        <v>25</v>
      </c>
      <c r="G1236" s="75" t="s">
        <v>1593</v>
      </c>
      <c r="H1236" s="75">
        <v>6</v>
      </c>
      <c r="I1236" s="76">
        <v>45825</v>
      </c>
      <c r="J1236" s="76">
        <v>45819</v>
      </c>
      <c r="K1236" s="76">
        <v>45825</v>
      </c>
      <c r="L1236" s="75" t="s">
        <v>3528</v>
      </c>
      <c r="N1236" s="75">
        <v>0</v>
      </c>
    </row>
    <row r="1237" spans="1:14" ht="21" customHeight="1">
      <c r="A1237" s="75" t="s">
        <v>2041</v>
      </c>
      <c r="B1237" s="75" t="s">
        <v>778</v>
      </c>
      <c r="C1237" s="75">
        <v>2</v>
      </c>
      <c r="D1237" s="75" t="s">
        <v>1592</v>
      </c>
      <c r="E1237" s="75" t="s">
        <v>203</v>
      </c>
      <c r="F1237" s="75" t="s">
        <v>25</v>
      </c>
      <c r="G1237" s="75" t="s">
        <v>1593</v>
      </c>
      <c r="H1237" s="75">
        <v>6</v>
      </c>
      <c r="I1237" s="76">
        <v>45825</v>
      </c>
      <c r="J1237" s="76">
        <v>45819</v>
      </c>
      <c r="K1237" s="76">
        <v>45825</v>
      </c>
      <c r="L1237" s="75" t="s">
        <v>3528</v>
      </c>
      <c r="N1237" s="75">
        <v>0</v>
      </c>
    </row>
    <row r="1238" spans="1:14" ht="21" customHeight="1">
      <c r="A1238" s="75" t="s">
        <v>2042</v>
      </c>
      <c r="B1238" s="75" t="s">
        <v>778</v>
      </c>
      <c r="C1238" s="75">
        <v>3</v>
      </c>
      <c r="D1238" s="75" t="s">
        <v>1592</v>
      </c>
      <c r="E1238" s="75" t="s">
        <v>203</v>
      </c>
      <c r="F1238" s="75" t="s">
        <v>25</v>
      </c>
      <c r="G1238" s="75" t="s">
        <v>1593</v>
      </c>
      <c r="H1238" s="75">
        <v>6</v>
      </c>
      <c r="I1238" s="76">
        <v>45825</v>
      </c>
      <c r="J1238" s="76">
        <v>45819</v>
      </c>
      <c r="K1238" s="76">
        <v>45825</v>
      </c>
      <c r="L1238" s="75" t="s">
        <v>3528</v>
      </c>
      <c r="N1238" s="75">
        <v>0</v>
      </c>
    </row>
    <row r="1239" spans="1:14" ht="21" customHeight="1">
      <c r="A1239" s="75" t="s">
        <v>4319</v>
      </c>
      <c r="B1239" s="75" t="s">
        <v>778</v>
      </c>
      <c r="C1239" s="75" t="s">
        <v>1672</v>
      </c>
      <c r="D1239" s="75" t="s">
        <v>1592</v>
      </c>
      <c r="E1239" s="75" t="s">
        <v>203</v>
      </c>
      <c r="F1239" s="75" t="s">
        <v>25</v>
      </c>
      <c r="G1239" s="75" t="s">
        <v>1593</v>
      </c>
      <c r="H1239" s="75">
        <v>6</v>
      </c>
      <c r="I1239" s="76">
        <v>45825</v>
      </c>
      <c r="J1239" s="76">
        <v>45819</v>
      </c>
      <c r="K1239" s="76">
        <v>45825</v>
      </c>
      <c r="L1239" s="75" t="s">
        <v>3585</v>
      </c>
      <c r="N1239" s="75">
        <v>0</v>
      </c>
    </row>
    <row r="1240" spans="1:14" ht="21" customHeight="1">
      <c r="A1240" s="75" t="s">
        <v>4320</v>
      </c>
      <c r="B1240" s="75" t="s">
        <v>778</v>
      </c>
      <c r="C1240" s="75" t="s">
        <v>2549</v>
      </c>
      <c r="D1240" s="75" t="s">
        <v>1592</v>
      </c>
      <c r="E1240" s="75" t="s">
        <v>203</v>
      </c>
      <c r="F1240" s="75" t="s">
        <v>25</v>
      </c>
      <c r="G1240" s="75" t="s">
        <v>1593</v>
      </c>
      <c r="H1240" s="75">
        <v>6</v>
      </c>
      <c r="I1240" s="76">
        <v>45825</v>
      </c>
      <c r="J1240" s="76">
        <v>45819</v>
      </c>
      <c r="K1240" s="76">
        <v>45825</v>
      </c>
      <c r="L1240" s="75" t="s">
        <v>3427</v>
      </c>
      <c r="N1240" s="75">
        <v>0</v>
      </c>
    </row>
    <row r="1241" spans="1:14" ht="21" customHeight="1">
      <c r="A1241" s="75" t="s">
        <v>4321</v>
      </c>
      <c r="B1241" s="75" t="s">
        <v>778</v>
      </c>
      <c r="C1241" s="75" t="s">
        <v>3370</v>
      </c>
      <c r="D1241" s="75" t="s">
        <v>1592</v>
      </c>
      <c r="E1241" s="75" t="s">
        <v>203</v>
      </c>
      <c r="F1241" s="75" t="s">
        <v>25</v>
      </c>
      <c r="G1241" s="75" t="s">
        <v>1593</v>
      </c>
      <c r="H1241" s="75">
        <v>6</v>
      </c>
      <c r="I1241" s="76">
        <v>45825</v>
      </c>
      <c r="J1241" s="76">
        <v>45819</v>
      </c>
      <c r="K1241" s="76">
        <v>45825</v>
      </c>
      <c r="L1241" s="75" t="s">
        <v>3585</v>
      </c>
      <c r="N1241" s="75">
        <v>0</v>
      </c>
    </row>
    <row r="1242" spans="1:14" ht="21" customHeight="1">
      <c r="A1242" s="75" t="s">
        <v>4322</v>
      </c>
      <c r="B1242" s="75" t="s">
        <v>778</v>
      </c>
      <c r="C1242" s="75" t="s">
        <v>2552</v>
      </c>
      <c r="D1242" s="75" t="s">
        <v>1592</v>
      </c>
      <c r="E1242" s="75" t="s">
        <v>203</v>
      </c>
      <c r="F1242" s="75" t="s">
        <v>25</v>
      </c>
      <c r="G1242" s="75" t="s">
        <v>1593</v>
      </c>
      <c r="H1242" s="75">
        <v>6</v>
      </c>
      <c r="I1242" s="76">
        <v>45825</v>
      </c>
      <c r="J1242" s="76">
        <v>45819</v>
      </c>
      <c r="K1242" s="76">
        <v>45825</v>
      </c>
      <c r="L1242" s="75" t="s">
        <v>3427</v>
      </c>
      <c r="N1242" s="75">
        <v>0</v>
      </c>
    </row>
    <row r="1243" spans="1:14" ht="21" customHeight="1">
      <c r="A1243" s="75" t="s">
        <v>4323</v>
      </c>
      <c r="B1243" s="75" t="s">
        <v>778</v>
      </c>
      <c r="C1243" s="75" t="s">
        <v>3593</v>
      </c>
      <c r="D1243" s="75" t="s">
        <v>1592</v>
      </c>
      <c r="E1243" s="75" t="s">
        <v>203</v>
      </c>
      <c r="F1243" s="75" t="s">
        <v>25</v>
      </c>
      <c r="G1243" s="75" t="s">
        <v>1593</v>
      </c>
      <c r="H1243" s="75">
        <v>6</v>
      </c>
      <c r="I1243" s="76">
        <v>45825</v>
      </c>
      <c r="J1243" s="76">
        <v>45819</v>
      </c>
      <c r="K1243" s="76">
        <v>45825</v>
      </c>
      <c r="L1243" s="75" t="s">
        <v>3585</v>
      </c>
      <c r="N1243" s="75">
        <v>0</v>
      </c>
    </row>
    <row r="1244" spans="1:14" ht="21" customHeight="1">
      <c r="A1244" s="75" t="s">
        <v>4324</v>
      </c>
      <c r="B1244" s="75" t="s">
        <v>778</v>
      </c>
      <c r="C1244" s="75" t="s">
        <v>2554</v>
      </c>
      <c r="D1244" s="75" t="s">
        <v>1592</v>
      </c>
      <c r="E1244" s="75" t="s">
        <v>203</v>
      </c>
      <c r="F1244" s="75" t="s">
        <v>25</v>
      </c>
      <c r="G1244" s="75" t="s">
        <v>1593</v>
      </c>
      <c r="H1244" s="75">
        <v>6</v>
      </c>
      <c r="I1244" s="76">
        <v>45825</v>
      </c>
      <c r="J1244" s="76">
        <v>45819</v>
      </c>
      <c r="K1244" s="76">
        <v>45825</v>
      </c>
      <c r="L1244" s="75" t="s">
        <v>3427</v>
      </c>
      <c r="N1244" s="75">
        <v>0</v>
      </c>
    </row>
    <row r="1245" spans="1:14" ht="21" customHeight="1">
      <c r="A1245" s="75" t="s">
        <v>2830</v>
      </c>
      <c r="B1245" s="75" t="s">
        <v>779</v>
      </c>
      <c r="C1245" s="75">
        <v>1</v>
      </c>
      <c r="D1245" s="75" t="s">
        <v>1592</v>
      </c>
      <c r="E1245" s="75" t="s">
        <v>203</v>
      </c>
      <c r="F1245" s="75" t="s">
        <v>25</v>
      </c>
      <c r="G1245" s="75" t="s">
        <v>1593</v>
      </c>
      <c r="H1245" s="75">
        <v>6</v>
      </c>
      <c r="I1245" s="76">
        <v>45825</v>
      </c>
      <c r="J1245" s="76">
        <v>45819</v>
      </c>
      <c r="K1245" s="76">
        <v>45825</v>
      </c>
      <c r="L1245" s="75" t="s">
        <v>3528</v>
      </c>
      <c r="N1245" s="75">
        <v>0</v>
      </c>
    </row>
    <row r="1246" spans="1:14" ht="21" customHeight="1">
      <c r="A1246" s="75" t="s">
        <v>2831</v>
      </c>
      <c r="B1246" s="75" t="s">
        <v>779</v>
      </c>
      <c r="C1246" s="75">
        <v>2</v>
      </c>
      <c r="D1246" s="75" t="s">
        <v>1592</v>
      </c>
      <c r="E1246" s="75" t="s">
        <v>203</v>
      </c>
      <c r="F1246" s="75" t="s">
        <v>25</v>
      </c>
      <c r="G1246" s="75" t="s">
        <v>1593</v>
      </c>
      <c r="H1246" s="75">
        <v>6</v>
      </c>
      <c r="I1246" s="76">
        <v>45825</v>
      </c>
      <c r="J1246" s="76">
        <v>45819</v>
      </c>
      <c r="K1246" s="76">
        <v>45825</v>
      </c>
      <c r="L1246" s="75" t="s">
        <v>3528</v>
      </c>
      <c r="N1246" s="75">
        <v>0</v>
      </c>
    </row>
    <row r="1247" spans="1:14" ht="21" customHeight="1">
      <c r="A1247" s="75" t="s">
        <v>2832</v>
      </c>
      <c r="B1247" s="75" t="s">
        <v>779</v>
      </c>
      <c r="C1247" s="75">
        <v>3</v>
      </c>
      <c r="D1247" s="75" t="s">
        <v>1592</v>
      </c>
      <c r="E1247" s="75" t="s">
        <v>203</v>
      </c>
      <c r="F1247" s="75" t="s">
        <v>25</v>
      </c>
      <c r="G1247" s="75" t="s">
        <v>1593</v>
      </c>
      <c r="H1247" s="75">
        <v>6</v>
      </c>
      <c r="I1247" s="76">
        <v>45825</v>
      </c>
      <c r="J1247" s="76">
        <v>45819</v>
      </c>
      <c r="K1247" s="76">
        <v>45825</v>
      </c>
      <c r="L1247" s="75" t="s">
        <v>3528</v>
      </c>
      <c r="N1247" s="75">
        <v>0</v>
      </c>
    </row>
    <row r="1248" spans="1:14" ht="21" customHeight="1">
      <c r="A1248" s="75" t="s">
        <v>2833</v>
      </c>
      <c r="B1248" s="75" t="s">
        <v>779</v>
      </c>
      <c r="C1248" s="75">
        <v>4</v>
      </c>
      <c r="D1248" s="75" t="s">
        <v>1592</v>
      </c>
      <c r="E1248" s="75" t="s">
        <v>203</v>
      </c>
      <c r="F1248" s="75" t="s">
        <v>25</v>
      </c>
      <c r="G1248" s="75" t="s">
        <v>1593</v>
      </c>
      <c r="H1248" s="75">
        <v>6</v>
      </c>
      <c r="I1248" s="76">
        <v>45825</v>
      </c>
      <c r="J1248" s="76">
        <v>45819</v>
      </c>
      <c r="K1248" s="76">
        <v>45825</v>
      </c>
      <c r="L1248" s="75" t="s">
        <v>3528</v>
      </c>
      <c r="N1248" s="75">
        <v>0</v>
      </c>
    </row>
    <row r="1249" spans="1:14" ht="21" customHeight="1">
      <c r="A1249" s="75" t="s">
        <v>2834</v>
      </c>
      <c r="B1249" s="75" t="s">
        <v>779</v>
      </c>
      <c r="C1249" s="75">
        <v>5</v>
      </c>
      <c r="D1249" s="75" t="s">
        <v>1592</v>
      </c>
      <c r="E1249" s="75" t="s">
        <v>203</v>
      </c>
      <c r="F1249" s="75" t="s">
        <v>25</v>
      </c>
      <c r="G1249" s="75" t="s">
        <v>1593</v>
      </c>
      <c r="H1249" s="75">
        <v>6</v>
      </c>
      <c r="I1249" s="76">
        <v>45825</v>
      </c>
      <c r="J1249" s="76">
        <v>45819</v>
      </c>
      <c r="K1249" s="76">
        <v>45825</v>
      </c>
      <c r="L1249" s="75" t="s">
        <v>3528</v>
      </c>
      <c r="N1249" s="75">
        <v>0</v>
      </c>
    </row>
    <row r="1250" spans="1:14" ht="21" customHeight="1">
      <c r="A1250" s="75" t="s">
        <v>2835</v>
      </c>
      <c r="B1250" s="75" t="s">
        <v>779</v>
      </c>
      <c r="C1250" s="75">
        <v>6</v>
      </c>
      <c r="D1250" s="75" t="s">
        <v>1592</v>
      </c>
      <c r="E1250" s="75" t="s">
        <v>203</v>
      </c>
      <c r="F1250" s="75" t="s">
        <v>25</v>
      </c>
      <c r="G1250" s="75" t="s">
        <v>1593</v>
      </c>
      <c r="H1250" s="75">
        <v>6</v>
      </c>
      <c r="I1250" s="76">
        <v>45825</v>
      </c>
      <c r="J1250" s="76">
        <v>45819</v>
      </c>
      <c r="K1250" s="76">
        <v>45825</v>
      </c>
      <c r="L1250" s="75" t="s">
        <v>3528</v>
      </c>
      <c r="N1250" s="75">
        <v>0</v>
      </c>
    </row>
    <row r="1251" spans="1:14" ht="21" customHeight="1">
      <c r="A1251" s="75" t="s">
        <v>2836</v>
      </c>
      <c r="B1251" s="75" t="s">
        <v>779</v>
      </c>
      <c r="C1251" s="75">
        <v>7</v>
      </c>
      <c r="D1251" s="75" t="s">
        <v>1592</v>
      </c>
      <c r="E1251" s="75" t="s">
        <v>203</v>
      </c>
      <c r="F1251" s="75" t="s">
        <v>25</v>
      </c>
      <c r="G1251" s="75" t="s">
        <v>1593</v>
      </c>
      <c r="H1251" s="75">
        <v>6</v>
      </c>
      <c r="I1251" s="76">
        <v>45825</v>
      </c>
      <c r="J1251" s="76">
        <v>45819</v>
      </c>
      <c r="K1251" s="76">
        <v>45825</v>
      </c>
      <c r="L1251" s="75" t="s">
        <v>3528</v>
      </c>
      <c r="N1251" s="75">
        <v>0</v>
      </c>
    </row>
    <row r="1252" spans="1:14" ht="21" customHeight="1">
      <c r="A1252" s="75" t="s">
        <v>2837</v>
      </c>
      <c r="B1252" s="75" t="s">
        <v>779</v>
      </c>
      <c r="C1252" s="75">
        <v>8</v>
      </c>
      <c r="D1252" s="75" t="s">
        <v>1592</v>
      </c>
      <c r="E1252" s="75" t="s">
        <v>203</v>
      </c>
      <c r="F1252" s="75" t="s">
        <v>25</v>
      </c>
      <c r="G1252" s="75" t="s">
        <v>1593</v>
      </c>
      <c r="H1252" s="75">
        <v>6</v>
      </c>
      <c r="I1252" s="76">
        <v>45825</v>
      </c>
      <c r="J1252" s="76">
        <v>45819</v>
      </c>
      <c r="K1252" s="76">
        <v>45825</v>
      </c>
      <c r="L1252" s="75" t="s">
        <v>3528</v>
      </c>
      <c r="N1252" s="75">
        <v>0</v>
      </c>
    </row>
    <row r="1253" spans="1:14" ht="21" customHeight="1">
      <c r="A1253" s="75" t="s">
        <v>2043</v>
      </c>
      <c r="B1253" s="75" t="s">
        <v>779</v>
      </c>
      <c r="C1253" s="75">
        <v>9</v>
      </c>
      <c r="D1253" s="75" t="s">
        <v>1592</v>
      </c>
      <c r="E1253" s="75" t="s">
        <v>203</v>
      </c>
      <c r="F1253" s="75" t="s">
        <v>25</v>
      </c>
      <c r="G1253" s="75" t="s">
        <v>1593</v>
      </c>
      <c r="H1253" s="75">
        <v>6</v>
      </c>
      <c r="I1253" s="76">
        <v>45825</v>
      </c>
      <c r="J1253" s="76">
        <v>45819</v>
      </c>
      <c r="K1253" s="76">
        <v>45825</v>
      </c>
      <c r="L1253" s="75" t="s">
        <v>3528</v>
      </c>
      <c r="N1253" s="75">
        <v>0</v>
      </c>
    </row>
    <row r="1254" spans="1:14" ht="21" customHeight="1">
      <c r="A1254" s="75" t="s">
        <v>2044</v>
      </c>
      <c r="B1254" s="75" t="s">
        <v>779</v>
      </c>
      <c r="C1254" s="75">
        <v>10</v>
      </c>
      <c r="D1254" s="75" t="s">
        <v>1592</v>
      </c>
      <c r="E1254" s="75" t="s">
        <v>203</v>
      </c>
      <c r="F1254" s="75" t="s">
        <v>25</v>
      </c>
      <c r="G1254" s="75" t="s">
        <v>1593</v>
      </c>
      <c r="H1254" s="75">
        <v>6</v>
      </c>
      <c r="I1254" s="76">
        <v>45825</v>
      </c>
      <c r="J1254" s="76">
        <v>45819</v>
      </c>
      <c r="K1254" s="76">
        <v>45825</v>
      </c>
      <c r="L1254" s="75" t="s">
        <v>3528</v>
      </c>
      <c r="N1254" s="75">
        <v>0</v>
      </c>
    </row>
    <row r="1255" spans="1:14" ht="21" customHeight="1">
      <c r="A1255" s="75" t="s">
        <v>2045</v>
      </c>
      <c r="B1255" s="75" t="s">
        <v>779</v>
      </c>
      <c r="C1255" s="75">
        <v>11</v>
      </c>
      <c r="D1255" s="75" t="s">
        <v>1592</v>
      </c>
      <c r="E1255" s="75" t="s">
        <v>203</v>
      </c>
      <c r="F1255" s="75" t="s">
        <v>25</v>
      </c>
      <c r="G1255" s="75" t="s">
        <v>1593</v>
      </c>
      <c r="H1255" s="75">
        <v>6</v>
      </c>
      <c r="I1255" s="76">
        <v>45825</v>
      </c>
      <c r="J1255" s="76">
        <v>45819</v>
      </c>
      <c r="K1255" s="76">
        <v>45825</v>
      </c>
      <c r="L1255" s="75" t="s">
        <v>3528</v>
      </c>
      <c r="N1255" s="75">
        <v>0</v>
      </c>
    </row>
    <row r="1256" spans="1:14" ht="21" customHeight="1">
      <c r="A1256" s="75" t="s">
        <v>2046</v>
      </c>
      <c r="B1256" s="75" t="s">
        <v>779</v>
      </c>
      <c r="C1256" s="75">
        <v>12</v>
      </c>
      <c r="D1256" s="75" t="s">
        <v>1592</v>
      </c>
      <c r="E1256" s="75" t="s">
        <v>203</v>
      </c>
      <c r="F1256" s="75" t="s">
        <v>25</v>
      </c>
      <c r="G1256" s="75" t="s">
        <v>1593</v>
      </c>
      <c r="H1256" s="75">
        <v>6</v>
      </c>
      <c r="I1256" s="76">
        <v>45825</v>
      </c>
      <c r="J1256" s="76">
        <v>45819</v>
      </c>
      <c r="K1256" s="76">
        <v>45825</v>
      </c>
      <c r="L1256" s="75" t="s">
        <v>3528</v>
      </c>
      <c r="N1256" s="75">
        <v>0</v>
      </c>
    </row>
    <row r="1257" spans="1:14" ht="21" customHeight="1">
      <c r="A1257" s="75" t="s">
        <v>2047</v>
      </c>
      <c r="B1257" s="75" t="s">
        <v>779</v>
      </c>
      <c r="C1257" s="75">
        <v>13</v>
      </c>
      <c r="D1257" s="75" t="s">
        <v>1592</v>
      </c>
      <c r="E1257" s="75" t="s">
        <v>203</v>
      </c>
      <c r="F1257" s="75" t="s">
        <v>25</v>
      </c>
      <c r="G1257" s="75" t="s">
        <v>1593</v>
      </c>
      <c r="H1257" s="75">
        <v>6</v>
      </c>
      <c r="I1257" s="76">
        <v>45825</v>
      </c>
      <c r="J1257" s="76">
        <v>45819</v>
      </c>
      <c r="K1257" s="76">
        <v>45825</v>
      </c>
      <c r="L1257" s="75" t="s">
        <v>3528</v>
      </c>
      <c r="N1257" s="75">
        <v>0</v>
      </c>
    </row>
    <row r="1258" spans="1:14" ht="21" customHeight="1">
      <c r="A1258" s="75" t="s">
        <v>2048</v>
      </c>
      <c r="B1258" s="75" t="s">
        <v>779</v>
      </c>
      <c r="C1258" s="75">
        <v>14</v>
      </c>
      <c r="D1258" s="75" t="s">
        <v>1592</v>
      </c>
      <c r="E1258" s="75" t="s">
        <v>203</v>
      </c>
      <c r="F1258" s="75" t="s">
        <v>25</v>
      </c>
      <c r="G1258" s="75" t="s">
        <v>1593</v>
      </c>
      <c r="H1258" s="75">
        <v>6</v>
      </c>
      <c r="I1258" s="76">
        <v>45825</v>
      </c>
      <c r="J1258" s="76">
        <v>45819</v>
      </c>
      <c r="K1258" s="76">
        <v>45825</v>
      </c>
      <c r="L1258" s="75" t="s">
        <v>3528</v>
      </c>
      <c r="N1258" s="75">
        <v>0</v>
      </c>
    </row>
    <row r="1259" spans="1:14" ht="21" customHeight="1">
      <c r="A1259" s="75" t="s">
        <v>2049</v>
      </c>
      <c r="B1259" s="75" t="s">
        <v>779</v>
      </c>
      <c r="C1259" s="75">
        <v>15</v>
      </c>
      <c r="D1259" s="75" t="s">
        <v>1592</v>
      </c>
      <c r="E1259" s="75" t="s">
        <v>203</v>
      </c>
      <c r="F1259" s="75" t="s">
        <v>25</v>
      </c>
      <c r="G1259" s="75" t="s">
        <v>1593</v>
      </c>
      <c r="H1259" s="75">
        <v>6</v>
      </c>
      <c r="I1259" s="76">
        <v>45825</v>
      </c>
      <c r="J1259" s="76">
        <v>45819</v>
      </c>
      <c r="K1259" s="76">
        <v>45825</v>
      </c>
      <c r="L1259" s="75" t="s">
        <v>3528</v>
      </c>
      <c r="N1259" s="75">
        <v>0</v>
      </c>
    </row>
    <row r="1260" spans="1:14" ht="21" customHeight="1">
      <c r="A1260" s="75" t="s">
        <v>2050</v>
      </c>
      <c r="B1260" s="75" t="s">
        <v>779</v>
      </c>
      <c r="C1260" s="75">
        <v>16</v>
      </c>
      <c r="D1260" s="75" t="s">
        <v>1592</v>
      </c>
      <c r="E1260" s="75" t="s">
        <v>203</v>
      </c>
      <c r="F1260" s="75" t="s">
        <v>25</v>
      </c>
      <c r="G1260" s="75" t="s">
        <v>1593</v>
      </c>
      <c r="H1260" s="75">
        <v>6</v>
      </c>
      <c r="I1260" s="76">
        <v>45825</v>
      </c>
      <c r="J1260" s="76">
        <v>45819</v>
      </c>
      <c r="K1260" s="76">
        <v>45825</v>
      </c>
      <c r="L1260" s="75" t="s">
        <v>3528</v>
      </c>
      <c r="N1260" s="75">
        <v>0</v>
      </c>
    </row>
    <row r="1261" spans="1:14" ht="21" customHeight="1">
      <c r="A1261" s="75" t="s">
        <v>2051</v>
      </c>
      <c r="B1261" s="75" t="s">
        <v>779</v>
      </c>
      <c r="C1261" s="75">
        <v>17</v>
      </c>
      <c r="D1261" s="75" t="s">
        <v>1592</v>
      </c>
      <c r="E1261" s="75" t="s">
        <v>203</v>
      </c>
      <c r="F1261" s="75" t="s">
        <v>25</v>
      </c>
      <c r="G1261" s="75" t="s">
        <v>1593</v>
      </c>
      <c r="H1261" s="75">
        <v>6</v>
      </c>
      <c r="I1261" s="76">
        <v>45825</v>
      </c>
      <c r="J1261" s="76">
        <v>45819</v>
      </c>
      <c r="K1261" s="76">
        <v>45825</v>
      </c>
      <c r="L1261" s="75" t="s">
        <v>3528</v>
      </c>
      <c r="N1261" s="75">
        <v>0</v>
      </c>
    </row>
    <row r="1262" spans="1:14" ht="21" customHeight="1">
      <c r="A1262" s="75" t="s">
        <v>2052</v>
      </c>
      <c r="B1262" s="75" t="s">
        <v>779</v>
      </c>
      <c r="C1262" s="75">
        <v>18</v>
      </c>
      <c r="D1262" s="75" t="s">
        <v>1592</v>
      </c>
      <c r="E1262" s="75" t="s">
        <v>203</v>
      </c>
      <c r="F1262" s="75" t="s">
        <v>25</v>
      </c>
      <c r="G1262" s="75" t="s">
        <v>1593</v>
      </c>
      <c r="H1262" s="75">
        <v>6</v>
      </c>
      <c r="I1262" s="76">
        <v>45825</v>
      </c>
      <c r="J1262" s="76">
        <v>45819</v>
      </c>
      <c r="K1262" s="76">
        <v>45825</v>
      </c>
      <c r="L1262" s="75" t="s">
        <v>3528</v>
      </c>
      <c r="N1262" s="75">
        <v>0</v>
      </c>
    </row>
    <row r="1263" spans="1:14" ht="21" customHeight="1">
      <c r="A1263" s="75" t="s">
        <v>4325</v>
      </c>
      <c r="B1263" s="75" t="s">
        <v>779</v>
      </c>
      <c r="C1263" s="75" t="s">
        <v>1672</v>
      </c>
      <c r="D1263" s="75" t="s">
        <v>1592</v>
      </c>
      <c r="E1263" s="75" t="s">
        <v>203</v>
      </c>
      <c r="F1263" s="75" t="s">
        <v>25</v>
      </c>
      <c r="G1263" s="75" t="s">
        <v>1593</v>
      </c>
      <c r="H1263" s="75">
        <v>6</v>
      </c>
      <c r="I1263" s="76">
        <v>45825</v>
      </c>
      <c r="J1263" s="76">
        <v>45819</v>
      </c>
      <c r="K1263" s="76">
        <v>45825</v>
      </c>
      <c r="L1263" s="75" t="s">
        <v>3585</v>
      </c>
      <c r="N1263" s="75">
        <v>0</v>
      </c>
    </row>
    <row r="1264" spans="1:14" ht="21" customHeight="1">
      <c r="A1264" s="75" t="s">
        <v>4326</v>
      </c>
      <c r="B1264" s="75" t="s">
        <v>779</v>
      </c>
      <c r="C1264" s="75" t="s">
        <v>2549</v>
      </c>
      <c r="D1264" s="75" t="s">
        <v>1592</v>
      </c>
      <c r="E1264" s="75" t="s">
        <v>203</v>
      </c>
      <c r="F1264" s="75" t="s">
        <v>25</v>
      </c>
      <c r="G1264" s="75" t="s">
        <v>1593</v>
      </c>
      <c r="H1264" s="75">
        <v>6</v>
      </c>
      <c r="I1264" s="76">
        <v>45825</v>
      </c>
      <c r="J1264" s="76">
        <v>45819</v>
      </c>
      <c r="K1264" s="76">
        <v>45825</v>
      </c>
      <c r="L1264" s="75" t="s">
        <v>3427</v>
      </c>
      <c r="N1264" s="75">
        <v>0</v>
      </c>
    </row>
    <row r="1265" spans="1:14" ht="21" customHeight="1">
      <c r="A1265" s="75" t="s">
        <v>4327</v>
      </c>
      <c r="B1265" s="75" t="s">
        <v>779</v>
      </c>
      <c r="C1265" s="75" t="s">
        <v>3370</v>
      </c>
      <c r="D1265" s="75" t="s">
        <v>1592</v>
      </c>
      <c r="E1265" s="75" t="s">
        <v>203</v>
      </c>
      <c r="F1265" s="75" t="s">
        <v>25</v>
      </c>
      <c r="G1265" s="75" t="s">
        <v>1593</v>
      </c>
      <c r="H1265" s="75">
        <v>6</v>
      </c>
      <c r="I1265" s="76">
        <v>45825</v>
      </c>
      <c r="J1265" s="76">
        <v>45819</v>
      </c>
      <c r="K1265" s="76">
        <v>45825</v>
      </c>
      <c r="L1265" s="75" t="s">
        <v>3585</v>
      </c>
      <c r="N1265" s="75">
        <v>0</v>
      </c>
    </row>
    <row r="1266" spans="1:14" ht="21" customHeight="1">
      <c r="A1266" s="75" t="s">
        <v>4328</v>
      </c>
      <c r="B1266" s="75" t="s">
        <v>779</v>
      </c>
      <c r="C1266" s="75" t="s">
        <v>2552</v>
      </c>
      <c r="D1266" s="75" t="s">
        <v>1592</v>
      </c>
      <c r="E1266" s="75" t="s">
        <v>203</v>
      </c>
      <c r="F1266" s="75" t="s">
        <v>25</v>
      </c>
      <c r="G1266" s="75" t="s">
        <v>1593</v>
      </c>
      <c r="H1266" s="75">
        <v>6</v>
      </c>
      <c r="I1266" s="76">
        <v>45825</v>
      </c>
      <c r="J1266" s="76">
        <v>45819</v>
      </c>
      <c r="K1266" s="76">
        <v>45825</v>
      </c>
      <c r="L1266" s="75" t="s">
        <v>3427</v>
      </c>
      <c r="N1266" s="75">
        <v>0</v>
      </c>
    </row>
    <row r="1267" spans="1:14" ht="21" customHeight="1">
      <c r="A1267" s="75" t="s">
        <v>4329</v>
      </c>
      <c r="B1267" s="75" t="s">
        <v>779</v>
      </c>
      <c r="C1267" s="75" t="s">
        <v>3593</v>
      </c>
      <c r="D1267" s="75" t="s">
        <v>1592</v>
      </c>
      <c r="E1267" s="75" t="s">
        <v>203</v>
      </c>
      <c r="F1267" s="75" t="s">
        <v>25</v>
      </c>
      <c r="G1267" s="75" t="s">
        <v>1593</v>
      </c>
      <c r="H1267" s="75">
        <v>6</v>
      </c>
      <c r="I1267" s="76">
        <v>45825</v>
      </c>
      <c r="J1267" s="76">
        <v>45819</v>
      </c>
      <c r="K1267" s="76">
        <v>45825</v>
      </c>
      <c r="L1267" s="75" t="s">
        <v>3585</v>
      </c>
      <c r="N1267" s="75">
        <v>0</v>
      </c>
    </row>
    <row r="1268" spans="1:14" ht="21" customHeight="1">
      <c r="A1268" s="75" t="s">
        <v>4330</v>
      </c>
      <c r="B1268" s="75" t="s">
        <v>779</v>
      </c>
      <c r="C1268" s="75" t="s">
        <v>2554</v>
      </c>
      <c r="D1268" s="75" t="s">
        <v>1592</v>
      </c>
      <c r="E1268" s="75" t="s">
        <v>203</v>
      </c>
      <c r="F1268" s="75" t="s">
        <v>25</v>
      </c>
      <c r="G1268" s="75" t="s">
        <v>1593</v>
      </c>
      <c r="H1268" s="75">
        <v>6</v>
      </c>
      <c r="I1268" s="76">
        <v>45825</v>
      </c>
      <c r="J1268" s="76">
        <v>45819</v>
      </c>
      <c r="K1268" s="76">
        <v>45825</v>
      </c>
      <c r="L1268" s="75" t="s">
        <v>3427</v>
      </c>
      <c r="N1268" s="75">
        <v>0</v>
      </c>
    </row>
    <row r="1269" spans="1:14" ht="21" customHeight="1">
      <c r="A1269" s="75" t="s">
        <v>4331</v>
      </c>
      <c r="B1269" s="75" t="s">
        <v>779</v>
      </c>
      <c r="C1269" s="75" t="s">
        <v>3500</v>
      </c>
      <c r="D1269" s="75" t="s">
        <v>1592</v>
      </c>
      <c r="E1269" s="75" t="s">
        <v>203</v>
      </c>
      <c r="F1269" s="75" t="s">
        <v>25</v>
      </c>
      <c r="G1269" s="75" t="s">
        <v>1593</v>
      </c>
      <c r="H1269" s="75">
        <v>6</v>
      </c>
      <c r="I1269" s="76">
        <v>45825</v>
      </c>
      <c r="J1269" s="76">
        <v>45819</v>
      </c>
      <c r="K1269" s="76">
        <v>45825</v>
      </c>
      <c r="L1269" s="75" t="s">
        <v>3585</v>
      </c>
      <c r="N1269" s="75">
        <v>0</v>
      </c>
    </row>
    <row r="1270" spans="1:14" ht="21" customHeight="1">
      <c r="A1270" s="75" t="s">
        <v>4332</v>
      </c>
      <c r="B1270" s="75" t="s">
        <v>779</v>
      </c>
      <c r="C1270" s="75" t="s">
        <v>2556</v>
      </c>
      <c r="D1270" s="75" t="s">
        <v>1592</v>
      </c>
      <c r="E1270" s="75" t="s">
        <v>203</v>
      </c>
      <c r="F1270" s="75" t="s">
        <v>25</v>
      </c>
      <c r="G1270" s="75" t="s">
        <v>1593</v>
      </c>
      <c r="H1270" s="75">
        <v>6</v>
      </c>
      <c r="I1270" s="76">
        <v>45825</v>
      </c>
      <c r="J1270" s="76">
        <v>45819</v>
      </c>
      <c r="K1270" s="76">
        <v>45825</v>
      </c>
      <c r="L1270" s="75" t="s">
        <v>3427</v>
      </c>
      <c r="N1270" s="75">
        <v>0</v>
      </c>
    </row>
    <row r="1271" spans="1:14" ht="21" customHeight="1">
      <c r="A1271" s="75" t="s">
        <v>4333</v>
      </c>
      <c r="B1271" s="75" t="s">
        <v>779</v>
      </c>
      <c r="C1271" s="75" t="s">
        <v>3504</v>
      </c>
      <c r="D1271" s="75" t="s">
        <v>1592</v>
      </c>
      <c r="E1271" s="75" t="s">
        <v>203</v>
      </c>
      <c r="F1271" s="75" t="s">
        <v>25</v>
      </c>
      <c r="G1271" s="75" t="s">
        <v>1593</v>
      </c>
      <c r="H1271" s="75">
        <v>6</v>
      </c>
      <c r="I1271" s="76">
        <v>45825</v>
      </c>
      <c r="J1271" s="76">
        <v>45819</v>
      </c>
      <c r="K1271" s="76">
        <v>45825</v>
      </c>
      <c r="L1271" s="75" t="s">
        <v>3585</v>
      </c>
      <c r="N1271" s="75">
        <v>0</v>
      </c>
    </row>
    <row r="1272" spans="1:14" ht="21" customHeight="1">
      <c r="A1272" s="75" t="s">
        <v>4334</v>
      </c>
      <c r="B1272" s="75" t="s">
        <v>779</v>
      </c>
      <c r="C1272" s="75" t="s">
        <v>2558</v>
      </c>
      <c r="D1272" s="75" t="s">
        <v>1592</v>
      </c>
      <c r="E1272" s="75" t="s">
        <v>203</v>
      </c>
      <c r="F1272" s="75" t="s">
        <v>25</v>
      </c>
      <c r="G1272" s="75" t="s">
        <v>1593</v>
      </c>
      <c r="H1272" s="75">
        <v>6</v>
      </c>
      <c r="I1272" s="76">
        <v>45825</v>
      </c>
      <c r="J1272" s="76">
        <v>45819</v>
      </c>
      <c r="K1272" s="76">
        <v>45825</v>
      </c>
      <c r="L1272" s="75" t="s">
        <v>3427</v>
      </c>
      <c r="N1272" s="75">
        <v>0</v>
      </c>
    </row>
    <row r="1273" spans="1:14" ht="21" customHeight="1">
      <c r="A1273" s="75" t="s">
        <v>4335</v>
      </c>
      <c r="B1273" s="75" t="s">
        <v>779</v>
      </c>
      <c r="C1273" s="75" t="s">
        <v>3507</v>
      </c>
      <c r="D1273" s="75" t="s">
        <v>1592</v>
      </c>
      <c r="E1273" s="75" t="s">
        <v>203</v>
      </c>
      <c r="F1273" s="75" t="s">
        <v>25</v>
      </c>
      <c r="G1273" s="75" t="s">
        <v>1593</v>
      </c>
      <c r="H1273" s="75">
        <v>6</v>
      </c>
      <c r="I1273" s="76">
        <v>45825</v>
      </c>
      <c r="J1273" s="76">
        <v>45819</v>
      </c>
      <c r="K1273" s="76">
        <v>45825</v>
      </c>
      <c r="L1273" s="75" t="s">
        <v>3585</v>
      </c>
      <c r="N1273" s="75">
        <v>0</v>
      </c>
    </row>
    <row r="1274" spans="1:14" ht="21" customHeight="1">
      <c r="A1274" s="75" t="s">
        <v>4336</v>
      </c>
      <c r="B1274" s="75" t="s">
        <v>779</v>
      </c>
      <c r="C1274" s="75" t="s">
        <v>2560</v>
      </c>
      <c r="D1274" s="75" t="s">
        <v>1592</v>
      </c>
      <c r="E1274" s="75" t="s">
        <v>203</v>
      </c>
      <c r="F1274" s="75" t="s">
        <v>25</v>
      </c>
      <c r="G1274" s="75" t="s">
        <v>1593</v>
      </c>
      <c r="H1274" s="75">
        <v>6</v>
      </c>
      <c r="I1274" s="76">
        <v>45825</v>
      </c>
      <c r="J1274" s="76">
        <v>45819</v>
      </c>
      <c r="K1274" s="76">
        <v>45825</v>
      </c>
      <c r="L1274" s="75" t="s">
        <v>3427</v>
      </c>
      <c r="N1274" s="75">
        <v>0</v>
      </c>
    </row>
    <row r="1275" spans="1:14" ht="21" customHeight="1">
      <c r="A1275" s="75" t="s">
        <v>4337</v>
      </c>
      <c r="B1275" s="75" t="s">
        <v>779</v>
      </c>
      <c r="C1275" s="75" t="s">
        <v>3350</v>
      </c>
      <c r="D1275" s="75" t="s">
        <v>1592</v>
      </c>
      <c r="E1275" s="75" t="s">
        <v>203</v>
      </c>
      <c r="F1275" s="75" t="s">
        <v>25</v>
      </c>
      <c r="G1275" s="75" t="s">
        <v>1593</v>
      </c>
      <c r="H1275" s="75">
        <v>6</v>
      </c>
      <c r="I1275" s="76">
        <v>45825</v>
      </c>
      <c r="J1275" s="76">
        <v>45819</v>
      </c>
      <c r="K1275" s="76">
        <v>45825</v>
      </c>
      <c r="L1275" s="75" t="s">
        <v>3585</v>
      </c>
      <c r="N1275" s="75">
        <v>0</v>
      </c>
    </row>
    <row r="1276" spans="1:14" ht="21" customHeight="1">
      <c r="A1276" s="75" t="s">
        <v>4338</v>
      </c>
      <c r="B1276" s="75" t="s">
        <v>779</v>
      </c>
      <c r="C1276" s="75" t="s">
        <v>2562</v>
      </c>
      <c r="D1276" s="75" t="s">
        <v>1592</v>
      </c>
      <c r="E1276" s="75" t="s">
        <v>203</v>
      </c>
      <c r="F1276" s="75" t="s">
        <v>25</v>
      </c>
      <c r="G1276" s="75" t="s">
        <v>1593</v>
      </c>
      <c r="H1276" s="75">
        <v>6</v>
      </c>
      <c r="I1276" s="76">
        <v>45825</v>
      </c>
      <c r="J1276" s="76">
        <v>45819</v>
      </c>
      <c r="K1276" s="76">
        <v>45825</v>
      </c>
      <c r="L1276" s="75" t="s">
        <v>3427</v>
      </c>
      <c r="N1276" s="75">
        <v>0</v>
      </c>
    </row>
    <row r="1277" spans="1:14" ht="21" customHeight="1">
      <c r="A1277" s="75" t="s">
        <v>4339</v>
      </c>
      <c r="B1277" s="75" t="s">
        <v>779</v>
      </c>
      <c r="C1277" s="75" t="s">
        <v>3604</v>
      </c>
      <c r="D1277" s="75" t="s">
        <v>1592</v>
      </c>
      <c r="E1277" s="75" t="s">
        <v>203</v>
      </c>
      <c r="F1277" s="75" t="s">
        <v>25</v>
      </c>
      <c r="G1277" s="75" t="s">
        <v>1593</v>
      </c>
      <c r="H1277" s="75">
        <v>6</v>
      </c>
      <c r="I1277" s="76">
        <v>45825</v>
      </c>
      <c r="J1277" s="76">
        <v>45819</v>
      </c>
      <c r="K1277" s="76">
        <v>45825</v>
      </c>
      <c r="L1277" s="75" t="s">
        <v>3585</v>
      </c>
      <c r="N1277" s="75">
        <v>0</v>
      </c>
    </row>
    <row r="1278" spans="1:14" ht="21" customHeight="1">
      <c r="A1278" s="75" t="s">
        <v>4340</v>
      </c>
      <c r="B1278" s="75" t="s">
        <v>779</v>
      </c>
      <c r="C1278" s="75" t="s">
        <v>2564</v>
      </c>
      <c r="D1278" s="75" t="s">
        <v>1592</v>
      </c>
      <c r="E1278" s="75" t="s">
        <v>203</v>
      </c>
      <c r="F1278" s="75" t="s">
        <v>25</v>
      </c>
      <c r="G1278" s="75" t="s">
        <v>1593</v>
      </c>
      <c r="H1278" s="75">
        <v>6</v>
      </c>
      <c r="I1278" s="76">
        <v>45825</v>
      </c>
      <c r="J1278" s="76">
        <v>45819</v>
      </c>
      <c r="K1278" s="76">
        <v>45825</v>
      </c>
      <c r="L1278" s="75" t="s">
        <v>3427</v>
      </c>
      <c r="N1278" s="75">
        <v>0</v>
      </c>
    </row>
    <row r="1279" spans="1:14" ht="21" customHeight="1">
      <c r="A1279" s="75" t="s">
        <v>4341</v>
      </c>
      <c r="B1279" s="75" t="s">
        <v>779</v>
      </c>
      <c r="C1279" s="75" t="s">
        <v>3607</v>
      </c>
      <c r="D1279" s="75" t="s">
        <v>1592</v>
      </c>
      <c r="E1279" s="75" t="s">
        <v>203</v>
      </c>
      <c r="F1279" s="75" t="s">
        <v>25</v>
      </c>
      <c r="G1279" s="75" t="s">
        <v>1593</v>
      </c>
      <c r="H1279" s="75">
        <v>6</v>
      </c>
      <c r="I1279" s="76">
        <v>45825</v>
      </c>
      <c r="J1279" s="76">
        <v>45819</v>
      </c>
      <c r="K1279" s="76">
        <v>45825</v>
      </c>
      <c r="L1279" s="75" t="s">
        <v>3585</v>
      </c>
      <c r="N1279" s="75">
        <v>0</v>
      </c>
    </row>
    <row r="1280" spans="1:14" ht="21" customHeight="1">
      <c r="A1280" s="75" t="s">
        <v>4342</v>
      </c>
      <c r="B1280" s="75" t="s">
        <v>779</v>
      </c>
      <c r="C1280" s="75" t="s">
        <v>2566</v>
      </c>
      <c r="D1280" s="75" t="s">
        <v>1592</v>
      </c>
      <c r="E1280" s="75" t="s">
        <v>203</v>
      </c>
      <c r="F1280" s="75" t="s">
        <v>25</v>
      </c>
      <c r="G1280" s="75" t="s">
        <v>1593</v>
      </c>
      <c r="H1280" s="75">
        <v>6</v>
      </c>
      <c r="I1280" s="76">
        <v>45825</v>
      </c>
      <c r="J1280" s="76">
        <v>45819</v>
      </c>
      <c r="K1280" s="76">
        <v>45825</v>
      </c>
      <c r="L1280" s="75" t="s">
        <v>3427</v>
      </c>
      <c r="N1280" s="75">
        <v>0</v>
      </c>
    </row>
    <row r="1281" spans="1:14" ht="21" customHeight="1">
      <c r="A1281" s="75" t="s">
        <v>4343</v>
      </c>
      <c r="B1281" s="75" t="s">
        <v>779</v>
      </c>
      <c r="C1281" s="75" t="s">
        <v>3610</v>
      </c>
      <c r="D1281" s="75" t="s">
        <v>1592</v>
      </c>
      <c r="E1281" s="75" t="s">
        <v>203</v>
      </c>
      <c r="F1281" s="75" t="s">
        <v>25</v>
      </c>
      <c r="G1281" s="75" t="s">
        <v>1593</v>
      </c>
      <c r="H1281" s="75">
        <v>6</v>
      </c>
      <c r="I1281" s="76">
        <v>45825</v>
      </c>
      <c r="J1281" s="76">
        <v>45819</v>
      </c>
      <c r="K1281" s="76">
        <v>45825</v>
      </c>
      <c r="L1281" s="75" t="s">
        <v>3585</v>
      </c>
      <c r="N1281" s="75">
        <v>0</v>
      </c>
    </row>
    <row r="1282" spans="1:14" ht="21" customHeight="1">
      <c r="A1282" s="75" t="s">
        <v>4344</v>
      </c>
      <c r="B1282" s="75" t="s">
        <v>779</v>
      </c>
      <c r="C1282" s="75" t="s">
        <v>3406</v>
      </c>
      <c r="D1282" s="75" t="s">
        <v>1592</v>
      </c>
      <c r="E1282" s="75" t="s">
        <v>203</v>
      </c>
      <c r="F1282" s="75" t="s">
        <v>25</v>
      </c>
      <c r="G1282" s="75" t="s">
        <v>1593</v>
      </c>
      <c r="H1282" s="75">
        <v>6</v>
      </c>
      <c r="I1282" s="76">
        <v>45825</v>
      </c>
      <c r="J1282" s="76">
        <v>45819</v>
      </c>
      <c r="K1282" s="76">
        <v>45825</v>
      </c>
      <c r="L1282" s="75" t="s">
        <v>3427</v>
      </c>
      <c r="N1282" s="75">
        <v>0</v>
      </c>
    </row>
    <row r="1283" spans="1:14" ht="21" customHeight="1">
      <c r="A1283" s="75" t="s">
        <v>4345</v>
      </c>
      <c r="B1283" s="75" t="s">
        <v>779</v>
      </c>
      <c r="C1283" s="75" t="s">
        <v>3613</v>
      </c>
      <c r="D1283" s="75" t="s">
        <v>1592</v>
      </c>
      <c r="E1283" s="75" t="s">
        <v>203</v>
      </c>
      <c r="F1283" s="75" t="s">
        <v>25</v>
      </c>
      <c r="G1283" s="75" t="s">
        <v>1593</v>
      </c>
      <c r="H1283" s="75">
        <v>6</v>
      </c>
      <c r="I1283" s="76">
        <v>45825</v>
      </c>
      <c r="J1283" s="76">
        <v>45819</v>
      </c>
      <c r="K1283" s="76">
        <v>45825</v>
      </c>
      <c r="L1283" s="75" t="s">
        <v>3585</v>
      </c>
      <c r="N1283" s="75">
        <v>0</v>
      </c>
    </row>
    <row r="1284" spans="1:14" ht="21" customHeight="1">
      <c r="A1284" s="75" t="s">
        <v>4346</v>
      </c>
      <c r="B1284" s="75" t="s">
        <v>779</v>
      </c>
      <c r="C1284" s="75" t="s">
        <v>3238</v>
      </c>
      <c r="D1284" s="75" t="s">
        <v>1592</v>
      </c>
      <c r="E1284" s="75" t="s">
        <v>203</v>
      </c>
      <c r="F1284" s="75" t="s">
        <v>25</v>
      </c>
      <c r="G1284" s="75" t="s">
        <v>1593</v>
      </c>
      <c r="H1284" s="75">
        <v>6</v>
      </c>
      <c r="I1284" s="76">
        <v>45825</v>
      </c>
      <c r="J1284" s="76">
        <v>45819</v>
      </c>
      <c r="K1284" s="76">
        <v>45825</v>
      </c>
      <c r="L1284" s="75" t="s">
        <v>3427</v>
      </c>
      <c r="N1284" s="75">
        <v>0</v>
      </c>
    </row>
    <row r="1285" spans="1:14" ht="21" customHeight="1">
      <c r="A1285" s="75" t="s">
        <v>4347</v>
      </c>
      <c r="B1285" s="75" t="s">
        <v>779</v>
      </c>
      <c r="C1285" s="75" t="s">
        <v>3616</v>
      </c>
      <c r="D1285" s="75" t="s">
        <v>1592</v>
      </c>
      <c r="E1285" s="75" t="s">
        <v>203</v>
      </c>
      <c r="F1285" s="75" t="s">
        <v>25</v>
      </c>
      <c r="G1285" s="75" t="s">
        <v>1593</v>
      </c>
      <c r="H1285" s="75">
        <v>6</v>
      </c>
      <c r="I1285" s="76">
        <v>45825</v>
      </c>
      <c r="J1285" s="76">
        <v>45819</v>
      </c>
      <c r="K1285" s="76">
        <v>45825</v>
      </c>
      <c r="L1285" s="75" t="s">
        <v>3585</v>
      </c>
      <c r="N1285" s="75">
        <v>0</v>
      </c>
    </row>
    <row r="1286" spans="1:14" ht="21" customHeight="1">
      <c r="A1286" s="75" t="s">
        <v>4348</v>
      </c>
      <c r="B1286" s="75" t="s">
        <v>779</v>
      </c>
      <c r="C1286" s="75" t="s">
        <v>3242</v>
      </c>
      <c r="D1286" s="75" t="s">
        <v>1592</v>
      </c>
      <c r="E1286" s="75" t="s">
        <v>203</v>
      </c>
      <c r="F1286" s="75" t="s">
        <v>25</v>
      </c>
      <c r="G1286" s="75" t="s">
        <v>1593</v>
      </c>
      <c r="H1286" s="75">
        <v>6</v>
      </c>
      <c r="I1286" s="76">
        <v>45825</v>
      </c>
      <c r="J1286" s="76">
        <v>45819</v>
      </c>
      <c r="K1286" s="76">
        <v>45825</v>
      </c>
      <c r="L1286" s="75" t="s">
        <v>3427</v>
      </c>
      <c r="N1286" s="75">
        <v>0</v>
      </c>
    </row>
    <row r="1287" spans="1:14" ht="21" customHeight="1">
      <c r="A1287" s="75" t="s">
        <v>4349</v>
      </c>
      <c r="B1287" s="75" t="s">
        <v>779</v>
      </c>
      <c r="C1287" s="75" t="s">
        <v>3619</v>
      </c>
      <c r="D1287" s="75" t="s">
        <v>1592</v>
      </c>
      <c r="E1287" s="75" t="s">
        <v>203</v>
      </c>
      <c r="F1287" s="75" t="s">
        <v>25</v>
      </c>
      <c r="G1287" s="75" t="s">
        <v>1593</v>
      </c>
      <c r="H1287" s="75">
        <v>6</v>
      </c>
      <c r="I1287" s="76">
        <v>45825</v>
      </c>
      <c r="J1287" s="76">
        <v>45819</v>
      </c>
      <c r="K1287" s="76">
        <v>45825</v>
      </c>
      <c r="L1287" s="75" t="s">
        <v>3585</v>
      </c>
      <c r="N1287" s="75">
        <v>0</v>
      </c>
    </row>
    <row r="1288" spans="1:14" ht="21" customHeight="1">
      <c r="A1288" s="75" t="s">
        <v>4350</v>
      </c>
      <c r="B1288" s="75" t="s">
        <v>779</v>
      </c>
      <c r="C1288" s="75" t="s">
        <v>3244</v>
      </c>
      <c r="D1288" s="75" t="s">
        <v>1592</v>
      </c>
      <c r="E1288" s="75" t="s">
        <v>203</v>
      </c>
      <c r="F1288" s="75" t="s">
        <v>25</v>
      </c>
      <c r="G1288" s="75" t="s">
        <v>1593</v>
      </c>
      <c r="H1288" s="75">
        <v>6</v>
      </c>
      <c r="I1288" s="76">
        <v>45825</v>
      </c>
      <c r="J1288" s="76">
        <v>45819</v>
      </c>
      <c r="K1288" s="76">
        <v>45825</v>
      </c>
      <c r="L1288" s="75" t="s">
        <v>3427</v>
      </c>
      <c r="N1288" s="75">
        <v>0</v>
      </c>
    </row>
    <row r="1289" spans="1:14" ht="21" customHeight="1">
      <c r="A1289" s="75" t="s">
        <v>4351</v>
      </c>
      <c r="B1289" s="75" t="s">
        <v>779</v>
      </c>
      <c r="C1289" s="75" t="s">
        <v>3670</v>
      </c>
      <c r="D1289" s="75" t="s">
        <v>1592</v>
      </c>
      <c r="E1289" s="75" t="s">
        <v>203</v>
      </c>
      <c r="F1289" s="75" t="s">
        <v>25</v>
      </c>
      <c r="G1289" s="75" t="s">
        <v>1593</v>
      </c>
      <c r="H1289" s="75">
        <v>6</v>
      </c>
      <c r="I1289" s="76">
        <v>45825</v>
      </c>
      <c r="J1289" s="76">
        <v>45819</v>
      </c>
      <c r="K1289" s="76">
        <v>45825</v>
      </c>
      <c r="L1289" s="75" t="s">
        <v>3585</v>
      </c>
      <c r="N1289" s="75">
        <v>0</v>
      </c>
    </row>
    <row r="1290" spans="1:14" ht="21" customHeight="1">
      <c r="A1290" s="75" t="s">
        <v>4352</v>
      </c>
      <c r="B1290" s="75" t="s">
        <v>779</v>
      </c>
      <c r="C1290" s="75" t="s">
        <v>3246</v>
      </c>
      <c r="D1290" s="75" t="s">
        <v>1592</v>
      </c>
      <c r="E1290" s="75" t="s">
        <v>203</v>
      </c>
      <c r="F1290" s="75" t="s">
        <v>25</v>
      </c>
      <c r="G1290" s="75" t="s">
        <v>1593</v>
      </c>
      <c r="H1290" s="75">
        <v>6</v>
      </c>
      <c r="I1290" s="76">
        <v>45825</v>
      </c>
      <c r="J1290" s="76">
        <v>45819</v>
      </c>
      <c r="K1290" s="76">
        <v>45825</v>
      </c>
      <c r="L1290" s="75" t="s">
        <v>3427</v>
      </c>
      <c r="N1290" s="75">
        <v>0</v>
      </c>
    </row>
    <row r="1291" spans="1:14" ht="21" customHeight="1">
      <c r="A1291" s="75" t="s">
        <v>4353</v>
      </c>
      <c r="B1291" s="75" t="s">
        <v>779</v>
      </c>
      <c r="C1291" s="75" t="s">
        <v>3672</v>
      </c>
      <c r="D1291" s="75" t="s">
        <v>1592</v>
      </c>
      <c r="E1291" s="75" t="s">
        <v>203</v>
      </c>
      <c r="F1291" s="75" t="s">
        <v>25</v>
      </c>
      <c r="G1291" s="75" t="s">
        <v>1593</v>
      </c>
      <c r="H1291" s="75">
        <v>6</v>
      </c>
      <c r="I1291" s="76">
        <v>45825</v>
      </c>
      <c r="J1291" s="76">
        <v>45819</v>
      </c>
      <c r="K1291" s="76">
        <v>45825</v>
      </c>
      <c r="L1291" s="75" t="s">
        <v>3585</v>
      </c>
      <c r="N1291" s="75">
        <v>0</v>
      </c>
    </row>
    <row r="1292" spans="1:14" ht="21" customHeight="1">
      <c r="A1292" s="75" t="s">
        <v>4354</v>
      </c>
      <c r="B1292" s="75" t="s">
        <v>779</v>
      </c>
      <c r="C1292" s="75" t="s">
        <v>3248</v>
      </c>
      <c r="D1292" s="75" t="s">
        <v>1592</v>
      </c>
      <c r="E1292" s="75" t="s">
        <v>203</v>
      </c>
      <c r="F1292" s="75" t="s">
        <v>25</v>
      </c>
      <c r="G1292" s="75" t="s">
        <v>1593</v>
      </c>
      <c r="H1292" s="75">
        <v>6</v>
      </c>
      <c r="I1292" s="76">
        <v>45825</v>
      </c>
      <c r="J1292" s="76">
        <v>45819</v>
      </c>
      <c r="K1292" s="76">
        <v>45825</v>
      </c>
      <c r="L1292" s="75" t="s">
        <v>3427</v>
      </c>
      <c r="N1292" s="75">
        <v>0</v>
      </c>
    </row>
    <row r="1293" spans="1:14" ht="21" customHeight="1">
      <c r="A1293" s="75" t="s">
        <v>4355</v>
      </c>
      <c r="B1293" s="75" t="s">
        <v>779</v>
      </c>
      <c r="C1293" s="75" t="s">
        <v>3836</v>
      </c>
      <c r="D1293" s="75" t="s">
        <v>1592</v>
      </c>
      <c r="E1293" s="75" t="s">
        <v>203</v>
      </c>
      <c r="F1293" s="75" t="s">
        <v>25</v>
      </c>
      <c r="G1293" s="75" t="s">
        <v>1593</v>
      </c>
      <c r="H1293" s="75">
        <v>6</v>
      </c>
      <c r="I1293" s="76">
        <v>45825</v>
      </c>
      <c r="J1293" s="76">
        <v>45819</v>
      </c>
      <c r="K1293" s="76">
        <v>45825</v>
      </c>
      <c r="L1293" s="75" t="s">
        <v>3585</v>
      </c>
      <c r="N1293" s="75">
        <v>0</v>
      </c>
    </row>
    <row r="1294" spans="1:14" ht="21" customHeight="1">
      <c r="A1294" s="75" t="s">
        <v>4356</v>
      </c>
      <c r="B1294" s="75" t="s">
        <v>779</v>
      </c>
      <c r="C1294" s="75" t="s">
        <v>3250</v>
      </c>
      <c r="D1294" s="75" t="s">
        <v>1592</v>
      </c>
      <c r="E1294" s="75" t="s">
        <v>203</v>
      </c>
      <c r="F1294" s="75" t="s">
        <v>25</v>
      </c>
      <c r="G1294" s="75" t="s">
        <v>1593</v>
      </c>
      <c r="H1294" s="75">
        <v>6</v>
      </c>
      <c r="I1294" s="76">
        <v>45825</v>
      </c>
      <c r="J1294" s="76">
        <v>45819</v>
      </c>
      <c r="K1294" s="76">
        <v>45825</v>
      </c>
      <c r="L1294" s="75" t="s">
        <v>3427</v>
      </c>
      <c r="N1294" s="75">
        <v>0</v>
      </c>
    </row>
    <row r="1295" spans="1:14" ht="21" customHeight="1">
      <c r="A1295" s="75" t="s">
        <v>4357</v>
      </c>
      <c r="B1295" s="75" t="s">
        <v>779</v>
      </c>
      <c r="C1295" s="75" t="s">
        <v>3839</v>
      </c>
      <c r="D1295" s="75" t="s">
        <v>1592</v>
      </c>
      <c r="E1295" s="75" t="s">
        <v>203</v>
      </c>
      <c r="F1295" s="75" t="s">
        <v>25</v>
      </c>
      <c r="G1295" s="75" t="s">
        <v>1593</v>
      </c>
      <c r="H1295" s="75">
        <v>6</v>
      </c>
      <c r="I1295" s="76">
        <v>45825</v>
      </c>
      <c r="J1295" s="76">
        <v>45819</v>
      </c>
      <c r="K1295" s="76">
        <v>45825</v>
      </c>
      <c r="L1295" s="75" t="s">
        <v>3585</v>
      </c>
      <c r="N1295" s="75">
        <v>0</v>
      </c>
    </row>
    <row r="1296" spans="1:14" ht="21" customHeight="1">
      <c r="A1296" s="75" t="s">
        <v>4358</v>
      </c>
      <c r="B1296" s="75" t="s">
        <v>779</v>
      </c>
      <c r="C1296" s="75" t="s">
        <v>3252</v>
      </c>
      <c r="D1296" s="75" t="s">
        <v>1592</v>
      </c>
      <c r="E1296" s="75" t="s">
        <v>203</v>
      </c>
      <c r="F1296" s="75" t="s">
        <v>25</v>
      </c>
      <c r="G1296" s="75" t="s">
        <v>1593</v>
      </c>
      <c r="H1296" s="75">
        <v>6</v>
      </c>
      <c r="I1296" s="76">
        <v>45825</v>
      </c>
      <c r="J1296" s="76">
        <v>45819</v>
      </c>
      <c r="K1296" s="76">
        <v>45825</v>
      </c>
      <c r="L1296" s="75" t="s">
        <v>3427</v>
      </c>
      <c r="N1296" s="75">
        <v>0</v>
      </c>
    </row>
    <row r="1297" spans="1:14" ht="21" customHeight="1">
      <c r="A1297" s="75" t="s">
        <v>4359</v>
      </c>
      <c r="B1297" s="75" t="s">
        <v>779</v>
      </c>
      <c r="C1297" s="75" t="s">
        <v>3951</v>
      </c>
      <c r="D1297" s="75" t="s">
        <v>1592</v>
      </c>
      <c r="E1297" s="75" t="s">
        <v>203</v>
      </c>
      <c r="F1297" s="75" t="s">
        <v>25</v>
      </c>
      <c r="G1297" s="75" t="s">
        <v>1593</v>
      </c>
      <c r="H1297" s="75">
        <v>6</v>
      </c>
      <c r="I1297" s="76">
        <v>45825</v>
      </c>
      <c r="J1297" s="76">
        <v>45819</v>
      </c>
      <c r="K1297" s="76">
        <v>45825</v>
      </c>
      <c r="L1297" s="75" t="s">
        <v>3585</v>
      </c>
      <c r="N1297" s="75">
        <v>0</v>
      </c>
    </row>
    <row r="1298" spans="1:14" ht="21" customHeight="1">
      <c r="A1298" s="75" t="s">
        <v>4360</v>
      </c>
      <c r="B1298" s="75" t="s">
        <v>779</v>
      </c>
      <c r="C1298" s="75" t="s">
        <v>3254</v>
      </c>
      <c r="D1298" s="75" t="s">
        <v>1592</v>
      </c>
      <c r="E1298" s="75" t="s">
        <v>203</v>
      </c>
      <c r="F1298" s="75" t="s">
        <v>25</v>
      </c>
      <c r="G1298" s="75" t="s">
        <v>1593</v>
      </c>
      <c r="H1298" s="75">
        <v>6</v>
      </c>
      <c r="I1298" s="76">
        <v>45825</v>
      </c>
      <c r="J1298" s="76">
        <v>45819</v>
      </c>
      <c r="K1298" s="76">
        <v>45825</v>
      </c>
      <c r="L1298" s="75" t="s">
        <v>3427</v>
      </c>
      <c r="N1298" s="75">
        <v>0</v>
      </c>
    </row>
    <row r="1299" spans="1:14" ht="21" customHeight="1">
      <c r="A1299" s="75" t="s">
        <v>2053</v>
      </c>
      <c r="B1299" s="75" t="s">
        <v>781</v>
      </c>
      <c r="C1299" s="75">
        <v>1</v>
      </c>
      <c r="D1299" s="75" t="s">
        <v>1592</v>
      </c>
      <c r="E1299" s="75" t="s">
        <v>203</v>
      </c>
      <c r="F1299" s="75" t="s">
        <v>25</v>
      </c>
      <c r="G1299" s="75" t="s">
        <v>1593</v>
      </c>
      <c r="H1299" s="75">
        <v>6</v>
      </c>
      <c r="I1299" s="76">
        <v>45825</v>
      </c>
      <c r="J1299" s="76">
        <v>45819</v>
      </c>
      <c r="K1299" s="76">
        <v>45825</v>
      </c>
      <c r="L1299" s="75" t="s">
        <v>3528</v>
      </c>
      <c r="N1299" s="75">
        <v>0</v>
      </c>
    </row>
    <row r="1300" spans="1:14" ht="21" customHeight="1">
      <c r="A1300" s="75" t="s">
        <v>2054</v>
      </c>
      <c r="B1300" s="75" t="s">
        <v>781</v>
      </c>
      <c r="C1300" s="75">
        <v>2</v>
      </c>
      <c r="D1300" s="75" t="s">
        <v>1592</v>
      </c>
      <c r="E1300" s="75" t="s">
        <v>203</v>
      </c>
      <c r="F1300" s="75" t="s">
        <v>25</v>
      </c>
      <c r="G1300" s="75" t="s">
        <v>1593</v>
      </c>
      <c r="H1300" s="75">
        <v>6</v>
      </c>
      <c r="I1300" s="76">
        <v>45825</v>
      </c>
      <c r="J1300" s="76">
        <v>45819</v>
      </c>
      <c r="K1300" s="76">
        <v>45825</v>
      </c>
      <c r="L1300" s="75" t="s">
        <v>3528</v>
      </c>
      <c r="N1300" s="75">
        <v>0</v>
      </c>
    </row>
    <row r="1301" spans="1:14" ht="21" customHeight="1">
      <c r="A1301" s="75" t="s">
        <v>2055</v>
      </c>
      <c r="B1301" s="75" t="s">
        <v>781</v>
      </c>
      <c r="C1301" s="75">
        <v>3</v>
      </c>
      <c r="D1301" s="75" t="s">
        <v>1592</v>
      </c>
      <c r="E1301" s="75" t="s">
        <v>203</v>
      </c>
      <c r="F1301" s="75" t="s">
        <v>25</v>
      </c>
      <c r="G1301" s="75" t="s">
        <v>1593</v>
      </c>
      <c r="H1301" s="75">
        <v>6</v>
      </c>
      <c r="I1301" s="76">
        <v>45825</v>
      </c>
      <c r="J1301" s="76">
        <v>45819</v>
      </c>
      <c r="K1301" s="76">
        <v>45825</v>
      </c>
      <c r="L1301" s="75" t="s">
        <v>3528</v>
      </c>
      <c r="N1301" s="75">
        <v>0</v>
      </c>
    </row>
    <row r="1302" spans="1:14" ht="21" customHeight="1">
      <c r="A1302" s="75" t="s">
        <v>2057</v>
      </c>
      <c r="B1302" s="75" t="s">
        <v>781</v>
      </c>
      <c r="C1302" s="75">
        <v>4</v>
      </c>
      <c r="D1302" s="75" t="s">
        <v>1592</v>
      </c>
      <c r="E1302" s="75" t="s">
        <v>203</v>
      </c>
      <c r="F1302" s="75" t="s">
        <v>25</v>
      </c>
      <c r="G1302" s="75" t="s">
        <v>1593</v>
      </c>
      <c r="H1302" s="75">
        <v>6</v>
      </c>
      <c r="I1302" s="76">
        <v>45825</v>
      </c>
      <c r="J1302" s="76">
        <v>45819</v>
      </c>
      <c r="K1302" s="76">
        <v>45825</v>
      </c>
      <c r="L1302" s="75" t="s">
        <v>3528</v>
      </c>
      <c r="N1302" s="75">
        <v>0</v>
      </c>
    </row>
    <row r="1303" spans="1:14" ht="21" customHeight="1">
      <c r="A1303" s="75" t="s">
        <v>2058</v>
      </c>
      <c r="B1303" s="75" t="s">
        <v>781</v>
      </c>
      <c r="C1303" s="75">
        <v>5</v>
      </c>
      <c r="D1303" s="75" t="s">
        <v>1592</v>
      </c>
      <c r="E1303" s="75" t="s">
        <v>203</v>
      </c>
      <c r="F1303" s="75" t="s">
        <v>25</v>
      </c>
      <c r="G1303" s="75" t="s">
        <v>1593</v>
      </c>
      <c r="H1303" s="75">
        <v>6</v>
      </c>
      <c r="I1303" s="76">
        <v>45825</v>
      </c>
      <c r="J1303" s="76">
        <v>45819</v>
      </c>
      <c r="K1303" s="76">
        <v>45825</v>
      </c>
      <c r="L1303" s="75" t="s">
        <v>3528</v>
      </c>
      <c r="N1303" s="75">
        <v>0</v>
      </c>
    </row>
    <row r="1304" spans="1:14" ht="21" customHeight="1">
      <c r="A1304" s="75" t="s">
        <v>2059</v>
      </c>
      <c r="B1304" s="75" t="s">
        <v>781</v>
      </c>
      <c r="C1304" s="75">
        <v>6</v>
      </c>
      <c r="D1304" s="75" t="s">
        <v>1592</v>
      </c>
      <c r="E1304" s="75" t="s">
        <v>203</v>
      </c>
      <c r="F1304" s="75" t="s">
        <v>25</v>
      </c>
      <c r="G1304" s="75" t="s">
        <v>1593</v>
      </c>
      <c r="H1304" s="75">
        <v>6</v>
      </c>
      <c r="I1304" s="76">
        <v>45825</v>
      </c>
      <c r="J1304" s="76">
        <v>45819</v>
      </c>
      <c r="K1304" s="76">
        <v>45825</v>
      </c>
      <c r="L1304" s="75" t="s">
        <v>3528</v>
      </c>
      <c r="N1304" s="75">
        <v>0</v>
      </c>
    </row>
    <row r="1305" spans="1:14" ht="21" customHeight="1">
      <c r="A1305" s="75" t="s">
        <v>2060</v>
      </c>
      <c r="B1305" s="75" t="s">
        <v>781</v>
      </c>
      <c r="C1305" s="75">
        <v>7</v>
      </c>
      <c r="D1305" s="75" t="s">
        <v>1592</v>
      </c>
      <c r="E1305" s="75" t="s">
        <v>203</v>
      </c>
      <c r="F1305" s="75" t="s">
        <v>25</v>
      </c>
      <c r="G1305" s="75" t="s">
        <v>1593</v>
      </c>
      <c r="H1305" s="75">
        <v>6</v>
      </c>
      <c r="I1305" s="76">
        <v>45825</v>
      </c>
      <c r="J1305" s="76">
        <v>45819</v>
      </c>
      <c r="K1305" s="76">
        <v>45825</v>
      </c>
      <c r="L1305" s="75" t="s">
        <v>3528</v>
      </c>
      <c r="N1305" s="75">
        <v>0</v>
      </c>
    </row>
    <row r="1306" spans="1:14" ht="21" customHeight="1">
      <c r="A1306" s="75" t="s">
        <v>2062</v>
      </c>
      <c r="B1306" s="75" t="s">
        <v>781</v>
      </c>
      <c r="C1306" s="75">
        <v>8</v>
      </c>
      <c r="D1306" s="75" t="s">
        <v>1592</v>
      </c>
      <c r="E1306" s="75" t="s">
        <v>203</v>
      </c>
      <c r="F1306" s="75" t="s">
        <v>25</v>
      </c>
      <c r="G1306" s="75" t="s">
        <v>1593</v>
      </c>
      <c r="H1306" s="75">
        <v>6</v>
      </c>
      <c r="I1306" s="76">
        <v>45825</v>
      </c>
      <c r="J1306" s="76">
        <v>45819</v>
      </c>
      <c r="K1306" s="76">
        <v>45825</v>
      </c>
      <c r="L1306" s="75" t="s">
        <v>3528</v>
      </c>
      <c r="N1306" s="75">
        <v>0</v>
      </c>
    </row>
    <row r="1307" spans="1:14" ht="21" customHeight="1">
      <c r="A1307" s="75" t="s">
        <v>2063</v>
      </c>
      <c r="B1307" s="75" t="s">
        <v>781</v>
      </c>
      <c r="C1307" s="75">
        <v>9</v>
      </c>
      <c r="D1307" s="75" t="s">
        <v>1592</v>
      </c>
      <c r="E1307" s="75" t="s">
        <v>203</v>
      </c>
      <c r="F1307" s="75" t="s">
        <v>25</v>
      </c>
      <c r="G1307" s="75" t="s">
        <v>1593</v>
      </c>
      <c r="H1307" s="75">
        <v>6</v>
      </c>
      <c r="I1307" s="76">
        <v>45825</v>
      </c>
      <c r="J1307" s="76">
        <v>45819</v>
      </c>
      <c r="K1307" s="76">
        <v>45825</v>
      </c>
      <c r="L1307" s="75" t="s">
        <v>3528</v>
      </c>
      <c r="N1307" s="75">
        <v>0</v>
      </c>
    </row>
    <row r="1308" spans="1:14" ht="21" customHeight="1">
      <c r="A1308" s="75" t="s">
        <v>2064</v>
      </c>
      <c r="B1308" s="75" t="s">
        <v>781</v>
      </c>
      <c r="C1308" s="75">
        <v>10</v>
      </c>
      <c r="D1308" s="75" t="s">
        <v>1592</v>
      </c>
      <c r="E1308" s="75" t="s">
        <v>203</v>
      </c>
      <c r="F1308" s="75" t="s">
        <v>25</v>
      </c>
      <c r="G1308" s="75" t="s">
        <v>1593</v>
      </c>
      <c r="H1308" s="75">
        <v>6</v>
      </c>
      <c r="I1308" s="76">
        <v>45825</v>
      </c>
      <c r="J1308" s="76">
        <v>45819</v>
      </c>
      <c r="K1308" s="76">
        <v>45825</v>
      </c>
      <c r="L1308" s="75" t="s">
        <v>3528</v>
      </c>
      <c r="N1308" s="75">
        <v>0</v>
      </c>
    </row>
    <row r="1309" spans="1:14" ht="21" customHeight="1">
      <c r="A1309" s="75" t="s">
        <v>4361</v>
      </c>
      <c r="B1309" s="75" t="s">
        <v>781</v>
      </c>
      <c r="C1309" s="75" t="s">
        <v>1672</v>
      </c>
      <c r="D1309" s="75" t="s">
        <v>1592</v>
      </c>
      <c r="E1309" s="75" t="s">
        <v>203</v>
      </c>
      <c r="F1309" s="75" t="s">
        <v>25</v>
      </c>
      <c r="G1309" s="75" t="s">
        <v>1593</v>
      </c>
      <c r="H1309" s="75">
        <v>6</v>
      </c>
      <c r="I1309" s="76">
        <v>45825</v>
      </c>
      <c r="J1309" s="76">
        <v>45819</v>
      </c>
      <c r="K1309" s="76">
        <v>45825</v>
      </c>
      <c r="L1309" s="75" t="s">
        <v>3585</v>
      </c>
      <c r="N1309" s="75">
        <v>0</v>
      </c>
    </row>
    <row r="1310" spans="1:14" ht="21" customHeight="1">
      <c r="A1310" s="75" t="s">
        <v>4362</v>
      </c>
      <c r="B1310" s="75" t="s">
        <v>781</v>
      </c>
      <c r="C1310" s="75" t="s">
        <v>2549</v>
      </c>
      <c r="D1310" s="75" t="s">
        <v>1592</v>
      </c>
      <c r="E1310" s="75" t="s">
        <v>203</v>
      </c>
      <c r="F1310" s="75" t="s">
        <v>25</v>
      </c>
      <c r="G1310" s="75" t="s">
        <v>1593</v>
      </c>
      <c r="H1310" s="75">
        <v>6</v>
      </c>
      <c r="I1310" s="76">
        <v>45825</v>
      </c>
      <c r="J1310" s="76">
        <v>45819</v>
      </c>
      <c r="K1310" s="76">
        <v>45825</v>
      </c>
      <c r="L1310" s="75" t="s">
        <v>3427</v>
      </c>
      <c r="N1310" s="75">
        <v>0</v>
      </c>
    </row>
    <row r="1311" spans="1:14" ht="21" customHeight="1">
      <c r="A1311" s="75" t="s">
        <v>4363</v>
      </c>
      <c r="B1311" s="75" t="s">
        <v>781</v>
      </c>
      <c r="C1311" s="75" t="s">
        <v>3370</v>
      </c>
      <c r="D1311" s="75" t="s">
        <v>1592</v>
      </c>
      <c r="E1311" s="75" t="s">
        <v>203</v>
      </c>
      <c r="F1311" s="75" t="s">
        <v>25</v>
      </c>
      <c r="G1311" s="75" t="s">
        <v>1593</v>
      </c>
      <c r="H1311" s="75">
        <v>6</v>
      </c>
      <c r="I1311" s="76">
        <v>45825</v>
      </c>
      <c r="J1311" s="76">
        <v>45819</v>
      </c>
      <c r="K1311" s="76">
        <v>45825</v>
      </c>
      <c r="L1311" s="75" t="s">
        <v>3585</v>
      </c>
      <c r="N1311" s="75">
        <v>0</v>
      </c>
    </row>
    <row r="1312" spans="1:14" ht="21" customHeight="1">
      <c r="A1312" s="75" t="s">
        <v>4364</v>
      </c>
      <c r="B1312" s="75" t="s">
        <v>781</v>
      </c>
      <c r="C1312" s="75" t="s">
        <v>2552</v>
      </c>
      <c r="D1312" s="75" t="s">
        <v>1592</v>
      </c>
      <c r="E1312" s="75" t="s">
        <v>203</v>
      </c>
      <c r="F1312" s="75" t="s">
        <v>25</v>
      </c>
      <c r="G1312" s="75" t="s">
        <v>1593</v>
      </c>
      <c r="H1312" s="75">
        <v>6</v>
      </c>
      <c r="I1312" s="76">
        <v>45825</v>
      </c>
      <c r="J1312" s="76">
        <v>45819</v>
      </c>
      <c r="K1312" s="76">
        <v>45825</v>
      </c>
      <c r="L1312" s="75" t="s">
        <v>3427</v>
      </c>
      <c r="N1312" s="75">
        <v>0</v>
      </c>
    </row>
    <row r="1313" spans="1:14" ht="21" customHeight="1">
      <c r="A1313" s="75" t="s">
        <v>4365</v>
      </c>
      <c r="B1313" s="75" t="s">
        <v>781</v>
      </c>
      <c r="C1313" s="75" t="s">
        <v>3593</v>
      </c>
      <c r="D1313" s="75" t="s">
        <v>1592</v>
      </c>
      <c r="E1313" s="75" t="s">
        <v>203</v>
      </c>
      <c r="F1313" s="75" t="s">
        <v>25</v>
      </c>
      <c r="G1313" s="75" t="s">
        <v>1593</v>
      </c>
      <c r="H1313" s="75">
        <v>6</v>
      </c>
      <c r="I1313" s="76">
        <v>45825</v>
      </c>
      <c r="J1313" s="76">
        <v>45819</v>
      </c>
      <c r="K1313" s="76">
        <v>45825</v>
      </c>
      <c r="L1313" s="75" t="s">
        <v>3585</v>
      </c>
      <c r="N1313" s="75">
        <v>0</v>
      </c>
    </row>
    <row r="1314" spans="1:14" ht="21" customHeight="1">
      <c r="A1314" s="75" t="s">
        <v>4366</v>
      </c>
      <c r="B1314" s="75" t="s">
        <v>781</v>
      </c>
      <c r="C1314" s="75" t="s">
        <v>2554</v>
      </c>
      <c r="D1314" s="75" t="s">
        <v>1592</v>
      </c>
      <c r="E1314" s="75" t="s">
        <v>203</v>
      </c>
      <c r="F1314" s="75" t="s">
        <v>25</v>
      </c>
      <c r="G1314" s="75" t="s">
        <v>1593</v>
      </c>
      <c r="H1314" s="75">
        <v>6</v>
      </c>
      <c r="I1314" s="76">
        <v>45825</v>
      </c>
      <c r="J1314" s="76">
        <v>45819</v>
      </c>
      <c r="K1314" s="76">
        <v>45825</v>
      </c>
      <c r="L1314" s="75" t="s">
        <v>3427</v>
      </c>
      <c r="N1314" s="75">
        <v>0</v>
      </c>
    </row>
    <row r="1315" spans="1:14" ht="21" customHeight="1">
      <c r="A1315" s="75" t="s">
        <v>4367</v>
      </c>
      <c r="B1315" s="75" t="s">
        <v>781</v>
      </c>
      <c r="C1315" s="75" t="s">
        <v>3500</v>
      </c>
      <c r="D1315" s="75" t="s">
        <v>1592</v>
      </c>
      <c r="E1315" s="75" t="s">
        <v>203</v>
      </c>
      <c r="F1315" s="75" t="s">
        <v>25</v>
      </c>
      <c r="G1315" s="75" t="s">
        <v>1593</v>
      </c>
      <c r="H1315" s="75">
        <v>6</v>
      </c>
      <c r="I1315" s="76">
        <v>45825</v>
      </c>
      <c r="J1315" s="76">
        <v>45819</v>
      </c>
      <c r="K1315" s="76">
        <v>45825</v>
      </c>
      <c r="L1315" s="75" t="s">
        <v>3585</v>
      </c>
      <c r="N1315" s="75">
        <v>0</v>
      </c>
    </row>
    <row r="1316" spans="1:14" ht="21" customHeight="1">
      <c r="A1316" s="75" t="s">
        <v>4368</v>
      </c>
      <c r="B1316" s="75" t="s">
        <v>781</v>
      </c>
      <c r="C1316" s="75" t="s">
        <v>2556</v>
      </c>
      <c r="D1316" s="75" t="s">
        <v>1592</v>
      </c>
      <c r="E1316" s="75" t="s">
        <v>203</v>
      </c>
      <c r="F1316" s="75" t="s">
        <v>25</v>
      </c>
      <c r="G1316" s="75" t="s">
        <v>1593</v>
      </c>
      <c r="H1316" s="75">
        <v>6</v>
      </c>
      <c r="I1316" s="76">
        <v>45825</v>
      </c>
      <c r="J1316" s="76">
        <v>45819</v>
      </c>
      <c r="K1316" s="76">
        <v>45825</v>
      </c>
      <c r="L1316" s="75" t="s">
        <v>3427</v>
      </c>
      <c r="N1316" s="75">
        <v>0</v>
      </c>
    </row>
    <row r="1317" spans="1:14" ht="21" customHeight="1">
      <c r="A1317" s="75" t="s">
        <v>4369</v>
      </c>
      <c r="B1317" s="75" t="s">
        <v>781</v>
      </c>
      <c r="C1317" s="75" t="s">
        <v>3504</v>
      </c>
      <c r="D1317" s="75" t="s">
        <v>1592</v>
      </c>
      <c r="E1317" s="75" t="s">
        <v>203</v>
      </c>
      <c r="F1317" s="75" t="s">
        <v>25</v>
      </c>
      <c r="G1317" s="75" t="s">
        <v>1593</v>
      </c>
      <c r="H1317" s="75">
        <v>6</v>
      </c>
      <c r="I1317" s="76">
        <v>45825</v>
      </c>
      <c r="J1317" s="76">
        <v>45819</v>
      </c>
      <c r="K1317" s="76">
        <v>45825</v>
      </c>
      <c r="L1317" s="75" t="s">
        <v>3585</v>
      </c>
      <c r="N1317" s="75">
        <v>0</v>
      </c>
    </row>
    <row r="1318" spans="1:14" ht="21" customHeight="1">
      <c r="A1318" s="75" t="s">
        <v>4370</v>
      </c>
      <c r="B1318" s="75" t="s">
        <v>781</v>
      </c>
      <c r="C1318" s="75" t="s">
        <v>2558</v>
      </c>
      <c r="D1318" s="75" t="s">
        <v>1592</v>
      </c>
      <c r="E1318" s="75" t="s">
        <v>203</v>
      </c>
      <c r="F1318" s="75" t="s">
        <v>25</v>
      </c>
      <c r="G1318" s="75" t="s">
        <v>1593</v>
      </c>
      <c r="H1318" s="75">
        <v>6</v>
      </c>
      <c r="I1318" s="76">
        <v>45825</v>
      </c>
      <c r="J1318" s="76">
        <v>45819</v>
      </c>
      <c r="K1318" s="76">
        <v>45825</v>
      </c>
      <c r="L1318" s="75" t="s">
        <v>3427</v>
      </c>
      <c r="N1318" s="75">
        <v>0</v>
      </c>
    </row>
    <row r="1319" spans="1:14" ht="21" customHeight="1">
      <c r="A1319" s="75" t="s">
        <v>4371</v>
      </c>
      <c r="B1319" s="75" t="s">
        <v>781</v>
      </c>
      <c r="C1319" s="75" t="s">
        <v>3507</v>
      </c>
      <c r="D1319" s="75" t="s">
        <v>1592</v>
      </c>
      <c r="E1319" s="75" t="s">
        <v>203</v>
      </c>
      <c r="F1319" s="75" t="s">
        <v>25</v>
      </c>
      <c r="G1319" s="75" t="s">
        <v>1593</v>
      </c>
      <c r="H1319" s="75">
        <v>6</v>
      </c>
      <c r="I1319" s="76">
        <v>45825</v>
      </c>
      <c r="J1319" s="76">
        <v>45819</v>
      </c>
      <c r="K1319" s="76">
        <v>45825</v>
      </c>
      <c r="L1319" s="75" t="s">
        <v>3585</v>
      </c>
      <c r="N1319" s="75">
        <v>0</v>
      </c>
    </row>
    <row r="1320" spans="1:14" ht="21" customHeight="1">
      <c r="A1320" s="75" t="s">
        <v>4372</v>
      </c>
      <c r="B1320" s="75" t="s">
        <v>781</v>
      </c>
      <c r="C1320" s="75" t="s">
        <v>2560</v>
      </c>
      <c r="D1320" s="75" t="s">
        <v>1592</v>
      </c>
      <c r="E1320" s="75" t="s">
        <v>203</v>
      </c>
      <c r="F1320" s="75" t="s">
        <v>25</v>
      </c>
      <c r="G1320" s="75" t="s">
        <v>1593</v>
      </c>
      <c r="H1320" s="75">
        <v>6</v>
      </c>
      <c r="I1320" s="76">
        <v>45825</v>
      </c>
      <c r="J1320" s="76">
        <v>45819</v>
      </c>
      <c r="K1320" s="76">
        <v>45825</v>
      </c>
      <c r="L1320" s="75" t="s">
        <v>3427</v>
      </c>
      <c r="N1320" s="75">
        <v>0</v>
      </c>
    </row>
    <row r="1321" spans="1:14" ht="21" customHeight="1">
      <c r="A1321" s="75" t="s">
        <v>4373</v>
      </c>
      <c r="B1321" s="75" t="s">
        <v>781</v>
      </c>
      <c r="C1321" s="75" t="s">
        <v>3350</v>
      </c>
      <c r="D1321" s="75" t="s">
        <v>1592</v>
      </c>
      <c r="E1321" s="75" t="s">
        <v>203</v>
      </c>
      <c r="F1321" s="75" t="s">
        <v>25</v>
      </c>
      <c r="G1321" s="75" t="s">
        <v>1593</v>
      </c>
      <c r="H1321" s="75">
        <v>6</v>
      </c>
      <c r="I1321" s="76">
        <v>45825</v>
      </c>
      <c r="J1321" s="76">
        <v>45819</v>
      </c>
      <c r="K1321" s="76">
        <v>45825</v>
      </c>
      <c r="L1321" s="75" t="s">
        <v>3585</v>
      </c>
      <c r="N1321" s="75">
        <v>0</v>
      </c>
    </row>
    <row r="1322" spans="1:14" ht="21" customHeight="1">
      <c r="A1322" s="75" t="s">
        <v>4374</v>
      </c>
      <c r="B1322" s="75" t="s">
        <v>781</v>
      </c>
      <c r="C1322" s="75" t="s">
        <v>2562</v>
      </c>
      <c r="D1322" s="75" t="s">
        <v>1592</v>
      </c>
      <c r="E1322" s="75" t="s">
        <v>203</v>
      </c>
      <c r="F1322" s="75" t="s">
        <v>25</v>
      </c>
      <c r="G1322" s="75" t="s">
        <v>1593</v>
      </c>
      <c r="H1322" s="75">
        <v>6</v>
      </c>
      <c r="I1322" s="76">
        <v>45825</v>
      </c>
      <c r="J1322" s="76">
        <v>45819</v>
      </c>
      <c r="K1322" s="76">
        <v>45825</v>
      </c>
      <c r="L1322" s="75" t="s">
        <v>3427</v>
      </c>
      <c r="N1322" s="75">
        <v>0</v>
      </c>
    </row>
    <row r="1323" spans="1:14" ht="21" customHeight="1">
      <c r="A1323" s="75" t="s">
        <v>4375</v>
      </c>
      <c r="B1323" s="75" t="s">
        <v>781</v>
      </c>
      <c r="C1323" s="75" t="s">
        <v>3604</v>
      </c>
      <c r="D1323" s="75" t="s">
        <v>1592</v>
      </c>
      <c r="E1323" s="75" t="s">
        <v>203</v>
      </c>
      <c r="F1323" s="75" t="s">
        <v>25</v>
      </c>
      <c r="G1323" s="75" t="s">
        <v>1593</v>
      </c>
      <c r="H1323" s="75">
        <v>6</v>
      </c>
      <c r="I1323" s="76">
        <v>45825</v>
      </c>
      <c r="J1323" s="76">
        <v>45819</v>
      </c>
      <c r="K1323" s="76">
        <v>45825</v>
      </c>
      <c r="L1323" s="75" t="s">
        <v>3585</v>
      </c>
      <c r="N1323" s="75">
        <v>0</v>
      </c>
    </row>
    <row r="1324" spans="1:14" ht="21" customHeight="1">
      <c r="A1324" s="75" t="s">
        <v>4376</v>
      </c>
      <c r="B1324" s="75" t="s">
        <v>781</v>
      </c>
      <c r="C1324" s="75" t="s">
        <v>2564</v>
      </c>
      <c r="D1324" s="75" t="s">
        <v>1592</v>
      </c>
      <c r="E1324" s="75" t="s">
        <v>203</v>
      </c>
      <c r="F1324" s="75" t="s">
        <v>25</v>
      </c>
      <c r="G1324" s="75" t="s">
        <v>1593</v>
      </c>
      <c r="H1324" s="75">
        <v>6</v>
      </c>
      <c r="I1324" s="76">
        <v>45825</v>
      </c>
      <c r="J1324" s="76">
        <v>45819</v>
      </c>
      <c r="K1324" s="76">
        <v>45825</v>
      </c>
      <c r="L1324" s="75" t="s">
        <v>3427</v>
      </c>
      <c r="N1324" s="75">
        <v>0</v>
      </c>
    </row>
    <row r="1325" spans="1:14" ht="21" customHeight="1">
      <c r="A1325" s="75" t="s">
        <v>4377</v>
      </c>
      <c r="B1325" s="75" t="s">
        <v>781</v>
      </c>
      <c r="C1325" s="75" t="s">
        <v>3607</v>
      </c>
      <c r="D1325" s="75" t="s">
        <v>1592</v>
      </c>
      <c r="E1325" s="75" t="s">
        <v>203</v>
      </c>
      <c r="F1325" s="75" t="s">
        <v>25</v>
      </c>
      <c r="G1325" s="75" t="s">
        <v>1593</v>
      </c>
      <c r="H1325" s="75">
        <v>6</v>
      </c>
      <c r="I1325" s="76">
        <v>45825</v>
      </c>
      <c r="J1325" s="76">
        <v>45819</v>
      </c>
      <c r="K1325" s="76">
        <v>45825</v>
      </c>
      <c r="L1325" s="75" t="s">
        <v>3585</v>
      </c>
      <c r="N1325" s="75">
        <v>0</v>
      </c>
    </row>
    <row r="1326" spans="1:14" ht="21" customHeight="1">
      <c r="A1326" s="75" t="s">
        <v>4378</v>
      </c>
      <c r="B1326" s="75" t="s">
        <v>781</v>
      </c>
      <c r="C1326" s="75" t="s">
        <v>2566</v>
      </c>
      <c r="D1326" s="75" t="s">
        <v>1592</v>
      </c>
      <c r="E1326" s="75" t="s">
        <v>203</v>
      </c>
      <c r="F1326" s="75" t="s">
        <v>25</v>
      </c>
      <c r="G1326" s="75" t="s">
        <v>1593</v>
      </c>
      <c r="H1326" s="75">
        <v>6</v>
      </c>
      <c r="I1326" s="76">
        <v>45825</v>
      </c>
      <c r="J1326" s="76">
        <v>45819</v>
      </c>
      <c r="K1326" s="76">
        <v>45825</v>
      </c>
      <c r="L1326" s="75" t="s">
        <v>3427</v>
      </c>
      <c r="N1326" s="75">
        <v>0</v>
      </c>
    </row>
    <row r="1327" spans="1:14" ht="21" customHeight="1">
      <c r="A1327" s="75" t="s">
        <v>4379</v>
      </c>
      <c r="B1327" s="75" t="s">
        <v>781</v>
      </c>
      <c r="C1327" s="75" t="s">
        <v>3610</v>
      </c>
      <c r="D1327" s="75" t="s">
        <v>1592</v>
      </c>
      <c r="E1327" s="75" t="s">
        <v>203</v>
      </c>
      <c r="F1327" s="75" t="s">
        <v>25</v>
      </c>
      <c r="G1327" s="75" t="s">
        <v>1593</v>
      </c>
      <c r="H1327" s="75">
        <v>6</v>
      </c>
      <c r="I1327" s="76">
        <v>45825</v>
      </c>
      <c r="J1327" s="76">
        <v>45819</v>
      </c>
      <c r="K1327" s="76">
        <v>45825</v>
      </c>
      <c r="L1327" s="75" t="s">
        <v>3585</v>
      </c>
      <c r="N1327" s="75">
        <v>0</v>
      </c>
    </row>
    <row r="1328" spans="1:14" ht="21" customHeight="1">
      <c r="A1328" s="75" t="s">
        <v>4380</v>
      </c>
      <c r="B1328" s="75" t="s">
        <v>781</v>
      </c>
      <c r="C1328" s="75" t="s">
        <v>3406</v>
      </c>
      <c r="D1328" s="75" t="s">
        <v>1592</v>
      </c>
      <c r="E1328" s="75" t="s">
        <v>203</v>
      </c>
      <c r="F1328" s="75" t="s">
        <v>25</v>
      </c>
      <c r="G1328" s="75" t="s">
        <v>1593</v>
      </c>
      <c r="H1328" s="75">
        <v>6</v>
      </c>
      <c r="I1328" s="76">
        <v>45825</v>
      </c>
      <c r="J1328" s="76">
        <v>45819</v>
      </c>
      <c r="K1328" s="76">
        <v>45825</v>
      </c>
      <c r="L1328" s="75" t="s">
        <v>3427</v>
      </c>
      <c r="N1328" s="75">
        <v>0</v>
      </c>
    </row>
    <row r="1329" spans="1:14" ht="21" customHeight="1">
      <c r="A1329" s="75" t="s">
        <v>4381</v>
      </c>
      <c r="B1329" s="75" t="s">
        <v>782</v>
      </c>
      <c r="C1329" s="75" t="s">
        <v>1672</v>
      </c>
      <c r="D1329" s="75" t="s">
        <v>1592</v>
      </c>
      <c r="E1329" s="75" t="s">
        <v>203</v>
      </c>
      <c r="G1329" s="75" t="s">
        <v>1593</v>
      </c>
      <c r="H1329" s="75">
        <v>6</v>
      </c>
      <c r="I1329" s="76">
        <v>45825</v>
      </c>
      <c r="J1329" s="76">
        <v>45819</v>
      </c>
      <c r="K1329" s="76">
        <v>45825</v>
      </c>
      <c r="L1329" s="75" t="s">
        <v>3585</v>
      </c>
      <c r="N1329" s="75">
        <v>0</v>
      </c>
    </row>
    <row r="1330" spans="1:14" ht="21" customHeight="1">
      <c r="A1330" s="75" t="s">
        <v>4382</v>
      </c>
      <c r="B1330" s="75" t="s">
        <v>782</v>
      </c>
      <c r="C1330" s="75" t="s">
        <v>2549</v>
      </c>
      <c r="D1330" s="75" t="s">
        <v>1592</v>
      </c>
      <c r="E1330" s="75" t="s">
        <v>203</v>
      </c>
      <c r="G1330" s="75" t="s">
        <v>1593</v>
      </c>
      <c r="H1330" s="75">
        <v>6</v>
      </c>
      <c r="I1330" s="76">
        <v>45825</v>
      </c>
      <c r="J1330" s="76">
        <v>45819</v>
      </c>
      <c r="K1330" s="76">
        <v>45825</v>
      </c>
      <c r="L1330" s="75" t="s">
        <v>3427</v>
      </c>
      <c r="M1330" s="75" t="s">
        <v>3941</v>
      </c>
      <c r="N1330" s="75">
        <v>0</v>
      </c>
    </row>
    <row r="1331" spans="1:14" ht="21" customHeight="1">
      <c r="A1331" s="75" t="s">
        <v>2838</v>
      </c>
      <c r="B1331" s="75" t="s">
        <v>782</v>
      </c>
      <c r="C1331" s="75" t="s">
        <v>2764</v>
      </c>
      <c r="D1331" s="75" t="s">
        <v>1592</v>
      </c>
      <c r="E1331" s="75" t="s">
        <v>203</v>
      </c>
      <c r="G1331" s="75" t="s">
        <v>1593</v>
      </c>
      <c r="H1331" s="75">
        <v>6</v>
      </c>
      <c r="I1331" s="76">
        <v>45825</v>
      </c>
      <c r="J1331" s="76">
        <v>45819</v>
      </c>
      <c r="K1331" s="76">
        <v>45825</v>
      </c>
      <c r="L1331" s="75" t="s">
        <v>3528</v>
      </c>
      <c r="N1331" s="75">
        <v>0</v>
      </c>
    </row>
    <row r="1332" spans="1:14" ht="21" customHeight="1">
      <c r="A1332" s="75" t="s">
        <v>4383</v>
      </c>
      <c r="B1332" s="75" t="s">
        <v>782</v>
      </c>
      <c r="C1332" s="75" t="s">
        <v>3370</v>
      </c>
      <c r="D1332" s="75" t="s">
        <v>1592</v>
      </c>
      <c r="E1332" s="75" t="s">
        <v>203</v>
      </c>
      <c r="G1332" s="75" t="s">
        <v>1593</v>
      </c>
      <c r="H1332" s="75">
        <v>6</v>
      </c>
      <c r="I1332" s="76">
        <v>45825</v>
      </c>
      <c r="J1332" s="76">
        <v>45819</v>
      </c>
      <c r="K1332" s="76">
        <v>45825</v>
      </c>
      <c r="L1332" s="75" t="s">
        <v>3585</v>
      </c>
      <c r="N1332" s="75">
        <v>0</v>
      </c>
    </row>
    <row r="1333" spans="1:14" ht="21" customHeight="1">
      <c r="A1333" s="75" t="s">
        <v>4384</v>
      </c>
      <c r="B1333" s="75" t="s">
        <v>782</v>
      </c>
      <c r="C1333" s="75" t="s">
        <v>2552</v>
      </c>
      <c r="D1333" s="75" t="s">
        <v>1592</v>
      </c>
      <c r="E1333" s="75" t="s">
        <v>203</v>
      </c>
      <c r="G1333" s="75" t="s">
        <v>1593</v>
      </c>
      <c r="H1333" s="75">
        <v>6</v>
      </c>
      <c r="I1333" s="76">
        <v>45825</v>
      </c>
      <c r="J1333" s="76">
        <v>45819</v>
      </c>
      <c r="K1333" s="76">
        <v>45825</v>
      </c>
      <c r="L1333" s="75" t="s">
        <v>3427</v>
      </c>
      <c r="M1333" s="75" t="s">
        <v>3941</v>
      </c>
      <c r="N1333" s="75">
        <v>0</v>
      </c>
    </row>
    <row r="1334" spans="1:14" ht="21" customHeight="1">
      <c r="A1334" s="75" t="s">
        <v>2839</v>
      </c>
      <c r="B1334" s="75" t="s">
        <v>782</v>
      </c>
      <c r="C1334" s="75" t="s">
        <v>2766</v>
      </c>
      <c r="D1334" s="75" t="s">
        <v>1592</v>
      </c>
      <c r="E1334" s="75" t="s">
        <v>203</v>
      </c>
      <c r="G1334" s="75" t="s">
        <v>1593</v>
      </c>
      <c r="H1334" s="75">
        <v>6</v>
      </c>
      <c r="I1334" s="76">
        <v>45825</v>
      </c>
      <c r="J1334" s="76">
        <v>45819</v>
      </c>
      <c r="K1334" s="76">
        <v>45825</v>
      </c>
      <c r="L1334" s="75" t="s">
        <v>3528</v>
      </c>
      <c r="N1334" s="75">
        <v>0</v>
      </c>
    </row>
    <row r="1335" spans="1:14" ht="21" customHeight="1">
      <c r="A1335" s="75" t="s">
        <v>4385</v>
      </c>
      <c r="B1335" s="75" t="s">
        <v>782</v>
      </c>
      <c r="C1335" s="75" t="s">
        <v>3593</v>
      </c>
      <c r="D1335" s="75" t="s">
        <v>1592</v>
      </c>
      <c r="E1335" s="75" t="s">
        <v>203</v>
      </c>
      <c r="G1335" s="75" t="s">
        <v>1593</v>
      </c>
      <c r="H1335" s="75">
        <v>6</v>
      </c>
      <c r="I1335" s="76">
        <v>45825</v>
      </c>
      <c r="J1335" s="76">
        <v>45819</v>
      </c>
      <c r="K1335" s="76">
        <v>45825</v>
      </c>
      <c r="L1335" s="75" t="s">
        <v>3585</v>
      </c>
      <c r="N1335" s="75">
        <v>0</v>
      </c>
    </row>
    <row r="1336" spans="1:14" ht="21" customHeight="1">
      <c r="A1336" s="75" t="s">
        <v>4386</v>
      </c>
      <c r="B1336" s="75" t="s">
        <v>782</v>
      </c>
      <c r="C1336" s="75" t="s">
        <v>2554</v>
      </c>
      <c r="D1336" s="75" t="s">
        <v>1592</v>
      </c>
      <c r="E1336" s="75" t="s">
        <v>203</v>
      </c>
      <c r="G1336" s="75" t="s">
        <v>1593</v>
      </c>
      <c r="H1336" s="75">
        <v>6</v>
      </c>
      <c r="I1336" s="76">
        <v>45825</v>
      </c>
      <c r="J1336" s="76">
        <v>45819</v>
      </c>
      <c r="K1336" s="76">
        <v>45825</v>
      </c>
      <c r="L1336" s="75" t="s">
        <v>3427</v>
      </c>
      <c r="M1336" s="75" t="s">
        <v>3941</v>
      </c>
      <c r="N1336" s="75">
        <v>0</v>
      </c>
    </row>
    <row r="1337" spans="1:14" ht="21" customHeight="1">
      <c r="A1337" s="75" t="s">
        <v>2840</v>
      </c>
      <c r="B1337" s="75" t="s">
        <v>782</v>
      </c>
      <c r="C1337" s="75" t="s">
        <v>2768</v>
      </c>
      <c r="D1337" s="75" t="s">
        <v>1592</v>
      </c>
      <c r="E1337" s="75" t="s">
        <v>203</v>
      </c>
      <c r="G1337" s="75" t="s">
        <v>1593</v>
      </c>
      <c r="H1337" s="75">
        <v>6</v>
      </c>
      <c r="I1337" s="76">
        <v>45825</v>
      </c>
      <c r="J1337" s="76">
        <v>45819</v>
      </c>
      <c r="K1337" s="76">
        <v>45825</v>
      </c>
      <c r="L1337" s="75" t="s">
        <v>3528</v>
      </c>
      <c r="N1337" s="75">
        <v>0</v>
      </c>
    </row>
    <row r="1338" spans="1:14" ht="21" customHeight="1">
      <c r="A1338" s="75" t="s">
        <v>4387</v>
      </c>
      <c r="B1338" s="75" t="s">
        <v>782</v>
      </c>
      <c r="C1338" s="75" t="s">
        <v>3500</v>
      </c>
      <c r="D1338" s="75" t="s">
        <v>1592</v>
      </c>
      <c r="E1338" s="75" t="s">
        <v>203</v>
      </c>
      <c r="G1338" s="75" t="s">
        <v>1593</v>
      </c>
      <c r="H1338" s="75">
        <v>6</v>
      </c>
      <c r="I1338" s="76">
        <v>45825</v>
      </c>
      <c r="J1338" s="76">
        <v>45819</v>
      </c>
      <c r="K1338" s="76">
        <v>45825</v>
      </c>
      <c r="L1338" s="75" t="s">
        <v>3585</v>
      </c>
      <c r="N1338" s="75">
        <v>0</v>
      </c>
    </row>
    <row r="1339" spans="1:14" ht="21" customHeight="1">
      <c r="A1339" s="75" t="s">
        <v>4388</v>
      </c>
      <c r="B1339" s="75" t="s">
        <v>782</v>
      </c>
      <c r="C1339" s="75" t="s">
        <v>2556</v>
      </c>
      <c r="D1339" s="75" t="s">
        <v>1592</v>
      </c>
      <c r="E1339" s="75" t="s">
        <v>203</v>
      </c>
      <c r="G1339" s="75" t="s">
        <v>1593</v>
      </c>
      <c r="H1339" s="75">
        <v>6</v>
      </c>
      <c r="I1339" s="76">
        <v>45825</v>
      </c>
      <c r="J1339" s="76">
        <v>45819</v>
      </c>
      <c r="K1339" s="76">
        <v>45825</v>
      </c>
      <c r="L1339" s="75" t="s">
        <v>3427</v>
      </c>
      <c r="M1339" s="75" t="s">
        <v>3941</v>
      </c>
      <c r="N1339" s="75">
        <v>0</v>
      </c>
    </row>
    <row r="1340" spans="1:14" ht="21" customHeight="1">
      <c r="A1340" s="75" t="s">
        <v>2841</v>
      </c>
      <c r="B1340" s="75" t="s">
        <v>782</v>
      </c>
      <c r="C1340" s="75" t="s">
        <v>2770</v>
      </c>
      <c r="D1340" s="75" t="s">
        <v>1592</v>
      </c>
      <c r="E1340" s="75" t="s">
        <v>203</v>
      </c>
      <c r="G1340" s="75" t="s">
        <v>1593</v>
      </c>
      <c r="H1340" s="75">
        <v>6</v>
      </c>
      <c r="I1340" s="76">
        <v>45825</v>
      </c>
      <c r="J1340" s="76">
        <v>45819</v>
      </c>
      <c r="K1340" s="76">
        <v>45825</v>
      </c>
      <c r="L1340" s="75" t="s">
        <v>3528</v>
      </c>
      <c r="N1340" s="75">
        <v>0</v>
      </c>
    </row>
    <row r="1341" spans="1:14" ht="21" customHeight="1">
      <c r="A1341" s="75" t="s">
        <v>2065</v>
      </c>
      <c r="B1341" s="75" t="s">
        <v>784</v>
      </c>
      <c r="C1341" s="75">
        <v>1</v>
      </c>
      <c r="D1341" s="75" t="s">
        <v>1592</v>
      </c>
      <c r="E1341" s="75" t="s">
        <v>203</v>
      </c>
      <c r="F1341" s="75" t="s">
        <v>25</v>
      </c>
      <c r="G1341" s="75" t="s">
        <v>1593</v>
      </c>
      <c r="H1341" s="75">
        <v>6</v>
      </c>
      <c r="I1341" s="76">
        <v>45825</v>
      </c>
      <c r="J1341" s="76">
        <v>45819</v>
      </c>
      <c r="K1341" s="76">
        <v>45825</v>
      </c>
      <c r="L1341" s="75" t="s">
        <v>3528</v>
      </c>
      <c r="N1341" s="75">
        <v>0</v>
      </c>
    </row>
    <row r="1342" spans="1:14" ht="21" customHeight="1">
      <c r="A1342" s="75" t="s">
        <v>4389</v>
      </c>
      <c r="B1342" s="75" t="s">
        <v>784</v>
      </c>
      <c r="C1342" s="75" t="s">
        <v>1672</v>
      </c>
      <c r="D1342" s="75" t="s">
        <v>1592</v>
      </c>
      <c r="E1342" s="75" t="s">
        <v>203</v>
      </c>
      <c r="F1342" s="75" t="s">
        <v>25</v>
      </c>
      <c r="G1342" s="75" t="s">
        <v>1593</v>
      </c>
      <c r="H1342" s="75">
        <v>6</v>
      </c>
      <c r="I1342" s="76">
        <v>45825</v>
      </c>
      <c r="J1342" s="76">
        <v>45819</v>
      </c>
      <c r="K1342" s="76">
        <v>45825</v>
      </c>
      <c r="L1342" s="75" t="s">
        <v>3585</v>
      </c>
      <c r="N1342" s="75">
        <v>0</v>
      </c>
    </row>
    <row r="1343" spans="1:14" ht="21" customHeight="1">
      <c r="A1343" s="75" t="s">
        <v>4390</v>
      </c>
      <c r="B1343" s="75" t="s">
        <v>784</v>
      </c>
      <c r="C1343" s="75" t="s">
        <v>2549</v>
      </c>
      <c r="D1343" s="75" t="s">
        <v>1592</v>
      </c>
      <c r="E1343" s="75" t="s">
        <v>203</v>
      </c>
      <c r="F1343" s="75" t="s">
        <v>25</v>
      </c>
      <c r="G1343" s="75" t="s">
        <v>1593</v>
      </c>
      <c r="H1343" s="75">
        <v>6</v>
      </c>
      <c r="I1343" s="76">
        <v>45825</v>
      </c>
      <c r="J1343" s="76">
        <v>45819</v>
      </c>
      <c r="K1343" s="76">
        <v>45825</v>
      </c>
      <c r="L1343" s="75" t="s">
        <v>3427</v>
      </c>
      <c r="N1343" s="75">
        <v>0</v>
      </c>
    </row>
    <row r="1344" spans="1:14" ht="21" customHeight="1">
      <c r="A1344" s="75" t="s">
        <v>2842</v>
      </c>
      <c r="B1344" s="75" t="s">
        <v>786</v>
      </c>
      <c r="C1344" s="75">
        <v>1</v>
      </c>
      <c r="D1344" s="75" t="s">
        <v>1592</v>
      </c>
      <c r="E1344" s="75" t="s">
        <v>203</v>
      </c>
      <c r="F1344" s="75" t="s">
        <v>25</v>
      </c>
      <c r="G1344" s="75" t="s">
        <v>1593</v>
      </c>
      <c r="H1344" s="75">
        <v>6</v>
      </c>
      <c r="I1344" s="76">
        <v>45825</v>
      </c>
      <c r="J1344" s="76">
        <v>45819</v>
      </c>
      <c r="K1344" s="76">
        <v>45825</v>
      </c>
      <c r="L1344" s="75" t="s">
        <v>3528</v>
      </c>
      <c r="N1344" s="75">
        <v>0</v>
      </c>
    </row>
    <row r="1345" spans="1:14" ht="21" customHeight="1">
      <c r="A1345" s="75" t="s">
        <v>2843</v>
      </c>
      <c r="B1345" s="75" t="s">
        <v>786</v>
      </c>
      <c r="C1345" s="75">
        <v>2</v>
      </c>
      <c r="D1345" s="75" t="s">
        <v>1592</v>
      </c>
      <c r="E1345" s="75" t="s">
        <v>203</v>
      </c>
      <c r="F1345" s="75" t="s">
        <v>25</v>
      </c>
      <c r="G1345" s="75" t="s">
        <v>1593</v>
      </c>
      <c r="H1345" s="75">
        <v>6</v>
      </c>
      <c r="I1345" s="76">
        <v>45825</v>
      </c>
      <c r="J1345" s="76">
        <v>45819</v>
      </c>
      <c r="K1345" s="76">
        <v>45825</v>
      </c>
      <c r="L1345" s="75" t="s">
        <v>3528</v>
      </c>
      <c r="N1345" s="75">
        <v>0</v>
      </c>
    </row>
    <row r="1346" spans="1:14" ht="21" customHeight="1">
      <c r="A1346" s="75" t="s">
        <v>2844</v>
      </c>
      <c r="B1346" s="75" t="s">
        <v>786</v>
      </c>
      <c r="C1346" s="75">
        <v>3</v>
      </c>
      <c r="D1346" s="75" t="s">
        <v>1592</v>
      </c>
      <c r="E1346" s="75" t="s">
        <v>203</v>
      </c>
      <c r="F1346" s="75" t="s">
        <v>25</v>
      </c>
      <c r="G1346" s="75" t="s">
        <v>1593</v>
      </c>
      <c r="H1346" s="75">
        <v>6</v>
      </c>
      <c r="I1346" s="76">
        <v>45825</v>
      </c>
      <c r="J1346" s="76">
        <v>45819</v>
      </c>
      <c r="K1346" s="76">
        <v>45825</v>
      </c>
      <c r="L1346" s="75" t="s">
        <v>3528</v>
      </c>
      <c r="N1346" s="75">
        <v>0</v>
      </c>
    </row>
    <row r="1347" spans="1:14" ht="21" customHeight="1">
      <c r="A1347" s="75" t="s">
        <v>2845</v>
      </c>
      <c r="B1347" s="75" t="s">
        <v>786</v>
      </c>
      <c r="C1347" s="75">
        <v>4</v>
      </c>
      <c r="D1347" s="75" t="s">
        <v>1592</v>
      </c>
      <c r="E1347" s="75" t="s">
        <v>203</v>
      </c>
      <c r="F1347" s="75" t="s">
        <v>25</v>
      </c>
      <c r="G1347" s="75" t="s">
        <v>1593</v>
      </c>
      <c r="H1347" s="75">
        <v>6</v>
      </c>
      <c r="I1347" s="76">
        <v>45825</v>
      </c>
      <c r="J1347" s="76">
        <v>45819</v>
      </c>
      <c r="K1347" s="76">
        <v>45825</v>
      </c>
      <c r="L1347" s="75" t="s">
        <v>3528</v>
      </c>
      <c r="N1347" s="75">
        <v>0</v>
      </c>
    </row>
    <row r="1348" spans="1:14" ht="21" customHeight="1">
      <c r="A1348" s="75" t="s">
        <v>4391</v>
      </c>
      <c r="B1348" s="75" t="s">
        <v>786</v>
      </c>
      <c r="C1348" s="75" t="s">
        <v>1672</v>
      </c>
      <c r="D1348" s="75" t="s">
        <v>1592</v>
      </c>
      <c r="E1348" s="75" t="s">
        <v>203</v>
      </c>
      <c r="F1348" s="75" t="s">
        <v>25</v>
      </c>
      <c r="G1348" s="75" t="s">
        <v>1593</v>
      </c>
      <c r="H1348" s="75">
        <v>6</v>
      </c>
      <c r="I1348" s="76">
        <v>45825</v>
      </c>
      <c r="J1348" s="76">
        <v>45819</v>
      </c>
      <c r="K1348" s="76">
        <v>45825</v>
      </c>
      <c r="L1348" s="75" t="s">
        <v>3585</v>
      </c>
      <c r="N1348" s="75">
        <v>0</v>
      </c>
    </row>
    <row r="1349" spans="1:14" ht="21" customHeight="1">
      <c r="A1349" s="75" t="s">
        <v>4392</v>
      </c>
      <c r="B1349" s="75" t="s">
        <v>786</v>
      </c>
      <c r="C1349" s="75" t="s">
        <v>2549</v>
      </c>
      <c r="D1349" s="75" t="s">
        <v>1592</v>
      </c>
      <c r="E1349" s="75" t="s">
        <v>203</v>
      </c>
      <c r="F1349" s="75" t="s">
        <v>25</v>
      </c>
      <c r="G1349" s="75" t="s">
        <v>1593</v>
      </c>
      <c r="H1349" s="75">
        <v>6</v>
      </c>
      <c r="I1349" s="76">
        <v>45825</v>
      </c>
      <c r="J1349" s="76">
        <v>45819</v>
      </c>
      <c r="K1349" s="76">
        <v>45825</v>
      </c>
      <c r="L1349" s="75" t="s">
        <v>3427</v>
      </c>
      <c r="N1349" s="75">
        <v>0</v>
      </c>
    </row>
    <row r="1350" spans="1:14" ht="21" customHeight="1">
      <c r="A1350" s="75" t="s">
        <v>4393</v>
      </c>
      <c r="B1350" s="75" t="s">
        <v>786</v>
      </c>
      <c r="C1350" s="75" t="s">
        <v>3370</v>
      </c>
      <c r="D1350" s="75" t="s">
        <v>1592</v>
      </c>
      <c r="E1350" s="75" t="s">
        <v>203</v>
      </c>
      <c r="F1350" s="75" t="s">
        <v>25</v>
      </c>
      <c r="G1350" s="75" t="s">
        <v>1593</v>
      </c>
      <c r="H1350" s="75">
        <v>6</v>
      </c>
      <c r="I1350" s="76">
        <v>45825</v>
      </c>
      <c r="J1350" s="76">
        <v>45819</v>
      </c>
      <c r="K1350" s="76">
        <v>45825</v>
      </c>
      <c r="L1350" s="75" t="s">
        <v>3585</v>
      </c>
      <c r="N1350" s="75">
        <v>0</v>
      </c>
    </row>
    <row r="1351" spans="1:14" ht="21" customHeight="1">
      <c r="A1351" s="75" t="s">
        <v>4394</v>
      </c>
      <c r="B1351" s="75" t="s">
        <v>786</v>
      </c>
      <c r="C1351" s="75" t="s">
        <v>2552</v>
      </c>
      <c r="D1351" s="75" t="s">
        <v>1592</v>
      </c>
      <c r="E1351" s="75" t="s">
        <v>203</v>
      </c>
      <c r="F1351" s="75" t="s">
        <v>25</v>
      </c>
      <c r="G1351" s="75" t="s">
        <v>1593</v>
      </c>
      <c r="H1351" s="75">
        <v>6</v>
      </c>
      <c r="I1351" s="76">
        <v>45825</v>
      </c>
      <c r="J1351" s="76">
        <v>45819</v>
      </c>
      <c r="K1351" s="76">
        <v>45825</v>
      </c>
      <c r="L1351" s="75" t="s">
        <v>3427</v>
      </c>
      <c r="N1351" s="75">
        <v>0</v>
      </c>
    </row>
    <row r="1352" spans="1:14" ht="21" customHeight="1">
      <c r="A1352" s="75" t="s">
        <v>4395</v>
      </c>
      <c r="B1352" s="75" t="s">
        <v>786</v>
      </c>
      <c r="C1352" s="75" t="s">
        <v>3593</v>
      </c>
      <c r="D1352" s="75" t="s">
        <v>1592</v>
      </c>
      <c r="E1352" s="75" t="s">
        <v>203</v>
      </c>
      <c r="F1352" s="75" t="s">
        <v>25</v>
      </c>
      <c r="G1352" s="75" t="s">
        <v>1593</v>
      </c>
      <c r="H1352" s="75">
        <v>6</v>
      </c>
      <c r="I1352" s="76">
        <v>45825</v>
      </c>
      <c r="J1352" s="76">
        <v>45819</v>
      </c>
      <c r="K1352" s="76">
        <v>45825</v>
      </c>
      <c r="L1352" s="75" t="s">
        <v>3585</v>
      </c>
      <c r="N1352" s="75">
        <v>0</v>
      </c>
    </row>
    <row r="1353" spans="1:14" ht="21" customHeight="1">
      <c r="A1353" s="75" t="s">
        <v>4396</v>
      </c>
      <c r="B1353" s="75" t="s">
        <v>786</v>
      </c>
      <c r="C1353" s="75" t="s">
        <v>2554</v>
      </c>
      <c r="D1353" s="75" t="s">
        <v>1592</v>
      </c>
      <c r="E1353" s="75" t="s">
        <v>203</v>
      </c>
      <c r="F1353" s="75" t="s">
        <v>25</v>
      </c>
      <c r="G1353" s="75" t="s">
        <v>1593</v>
      </c>
      <c r="H1353" s="75">
        <v>6</v>
      </c>
      <c r="I1353" s="76">
        <v>45825</v>
      </c>
      <c r="J1353" s="76">
        <v>45819</v>
      </c>
      <c r="K1353" s="76">
        <v>45825</v>
      </c>
      <c r="L1353" s="75" t="s">
        <v>3427</v>
      </c>
      <c r="N1353" s="75">
        <v>0</v>
      </c>
    </row>
    <row r="1354" spans="1:14" ht="21" customHeight="1">
      <c r="A1354" s="75" t="s">
        <v>4397</v>
      </c>
      <c r="B1354" s="75" t="s">
        <v>786</v>
      </c>
      <c r="C1354" s="75" t="s">
        <v>3500</v>
      </c>
      <c r="D1354" s="75" t="s">
        <v>1592</v>
      </c>
      <c r="E1354" s="75" t="s">
        <v>203</v>
      </c>
      <c r="F1354" s="75" t="s">
        <v>25</v>
      </c>
      <c r="G1354" s="75" t="s">
        <v>1593</v>
      </c>
      <c r="H1354" s="75">
        <v>6</v>
      </c>
      <c r="I1354" s="76">
        <v>45825</v>
      </c>
      <c r="J1354" s="76">
        <v>45819</v>
      </c>
      <c r="K1354" s="76">
        <v>45825</v>
      </c>
      <c r="L1354" s="75" t="s">
        <v>3585</v>
      </c>
      <c r="N1354" s="75">
        <v>0</v>
      </c>
    </row>
    <row r="1355" spans="1:14" ht="21" customHeight="1">
      <c r="A1355" s="75" t="s">
        <v>4398</v>
      </c>
      <c r="B1355" s="75" t="s">
        <v>786</v>
      </c>
      <c r="C1355" s="75" t="s">
        <v>2556</v>
      </c>
      <c r="D1355" s="75" t="s">
        <v>1592</v>
      </c>
      <c r="E1355" s="75" t="s">
        <v>203</v>
      </c>
      <c r="F1355" s="75" t="s">
        <v>25</v>
      </c>
      <c r="G1355" s="75" t="s">
        <v>1593</v>
      </c>
      <c r="H1355" s="75">
        <v>6</v>
      </c>
      <c r="I1355" s="76">
        <v>45825</v>
      </c>
      <c r="J1355" s="76">
        <v>45819</v>
      </c>
      <c r="K1355" s="76">
        <v>45825</v>
      </c>
      <c r="L1355" s="75" t="s">
        <v>3427</v>
      </c>
      <c r="N1355" s="75">
        <v>0</v>
      </c>
    </row>
    <row r="1356" spans="1:14" ht="21" customHeight="1">
      <c r="A1356" s="75" t="s">
        <v>2066</v>
      </c>
      <c r="B1356" s="75" t="s">
        <v>787</v>
      </c>
      <c r="C1356" s="75">
        <v>1</v>
      </c>
      <c r="D1356" s="75" t="s">
        <v>1592</v>
      </c>
      <c r="E1356" s="75" t="s">
        <v>203</v>
      </c>
      <c r="F1356" s="75" t="s">
        <v>25</v>
      </c>
      <c r="G1356" s="75" t="s">
        <v>1593</v>
      </c>
      <c r="H1356" s="75">
        <v>6</v>
      </c>
      <c r="I1356" s="76">
        <v>45825</v>
      </c>
      <c r="J1356" s="76">
        <v>45819</v>
      </c>
      <c r="K1356" s="76">
        <v>45825</v>
      </c>
      <c r="L1356" s="75" t="s">
        <v>3528</v>
      </c>
      <c r="N1356" s="75">
        <v>0</v>
      </c>
    </row>
    <row r="1357" spans="1:14" ht="21" customHeight="1">
      <c r="A1357" s="75" t="s">
        <v>2067</v>
      </c>
      <c r="B1357" s="75" t="s">
        <v>787</v>
      </c>
      <c r="C1357" s="75">
        <v>2</v>
      </c>
      <c r="D1357" s="75" t="s">
        <v>1592</v>
      </c>
      <c r="E1357" s="75" t="s">
        <v>203</v>
      </c>
      <c r="F1357" s="75" t="s">
        <v>25</v>
      </c>
      <c r="G1357" s="75" t="s">
        <v>1593</v>
      </c>
      <c r="H1357" s="75">
        <v>6</v>
      </c>
      <c r="I1357" s="76">
        <v>45825</v>
      </c>
      <c r="J1357" s="76">
        <v>45819</v>
      </c>
      <c r="K1357" s="76">
        <v>45825</v>
      </c>
      <c r="L1357" s="75" t="s">
        <v>3528</v>
      </c>
      <c r="N1357" s="75">
        <v>0</v>
      </c>
    </row>
    <row r="1358" spans="1:14" ht="21" customHeight="1">
      <c r="A1358" s="75" t="s">
        <v>2068</v>
      </c>
      <c r="B1358" s="75" t="s">
        <v>787</v>
      </c>
      <c r="C1358" s="75">
        <v>3</v>
      </c>
      <c r="D1358" s="75" t="s">
        <v>1592</v>
      </c>
      <c r="E1358" s="75" t="s">
        <v>203</v>
      </c>
      <c r="F1358" s="75" t="s">
        <v>25</v>
      </c>
      <c r="G1358" s="75" t="s">
        <v>1593</v>
      </c>
      <c r="H1358" s="75">
        <v>6</v>
      </c>
      <c r="I1358" s="76">
        <v>45825</v>
      </c>
      <c r="J1358" s="76">
        <v>45819</v>
      </c>
      <c r="K1358" s="76">
        <v>45825</v>
      </c>
      <c r="L1358" s="75" t="s">
        <v>3528</v>
      </c>
      <c r="N1358" s="75">
        <v>0</v>
      </c>
    </row>
    <row r="1359" spans="1:14" ht="21" customHeight="1">
      <c r="A1359" s="75" t="s">
        <v>2069</v>
      </c>
      <c r="B1359" s="75" t="s">
        <v>787</v>
      </c>
      <c r="C1359" s="75">
        <v>4</v>
      </c>
      <c r="D1359" s="75" t="s">
        <v>1592</v>
      </c>
      <c r="E1359" s="75" t="s">
        <v>203</v>
      </c>
      <c r="F1359" s="75" t="s">
        <v>25</v>
      </c>
      <c r="G1359" s="75" t="s">
        <v>1593</v>
      </c>
      <c r="H1359" s="75">
        <v>6</v>
      </c>
      <c r="I1359" s="76">
        <v>45825</v>
      </c>
      <c r="J1359" s="76">
        <v>45819</v>
      </c>
      <c r="K1359" s="76">
        <v>45825</v>
      </c>
      <c r="L1359" s="75" t="s">
        <v>3528</v>
      </c>
      <c r="N1359" s="75">
        <v>0</v>
      </c>
    </row>
    <row r="1360" spans="1:14" ht="21" customHeight="1">
      <c r="A1360" s="75" t="s">
        <v>2070</v>
      </c>
      <c r="B1360" s="75" t="s">
        <v>787</v>
      </c>
      <c r="C1360" s="75">
        <v>5</v>
      </c>
      <c r="D1360" s="75" t="s">
        <v>1592</v>
      </c>
      <c r="E1360" s="75" t="s">
        <v>203</v>
      </c>
      <c r="F1360" s="75" t="s">
        <v>25</v>
      </c>
      <c r="G1360" s="75" t="s">
        <v>1593</v>
      </c>
      <c r="H1360" s="75">
        <v>6</v>
      </c>
      <c r="I1360" s="76">
        <v>45825</v>
      </c>
      <c r="J1360" s="76">
        <v>45819</v>
      </c>
      <c r="K1360" s="76">
        <v>45825</v>
      </c>
      <c r="L1360" s="75" t="s">
        <v>3528</v>
      </c>
      <c r="N1360" s="75">
        <v>0</v>
      </c>
    </row>
    <row r="1361" spans="1:14" ht="21" customHeight="1">
      <c r="A1361" s="75" t="s">
        <v>2846</v>
      </c>
      <c r="B1361" s="75" t="s">
        <v>787</v>
      </c>
      <c r="C1361" s="75">
        <v>6</v>
      </c>
      <c r="D1361" s="75" t="s">
        <v>1592</v>
      </c>
      <c r="E1361" s="75" t="s">
        <v>203</v>
      </c>
      <c r="F1361" s="75" t="s">
        <v>25</v>
      </c>
      <c r="G1361" s="75" t="s">
        <v>1593</v>
      </c>
      <c r="H1361" s="75">
        <v>6</v>
      </c>
      <c r="I1361" s="76">
        <v>45825</v>
      </c>
      <c r="J1361" s="76">
        <v>45819</v>
      </c>
      <c r="K1361" s="76">
        <v>45825</v>
      </c>
      <c r="L1361" s="75" t="s">
        <v>3528</v>
      </c>
      <c r="N1361" s="75">
        <v>0</v>
      </c>
    </row>
    <row r="1362" spans="1:14" ht="21" customHeight="1">
      <c r="A1362" s="75" t="s">
        <v>2847</v>
      </c>
      <c r="B1362" s="75" t="s">
        <v>787</v>
      </c>
      <c r="C1362" s="75">
        <v>7</v>
      </c>
      <c r="D1362" s="75" t="s">
        <v>1592</v>
      </c>
      <c r="E1362" s="75" t="s">
        <v>203</v>
      </c>
      <c r="F1362" s="75" t="s">
        <v>25</v>
      </c>
      <c r="G1362" s="75" t="s">
        <v>1593</v>
      </c>
      <c r="H1362" s="75">
        <v>6</v>
      </c>
      <c r="I1362" s="76">
        <v>45825</v>
      </c>
      <c r="J1362" s="76">
        <v>45819</v>
      </c>
      <c r="K1362" s="76">
        <v>45825</v>
      </c>
      <c r="L1362" s="75" t="s">
        <v>3528</v>
      </c>
      <c r="N1362" s="75">
        <v>0</v>
      </c>
    </row>
    <row r="1363" spans="1:14" ht="21" customHeight="1">
      <c r="A1363" s="75" t="s">
        <v>2848</v>
      </c>
      <c r="B1363" s="75" t="s">
        <v>787</v>
      </c>
      <c r="C1363" s="75">
        <v>8</v>
      </c>
      <c r="D1363" s="75" t="s">
        <v>1592</v>
      </c>
      <c r="E1363" s="75" t="s">
        <v>203</v>
      </c>
      <c r="F1363" s="75" t="s">
        <v>25</v>
      </c>
      <c r="G1363" s="75" t="s">
        <v>1593</v>
      </c>
      <c r="H1363" s="75">
        <v>6</v>
      </c>
      <c r="I1363" s="76">
        <v>45825</v>
      </c>
      <c r="J1363" s="76">
        <v>45819</v>
      </c>
      <c r="K1363" s="76">
        <v>45825</v>
      </c>
      <c r="L1363" s="75" t="s">
        <v>3528</v>
      </c>
      <c r="N1363" s="75">
        <v>0</v>
      </c>
    </row>
    <row r="1364" spans="1:14" ht="21" customHeight="1">
      <c r="A1364" s="75" t="s">
        <v>2849</v>
      </c>
      <c r="B1364" s="75" t="s">
        <v>787</v>
      </c>
      <c r="C1364" s="75">
        <v>9</v>
      </c>
      <c r="D1364" s="75" t="s">
        <v>1592</v>
      </c>
      <c r="E1364" s="75" t="s">
        <v>203</v>
      </c>
      <c r="F1364" s="75" t="s">
        <v>25</v>
      </c>
      <c r="G1364" s="75" t="s">
        <v>1593</v>
      </c>
      <c r="H1364" s="75">
        <v>6</v>
      </c>
      <c r="I1364" s="76">
        <v>45825</v>
      </c>
      <c r="J1364" s="76">
        <v>45819</v>
      </c>
      <c r="K1364" s="76">
        <v>45825</v>
      </c>
      <c r="L1364" s="75" t="s">
        <v>3528</v>
      </c>
      <c r="N1364" s="75">
        <v>0</v>
      </c>
    </row>
    <row r="1365" spans="1:14" ht="21" customHeight="1">
      <c r="A1365" s="75" t="s">
        <v>2850</v>
      </c>
      <c r="B1365" s="75" t="s">
        <v>787</v>
      </c>
      <c r="C1365" s="75">
        <v>10</v>
      </c>
      <c r="D1365" s="75" t="s">
        <v>1592</v>
      </c>
      <c r="E1365" s="75" t="s">
        <v>203</v>
      </c>
      <c r="F1365" s="75" t="s">
        <v>25</v>
      </c>
      <c r="G1365" s="75" t="s">
        <v>1593</v>
      </c>
      <c r="H1365" s="75">
        <v>6</v>
      </c>
      <c r="I1365" s="76">
        <v>45825</v>
      </c>
      <c r="J1365" s="76">
        <v>45819</v>
      </c>
      <c r="K1365" s="76">
        <v>45825</v>
      </c>
      <c r="L1365" s="75" t="s">
        <v>3528</v>
      </c>
      <c r="N1365" s="75">
        <v>0</v>
      </c>
    </row>
    <row r="1366" spans="1:14" ht="21" customHeight="1">
      <c r="A1366" s="75" t="s">
        <v>2851</v>
      </c>
      <c r="B1366" s="75" t="s">
        <v>787</v>
      </c>
      <c r="C1366" s="75">
        <v>11</v>
      </c>
      <c r="D1366" s="75" t="s">
        <v>1592</v>
      </c>
      <c r="E1366" s="75" t="s">
        <v>203</v>
      </c>
      <c r="F1366" s="75" t="s">
        <v>25</v>
      </c>
      <c r="G1366" s="75" t="s">
        <v>1593</v>
      </c>
      <c r="H1366" s="75">
        <v>6</v>
      </c>
      <c r="I1366" s="76">
        <v>45825</v>
      </c>
      <c r="J1366" s="76">
        <v>45819</v>
      </c>
      <c r="K1366" s="76">
        <v>45825</v>
      </c>
      <c r="L1366" s="75" t="s">
        <v>3528</v>
      </c>
      <c r="N1366" s="75">
        <v>0</v>
      </c>
    </row>
    <row r="1367" spans="1:14" ht="21" customHeight="1">
      <c r="A1367" s="75" t="s">
        <v>2852</v>
      </c>
      <c r="B1367" s="75" t="s">
        <v>787</v>
      </c>
      <c r="C1367" s="75">
        <v>12</v>
      </c>
      <c r="D1367" s="75" t="s">
        <v>1592</v>
      </c>
      <c r="E1367" s="75" t="s">
        <v>203</v>
      </c>
      <c r="F1367" s="75" t="s">
        <v>25</v>
      </c>
      <c r="G1367" s="75" t="s">
        <v>1593</v>
      </c>
      <c r="H1367" s="75">
        <v>6</v>
      </c>
      <c r="I1367" s="76">
        <v>45825</v>
      </c>
      <c r="J1367" s="76">
        <v>45819</v>
      </c>
      <c r="K1367" s="76">
        <v>45825</v>
      </c>
      <c r="L1367" s="75" t="s">
        <v>3528</v>
      </c>
      <c r="N1367" s="75">
        <v>0</v>
      </c>
    </row>
    <row r="1368" spans="1:14" ht="21" customHeight="1">
      <c r="A1368" s="75" t="s">
        <v>2853</v>
      </c>
      <c r="B1368" s="75" t="s">
        <v>787</v>
      </c>
      <c r="C1368" s="75">
        <v>13</v>
      </c>
      <c r="D1368" s="75" t="s">
        <v>1592</v>
      </c>
      <c r="E1368" s="75" t="s">
        <v>203</v>
      </c>
      <c r="F1368" s="75" t="s">
        <v>25</v>
      </c>
      <c r="G1368" s="75" t="s">
        <v>1593</v>
      </c>
      <c r="H1368" s="75">
        <v>6</v>
      </c>
      <c r="I1368" s="76">
        <v>45825</v>
      </c>
      <c r="J1368" s="76">
        <v>45819</v>
      </c>
      <c r="K1368" s="76">
        <v>45825</v>
      </c>
      <c r="L1368" s="75" t="s">
        <v>3528</v>
      </c>
      <c r="N1368" s="75">
        <v>0</v>
      </c>
    </row>
    <row r="1369" spans="1:14" ht="21" customHeight="1">
      <c r="A1369" s="75" t="s">
        <v>2854</v>
      </c>
      <c r="B1369" s="75" t="s">
        <v>787</v>
      </c>
      <c r="C1369" s="75">
        <v>14</v>
      </c>
      <c r="D1369" s="75" t="s">
        <v>1592</v>
      </c>
      <c r="E1369" s="75" t="s">
        <v>203</v>
      </c>
      <c r="F1369" s="75" t="s">
        <v>25</v>
      </c>
      <c r="G1369" s="75" t="s">
        <v>1593</v>
      </c>
      <c r="H1369" s="75">
        <v>6</v>
      </c>
      <c r="I1369" s="76">
        <v>45825</v>
      </c>
      <c r="J1369" s="76">
        <v>45819</v>
      </c>
      <c r="K1369" s="76">
        <v>45825</v>
      </c>
      <c r="L1369" s="75" t="s">
        <v>3528</v>
      </c>
      <c r="N1369" s="75">
        <v>0</v>
      </c>
    </row>
    <row r="1370" spans="1:14" ht="21" customHeight="1">
      <c r="A1370" s="75" t="s">
        <v>2855</v>
      </c>
      <c r="B1370" s="75" t="s">
        <v>787</v>
      </c>
      <c r="C1370" s="75">
        <v>15</v>
      </c>
      <c r="D1370" s="75" t="s">
        <v>1592</v>
      </c>
      <c r="E1370" s="75" t="s">
        <v>203</v>
      </c>
      <c r="F1370" s="75" t="s">
        <v>25</v>
      </c>
      <c r="G1370" s="75" t="s">
        <v>1593</v>
      </c>
      <c r="H1370" s="75">
        <v>6</v>
      </c>
      <c r="I1370" s="76">
        <v>45825</v>
      </c>
      <c r="J1370" s="76">
        <v>45819</v>
      </c>
      <c r="K1370" s="76">
        <v>45825</v>
      </c>
      <c r="L1370" s="75" t="s">
        <v>3528</v>
      </c>
      <c r="N1370" s="75">
        <v>0</v>
      </c>
    </row>
    <row r="1371" spans="1:14" ht="21" customHeight="1">
      <c r="A1371" s="75" t="s">
        <v>2856</v>
      </c>
      <c r="B1371" s="75" t="s">
        <v>787</v>
      </c>
      <c r="C1371" s="75">
        <v>16</v>
      </c>
      <c r="D1371" s="75" t="s">
        <v>1592</v>
      </c>
      <c r="E1371" s="75" t="s">
        <v>203</v>
      </c>
      <c r="F1371" s="75" t="s">
        <v>25</v>
      </c>
      <c r="G1371" s="75" t="s">
        <v>1593</v>
      </c>
      <c r="H1371" s="75">
        <v>6</v>
      </c>
      <c r="I1371" s="76">
        <v>45825</v>
      </c>
      <c r="J1371" s="76">
        <v>45819</v>
      </c>
      <c r="K1371" s="76">
        <v>45825</v>
      </c>
      <c r="L1371" s="75" t="s">
        <v>3528</v>
      </c>
      <c r="N1371" s="75">
        <v>0</v>
      </c>
    </row>
    <row r="1372" spans="1:14" ht="21" customHeight="1">
      <c r="A1372" s="75" t="s">
        <v>2857</v>
      </c>
      <c r="B1372" s="75" t="s">
        <v>787</v>
      </c>
      <c r="C1372" s="75">
        <v>17</v>
      </c>
      <c r="D1372" s="75" t="s">
        <v>1592</v>
      </c>
      <c r="E1372" s="75" t="s">
        <v>203</v>
      </c>
      <c r="F1372" s="75" t="s">
        <v>25</v>
      </c>
      <c r="G1372" s="75" t="s">
        <v>1593</v>
      </c>
      <c r="H1372" s="75">
        <v>6</v>
      </c>
      <c r="I1372" s="76">
        <v>45825</v>
      </c>
      <c r="J1372" s="76">
        <v>45819</v>
      </c>
      <c r="K1372" s="76">
        <v>45825</v>
      </c>
      <c r="L1372" s="75" t="s">
        <v>3528</v>
      </c>
      <c r="N1372" s="75">
        <v>0</v>
      </c>
    </row>
    <row r="1373" spans="1:14" ht="21" customHeight="1">
      <c r="A1373" s="75" t="s">
        <v>2858</v>
      </c>
      <c r="B1373" s="75" t="s">
        <v>787</v>
      </c>
      <c r="C1373" s="75">
        <v>18</v>
      </c>
      <c r="D1373" s="75" t="s">
        <v>1592</v>
      </c>
      <c r="E1373" s="75" t="s">
        <v>203</v>
      </c>
      <c r="F1373" s="75" t="s">
        <v>25</v>
      </c>
      <c r="G1373" s="75" t="s">
        <v>1593</v>
      </c>
      <c r="H1373" s="75">
        <v>6</v>
      </c>
      <c r="I1373" s="76">
        <v>45825</v>
      </c>
      <c r="J1373" s="76">
        <v>45819</v>
      </c>
      <c r="K1373" s="76">
        <v>45825</v>
      </c>
      <c r="L1373" s="75" t="s">
        <v>3528</v>
      </c>
      <c r="N1373" s="75">
        <v>0</v>
      </c>
    </row>
    <row r="1374" spans="1:14" ht="21" customHeight="1">
      <c r="A1374" s="75" t="s">
        <v>2859</v>
      </c>
      <c r="B1374" s="75" t="s">
        <v>787</v>
      </c>
      <c r="C1374" s="75">
        <v>19</v>
      </c>
      <c r="D1374" s="75" t="s">
        <v>1592</v>
      </c>
      <c r="E1374" s="75" t="s">
        <v>203</v>
      </c>
      <c r="F1374" s="75" t="s">
        <v>25</v>
      </c>
      <c r="G1374" s="75" t="s">
        <v>1593</v>
      </c>
      <c r="H1374" s="75">
        <v>6</v>
      </c>
      <c r="I1374" s="76">
        <v>45825</v>
      </c>
      <c r="J1374" s="76">
        <v>45819</v>
      </c>
      <c r="K1374" s="76">
        <v>45825</v>
      </c>
      <c r="L1374" s="75" t="s">
        <v>3528</v>
      </c>
      <c r="N1374" s="75">
        <v>0</v>
      </c>
    </row>
    <row r="1375" spans="1:14" ht="21" customHeight="1">
      <c r="A1375" s="75" t="s">
        <v>4399</v>
      </c>
      <c r="B1375" s="75" t="s">
        <v>787</v>
      </c>
      <c r="C1375" s="75" t="s">
        <v>1672</v>
      </c>
      <c r="D1375" s="75" t="s">
        <v>1592</v>
      </c>
      <c r="E1375" s="75" t="s">
        <v>203</v>
      </c>
      <c r="F1375" s="75" t="s">
        <v>25</v>
      </c>
      <c r="G1375" s="75" t="s">
        <v>1593</v>
      </c>
      <c r="H1375" s="75">
        <v>6</v>
      </c>
      <c r="I1375" s="76">
        <v>45825</v>
      </c>
      <c r="J1375" s="76">
        <v>45819</v>
      </c>
      <c r="K1375" s="76">
        <v>45825</v>
      </c>
      <c r="L1375" s="75" t="s">
        <v>3585</v>
      </c>
      <c r="N1375" s="75">
        <v>0</v>
      </c>
    </row>
    <row r="1376" spans="1:14" ht="21" customHeight="1">
      <c r="A1376" s="75" t="s">
        <v>4400</v>
      </c>
      <c r="B1376" s="75" t="s">
        <v>787</v>
      </c>
      <c r="C1376" s="75" t="s">
        <v>2549</v>
      </c>
      <c r="D1376" s="75" t="s">
        <v>1592</v>
      </c>
      <c r="E1376" s="75" t="s">
        <v>203</v>
      </c>
      <c r="F1376" s="75" t="s">
        <v>25</v>
      </c>
      <c r="G1376" s="75" t="s">
        <v>1593</v>
      </c>
      <c r="H1376" s="75">
        <v>6</v>
      </c>
      <c r="I1376" s="76">
        <v>45825</v>
      </c>
      <c r="J1376" s="76">
        <v>45819</v>
      </c>
      <c r="K1376" s="76">
        <v>45825</v>
      </c>
      <c r="L1376" s="75" t="s">
        <v>3427</v>
      </c>
      <c r="N1376" s="75">
        <v>0</v>
      </c>
    </row>
    <row r="1377" spans="1:14" ht="21" customHeight="1">
      <c r="A1377" s="75" t="s">
        <v>2860</v>
      </c>
      <c r="B1377" s="75" t="s">
        <v>787</v>
      </c>
      <c r="C1377" s="75">
        <v>20</v>
      </c>
      <c r="D1377" s="75" t="s">
        <v>1592</v>
      </c>
      <c r="E1377" s="75" t="s">
        <v>203</v>
      </c>
      <c r="F1377" s="75" t="s">
        <v>25</v>
      </c>
      <c r="G1377" s="75" t="s">
        <v>1593</v>
      </c>
      <c r="H1377" s="75">
        <v>6</v>
      </c>
      <c r="I1377" s="76">
        <v>45825</v>
      </c>
      <c r="J1377" s="76">
        <v>45819</v>
      </c>
      <c r="K1377" s="76">
        <v>45825</v>
      </c>
      <c r="L1377" s="75" t="s">
        <v>3528</v>
      </c>
      <c r="N1377" s="75">
        <v>0</v>
      </c>
    </row>
    <row r="1378" spans="1:14" ht="21" customHeight="1">
      <c r="A1378" s="75" t="s">
        <v>2071</v>
      </c>
      <c r="B1378" s="75" t="s">
        <v>787</v>
      </c>
      <c r="C1378" s="75">
        <v>21</v>
      </c>
      <c r="D1378" s="75" t="s">
        <v>1592</v>
      </c>
      <c r="E1378" s="75" t="s">
        <v>203</v>
      </c>
      <c r="F1378" s="75" t="s">
        <v>25</v>
      </c>
      <c r="G1378" s="75" t="s">
        <v>1593</v>
      </c>
      <c r="H1378" s="75">
        <v>6</v>
      </c>
      <c r="I1378" s="76">
        <v>45825</v>
      </c>
      <c r="J1378" s="76">
        <v>45819</v>
      </c>
      <c r="K1378" s="76">
        <v>45825</v>
      </c>
      <c r="L1378" s="75" t="s">
        <v>3528</v>
      </c>
      <c r="N1378" s="75">
        <v>0</v>
      </c>
    </row>
    <row r="1379" spans="1:14" ht="21" customHeight="1">
      <c r="A1379" s="75" t="s">
        <v>1735</v>
      </c>
      <c r="B1379" s="75" t="s">
        <v>787</v>
      </c>
      <c r="C1379" s="75">
        <v>22</v>
      </c>
      <c r="D1379" s="75" t="s">
        <v>1592</v>
      </c>
      <c r="E1379" s="75" t="s">
        <v>203</v>
      </c>
      <c r="F1379" s="75" t="s">
        <v>25</v>
      </c>
      <c r="G1379" s="75" t="s">
        <v>1593</v>
      </c>
      <c r="H1379" s="75">
        <v>6</v>
      </c>
      <c r="I1379" s="76">
        <v>45825</v>
      </c>
      <c r="J1379" s="76">
        <v>45819</v>
      </c>
      <c r="K1379" s="76">
        <v>45825</v>
      </c>
      <c r="L1379" s="75" t="s">
        <v>3528</v>
      </c>
      <c r="N1379" s="75">
        <v>0</v>
      </c>
    </row>
    <row r="1380" spans="1:14" ht="21" customHeight="1">
      <c r="A1380" s="75" t="s">
        <v>4401</v>
      </c>
      <c r="B1380" s="75" t="s">
        <v>787</v>
      </c>
      <c r="C1380" s="75" t="s">
        <v>3370</v>
      </c>
      <c r="D1380" s="75" t="s">
        <v>1592</v>
      </c>
      <c r="E1380" s="75" t="s">
        <v>203</v>
      </c>
      <c r="F1380" s="75" t="s">
        <v>25</v>
      </c>
      <c r="G1380" s="75" t="s">
        <v>1593</v>
      </c>
      <c r="H1380" s="75">
        <v>6</v>
      </c>
      <c r="I1380" s="76">
        <v>45825</v>
      </c>
      <c r="J1380" s="76">
        <v>45819</v>
      </c>
      <c r="K1380" s="76">
        <v>45825</v>
      </c>
      <c r="L1380" s="75" t="s">
        <v>3585</v>
      </c>
      <c r="N1380" s="75">
        <v>0</v>
      </c>
    </row>
    <row r="1381" spans="1:14" ht="21" customHeight="1">
      <c r="A1381" s="75" t="s">
        <v>4402</v>
      </c>
      <c r="B1381" s="75" t="s">
        <v>787</v>
      </c>
      <c r="C1381" s="75" t="s">
        <v>2552</v>
      </c>
      <c r="D1381" s="75" t="s">
        <v>1592</v>
      </c>
      <c r="E1381" s="75" t="s">
        <v>203</v>
      </c>
      <c r="F1381" s="75" t="s">
        <v>25</v>
      </c>
      <c r="G1381" s="75" t="s">
        <v>1593</v>
      </c>
      <c r="H1381" s="75">
        <v>6</v>
      </c>
      <c r="I1381" s="76">
        <v>45825</v>
      </c>
      <c r="J1381" s="76">
        <v>45819</v>
      </c>
      <c r="K1381" s="76">
        <v>45825</v>
      </c>
      <c r="L1381" s="75" t="s">
        <v>3427</v>
      </c>
      <c r="N1381" s="75">
        <v>0</v>
      </c>
    </row>
    <row r="1382" spans="1:14" ht="21" customHeight="1">
      <c r="A1382" s="75" t="s">
        <v>4403</v>
      </c>
      <c r="B1382" s="75" t="s">
        <v>787</v>
      </c>
      <c r="C1382" s="75" t="s">
        <v>3593</v>
      </c>
      <c r="D1382" s="75" t="s">
        <v>1592</v>
      </c>
      <c r="E1382" s="75" t="s">
        <v>203</v>
      </c>
      <c r="F1382" s="75" t="s">
        <v>25</v>
      </c>
      <c r="G1382" s="75" t="s">
        <v>1593</v>
      </c>
      <c r="H1382" s="75">
        <v>6</v>
      </c>
      <c r="I1382" s="76">
        <v>45825</v>
      </c>
      <c r="J1382" s="76">
        <v>45819</v>
      </c>
      <c r="K1382" s="76">
        <v>45825</v>
      </c>
      <c r="L1382" s="75" t="s">
        <v>3585</v>
      </c>
      <c r="N1382" s="75">
        <v>0</v>
      </c>
    </row>
    <row r="1383" spans="1:14" ht="21" customHeight="1">
      <c r="A1383" s="75" t="s">
        <v>4404</v>
      </c>
      <c r="B1383" s="75" t="s">
        <v>787</v>
      </c>
      <c r="C1383" s="75" t="s">
        <v>2554</v>
      </c>
      <c r="D1383" s="75" t="s">
        <v>1592</v>
      </c>
      <c r="E1383" s="75" t="s">
        <v>203</v>
      </c>
      <c r="F1383" s="75" t="s">
        <v>25</v>
      </c>
      <c r="G1383" s="75" t="s">
        <v>1593</v>
      </c>
      <c r="H1383" s="75">
        <v>6</v>
      </c>
      <c r="I1383" s="76">
        <v>45825</v>
      </c>
      <c r="J1383" s="76">
        <v>45819</v>
      </c>
      <c r="K1383" s="76">
        <v>45825</v>
      </c>
      <c r="L1383" s="75" t="s">
        <v>3427</v>
      </c>
      <c r="N1383" s="75">
        <v>0</v>
      </c>
    </row>
    <row r="1384" spans="1:14" ht="21" customHeight="1">
      <c r="A1384" s="75" t="s">
        <v>4405</v>
      </c>
      <c r="B1384" s="75" t="s">
        <v>787</v>
      </c>
      <c r="C1384" s="75" t="s">
        <v>3500</v>
      </c>
      <c r="D1384" s="75" t="s">
        <v>1592</v>
      </c>
      <c r="E1384" s="75" t="s">
        <v>203</v>
      </c>
      <c r="F1384" s="75" t="s">
        <v>25</v>
      </c>
      <c r="G1384" s="75" t="s">
        <v>1593</v>
      </c>
      <c r="H1384" s="75">
        <v>6</v>
      </c>
      <c r="I1384" s="76">
        <v>45825</v>
      </c>
      <c r="J1384" s="76">
        <v>45819</v>
      </c>
      <c r="K1384" s="76">
        <v>45825</v>
      </c>
      <c r="L1384" s="75" t="s">
        <v>3585</v>
      </c>
      <c r="N1384" s="75">
        <v>0</v>
      </c>
    </row>
    <row r="1385" spans="1:14" ht="21" customHeight="1">
      <c r="A1385" s="75" t="s">
        <v>4406</v>
      </c>
      <c r="B1385" s="75" t="s">
        <v>787</v>
      </c>
      <c r="C1385" s="75" t="s">
        <v>2556</v>
      </c>
      <c r="D1385" s="75" t="s">
        <v>1592</v>
      </c>
      <c r="E1385" s="75" t="s">
        <v>203</v>
      </c>
      <c r="F1385" s="75" t="s">
        <v>25</v>
      </c>
      <c r="G1385" s="75" t="s">
        <v>1593</v>
      </c>
      <c r="H1385" s="75">
        <v>6</v>
      </c>
      <c r="I1385" s="76">
        <v>45825</v>
      </c>
      <c r="J1385" s="76">
        <v>45819</v>
      </c>
      <c r="K1385" s="76">
        <v>45825</v>
      </c>
      <c r="L1385" s="75" t="s">
        <v>3427</v>
      </c>
      <c r="N1385" s="75">
        <v>0</v>
      </c>
    </row>
    <row r="1386" spans="1:14" ht="21" customHeight="1">
      <c r="A1386" s="75" t="s">
        <v>4407</v>
      </c>
      <c r="B1386" s="75" t="s">
        <v>787</v>
      </c>
      <c r="C1386" s="75" t="s">
        <v>3504</v>
      </c>
      <c r="D1386" s="75" t="s">
        <v>1592</v>
      </c>
      <c r="E1386" s="75" t="s">
        <v>203</v>
      </c>
      <c r="F1386" s="75" t="s">
        <v>25</v>
      </c>
      <c r="G1386" s="75" t="s">
        <v>1593</v>
      </c>
      <c r="H1386" s="75">
        <v>6</v>
      </c>
      <c r="I1386" s="76">
        <v>45825</v>
      </c>
      <c r="J1386" s="76">
        <v>45819</v>
      </c>
      <c r="K1386" s="76">
        <v>45825</v>
      </c>
      <c r="L1386" s="75" t="s">
        <v>3585</v>
      </c>
      <c r="N1386" s="75">
        <v>0</v>
      </c>
    </row>
    <row r="1387" spans="1:14" ht="21" customHeight="1">
      <c r="A1387" s="75" t="s">
        <v>4408</v>
      </c>
      <c r="B1387" s="75" t="s">
        <v>787</v>
      </c>
      <c r="C1387" s="75" t="s">
        <v>2558</v>
      </c>
      <c r="D1387" s="75" t="s">
        <v>1592</v>
      </c>
      <c r="E1387" s="75" t="s">
        <v>203</v>
      </c>
      <c r="F1387" s="75" t="s">
        <v>25</v>
      </c>
      <c r="G1387" s="75" t="s">
        <v>1593</v>
      </c>
      <c r="H1387" s="75">
        <v>6</v>
      </c>
      <c r="I1387" s="76">
        <v>45825</v>
      </c>
      <c r="J1387" s="76">
        <v>45819</v>
      </c>
      <c r="K1387" s="76">
        <v>45825</v>
      </c>
      <c r="L1387" s="75" t="s">
        <v>3427</v>
      </c>
      <c r="N1387" s="75">
        <v>0</v>
      </c>
    </row>
    <row r="1388" spans="1:14" ht="21" customHeight="1">
      <c r="A1388" s="75" t="s">
        <v>4409</v>
      </c>
      <c r="B1388" s="75" t="s">
        <v>787</v>
      </c>
      <c r="C1388" s="75" t="s">
        <v>3507</v>
      </c>
      <c r="D1388" s="75" t="s">
        <v>1592</v>
      </c>
      <c r="E1388" s="75" t="s">
        <v>203</v>
      </c>
      <c r="F1388" s="75" t="s">
        <v>25</v>
      </c>
      <c r="G1388" s="75" t="s">
        <v>1593</v>
      </c>
      <c r="H1388" s="75">
        <v>6</v>
      </c>
      <c r="I1388" s="76">
        <v>45825</v>
      </c>
      <c r="J1388" s="76">
        <v>45819</v>
      </c>
      <c r="K1388" s="76">
        <v>45825</v>
      </c>
      <c r="L1388" s="75" t="s">
        <v>3585</v>
      </c>
      <c r="N1388" s="75">
        <v>0</v>
      </c>
    </row>
    <row r="1389" spans="1:14" ht="21" customHeight="1">
      <c r="A1389" s="75" t="s">
        <v>4410</v>
      </c>
      <c r="B1389" s="75" t="s">
        <v>787</v>
      </c>
      <c r="C1389" s="75" t="s">
        <v>2560</v>
      </c>
      <c r="D1389" s="75" t="s">
        <v>1592</v>
      </c>
      <c r="E1389" s="75" t="s">
        <v>203</v>
      </c>
      <c r="F1389" s="75" t="s">
        <v>25</v>
      </c>
      <c r="G1389" s="75" t="s">
        <v>1593</v>
      </c>
      <c r="H1389" s="75">
        <v>6</v>
      </c>
      <c r="I1389" s="76">
        <v>45825</v>
      </c>
      <c r="J1389" s="76">
        <v>45819</v>
      </c>
      <c r="K1389" s="76">
        <v>45825</v>
      </c>
      <c r="L1389" s="75" t="s">
        <v>3427</v>
      </c>
      <c r="N1389" s="75">
        <v>0</v>
      </c>
    </row>
    <row r="1390" spans="1:14" ht="21" customHeight="1">
      <c r="A1390" s="75" t="s">
        <v>4411</v>
      </c>
      <c r="B1390" s="75" t="s">
        <v>787</v>
      </c>
      <c r="C1390" s="75" t="s">
        <v>3350</v>
      </c>
      <c r="D1390" s="75" t="s">
        <v>1592</v>
      </c>
      <c r="E1390" s="75" t="s">
        <v>203</v>
      </c>
      <c r="F1390" s="75" t="s">
        <v>25</v>
      </c>
      <c r="G1390" s="75" t="s">
        <v>1593</v>
      </c>
      <c r="H1390" s="75">
        <v>6</v>
      </c>
      <c r="I1390" s="76">
        <v>45825</v>
      </c>
      <c r="J1390" s="76">
        <v>45819</v>
      </c>
      <c r="K1390" s="76">
        <v>45825</v>
      </c>
      <c r="L1390" s="75" t="s">
        <v>3585</v>
      </c>
      <c r="N1390" s="75">
        <v>0</v>
      </c>
    </row>
    <row r="1391" spans="1:14" ht="21" customHeight="1">
      <c r="A1391" s="75" t="s">
        <v>4412</v>
      </c>
      <c r="B1391" s="75" t="s">
        <v>787</v>
      </c>
      <c r="C1391" s="75" t="s">
        <v>2562</v>
      </c>
      <c r="D1391" s="75" t="s">
        <v>1592</v>
      </c>
      <c r="E1391" s="75" t="s">
        <v>203</v>
      </c>
      <c r="F1391" s="75" t="s">
        <v>25</v>
      </c>
      <c r="G1391" s="75" t="s">
        <v>1593</v>
      </c>
      <c r="H1391" s="75">
        <v>6</v>
      </c>
      <c r="I1391" s="76">
        <v>45825</v>
      </c>
      <c r="J1391" s="76">
        <v>45819</v>
      </c>
      <c r="K1391" s="76">
        <v>45825</v>
      </c>
      <c r="L1391" s="75" t="s">
        <v>3427</v>
      </c>
      <c r="N1391" s="75">
        <v>0</v>
      </c>
    </row>
    <row r="1392" spans="1:14" ht="21" customHeight="1">
      <c r="A1392" s="75" t="s">
        <v>4413</v>
      </c>
      <c r="B1392" s="75" t="s">
        <v>787</v>
      </c>
      <c r="C1392" s="75" t="s">
        <v>3604</v>
      </c>
      <c r="D1392" s="75" t="s">
        <v>1592</v>
      </c>
      <c r="E1392" s="75" t="s">
        <v>203</v>
      </c>
      <c r="F1392" s="75" t="s">
        <v>25</v>
      </c>
      <c r="G1392" s="75" t="s">
        <v>1593</v>
      </c>
      <c r="H1392" s="75">
        <v>6</v>
      </c>
      <c r="I1392" s="76">
        <v>45825</v>
      </c>
      <c r="J1392" s="76">
        <v>45819</v>
      </c>
      <c r="K1392" s="76">
        <v>45825</v>
      </c>
      <c r="L1392" s="75" t="s">
        <v>3585</v>
      </c>
      <c r="N1392" s="75">
        <v>0</v>
      </c>
    </row>
    <row r="1393" spans="1:14" ht="21" customHeight="1">
      <c r="A1393" s="75" t="s">
        <v>4414</v>
      </c>
      <c r="B1393" s="75" t="s">
        <v>787</v>
      </c>
      <c r="C1393" s="75" t="s">
        <v>2564</v>
      </c>
      <c r="D1393" s="75" t="s">
        <v>1592</v>
      </c>
      <c r="E1393" s="75" t="s">
        <v>203</v>
      </c>
      <c r="F1393" s="75" t="s">
        <v>25</v>
      </c>
      <c r="G1393" s="75" t="s">
        <v>1593</v>
      </c>
      <c r="H1393" s="75">
        <v>6</v>
      </c>
      <c r="I1393" s="76">
        <v>45825</v>
      </c>
      <c r="J1393" s="76">
        <v>45819</v>
      </c>
      <c r="K1393" s="76">
        <v>45825</v>
      </c>
      <c r="L1393" s="75" t="s">
        <v>3427</v>
      </c>
      <c r="N1393" s="75">
        <v>0</v>
      </c>
    </row>
    <row r="1394" spans="1:14" ht="21" customHeight="1">
      <c r="A1394" s="75" t="s">
        <v>4415</v>
      </c>
      <c r="B1394" s="75" t="s">
        <v>787</v>
      </c>
      <c r="C1394" s="75" t="s">
        <v>3607</v>
      </c>
      <c r="D1394" s="75" t="s">
        <v>1592</v>
      </c>
      <c r="E1394" s="75" t="s">
        <v>203</v>
      </c>
      <c r="F1394" s="75" t="s">
        <v>25</v>
      </c>
      <c r="G1394" s="75" t="s">
        <v>1593</v>
      </c>
      <c r="H1394" s="75">
        <v>6</v>
      </c>
      <c r="I1394" s="76">
        <v>45825</v>
      </c>
      <c r="J1394" s="76">
        <v>45819</v>
      </c>
      <c r="K1394" s="76">
        <v>45825</v>
      </c>
      <c r="L1394" s="75" t="s">
        <v>3585</v>
      </c>
      <c r="N1394" s="75">
        <v>0</v>
      </c>
    </row>
    <row r="1395" spans="1:14" ht="21" customHeight="1">
      <c r="A1395" s="75" t="s">
        <v>4416</v>
      </c>
      <c r="B1395" s="75" t="s">
        <v>787</v>
      </c>
      <c r="C1395" s="75" t="s">
        <v>2566</v>
      </c>
      <c r="D1395" s="75" t="s">
        <v>1592</v>
      </c>
      <c r="E1395" s="75" t="s">
        <v>203</v>
      </c>
      <c r="F1395" s="75" t="s">
        <v>25</v>
      </c>
      <c r="G1395" s="75" t="s">
        <v>1593</v>
      </c>
      <c r="H1395" s="75">
        <v>6</v>
      </c>
      <c r="I1395" s="76">
        <v>45825</v>
      </c>
      <c r="J1395" s="76">
        <v>45819</v>
      </c>
      <c r="K1395" s="76">
        <v>45825</v>
      </c>
      <c r="L1395" s="75" t="s">
        <v>3427</v>
      </c>
      <c r="N1395" s="75">
        <v>0</v>
      </c>
    </row>
    <row r="1396" spans="1:14" ht="21" customHeight="1">
      <c r="A1396" s="75" t="s">
        <v>4417</v>
      </c>
      <c r="B1396" s="75" t="s">
        <v>787</v>
      </c>
      <c r="C1396" s="75" t="s">
        <v>3610</v>
      </c>
      <c r="D1396" s="75" t="s">
        <v>1592</v>
      </c>
      <c r="E1396" s="75" t="s">
        <v>203</v>
      </c>
      <c r="F1396" s="75" t="s">
        <v>25</v>
      </c>
      <c r="G1396" s="75" t="s">
        <v>1593</v>
      </c>
      <c r="H1396" s="75">
        <v>6</v>
      </c>
      <c r="I1396" s="76">
        <v>45825</v>
      </c>
      <c r="J1396" s="76">
        <v>45819</v>
      </c>
      <c r="K1396" s="76">
        <v>45825</v>
      </c>
      <c r="L1396" s="75" t="s">
        <v>3585</v>
      </c>
      <c r="N1396" s="75">
        <v>0</v>
      </c>
    </row>
    <row r="1397" spans="1:14" ht="21" customHeight="1">
      <c r="A1397" s="75" t="s">
        <v>4418</v>
      </c>
      <c r="B1397" s="75" t="s">
        <v>787</v>
      </c>
      <c r="C1397" s="75" t="s">
        <v>3406</v>
      </c>
      <c r="D1397" s="75" t="s">
        <v>1592</v>
      </c>
      <c r="E1397" s="75" t="s">
        <v>203</v>
      </c>
      <c r="F1397" s="75" t="s">
        <v>25</v>
      </c>
      <c r="G1397" s="75" t="s">
        <v>1593</v>
      </c>
      <c r="H1397" s="75">
        <v>6</v>
      </c>
      <c r="I1397" s="76">
        <v>45825</v>
      </c>
      <c r="J1397" s="76">
        <v>45819</v>
      </c>
      <c r="K1397" s="76">
        <v>45825</v>
      </c>
      <c r="L1397" s="75" t="s">
        <v>3427</v>
      </c>
      <c r="N1397" s="75">
        <v>0</v>
      </c>
    </row>
    <row r="1398" spans="1:14" ht="21" customHeight="1">
      <c r="A1398" s="75" t="s">
        <v>4419</v>
      </c>
      <c r="B1398" s="75" t="s">
        <v>787</v>
      </c>
      <c r="C1398" s="75" t="s">
        <v>3613</v>
      </c>
      <c r="D1398" s="75" t="s">
        <v>1592</v>
      </c>
      <c r="E1398" s="75" t="s">
        <v>203</v>
      </c>
      <c r="F1398" s="75" t="s">
        <v>25</v>
      </c>
      <c r="G1398" s="75" t="s">
        <v>1593</v>
      </c>
      <c r="H1398" s="75">
        <v>6</v>
      </c>
      <c r="I1398" s="76">
        <v>45825</v>
      </c>
      <c r="J1398" s="76">
        <v>45819</v>
      </c>
      <c r="K1398" s="76">
        <v>45825</v>
      </c>
      <c r="L1398" s="75" t="s">
        <v>3585</v>
      </c>
      <c r="N1398" s="75">
        <v>0</v>
      </c>
    </row>
    <row r="1399" spans="1:14" ht="21" customHeight="1">
      <c r="A1399" s="75" t="s">
        <v>4420</v>
      </c>
      <c r="B1399" s="75" t="s">
        <v>787</v>
      </c>
      <c r="C1399" s="75" t="s">
        <v>3238</v>
      </c>
      <c r="D1399" s="75" t="s">
        <v>1592</v>
      </c>
      <c r="E1399" s="75" t="s">
        <v>203</v>
      </c>
      <c r="F1399" s="75" t="s">
        <v>25</v>
      </c>
      <c r="G1399" s="75" t="s">
        <v>1593</v>
      </c>
      <c r="H1399" s="75">
        <v>6</v>
      </c>
      <c r="I1399" s="76">
        <v>45825</v>
      </c>
      <c r="J1399" s="76">
        <v>45819</v>
      </c>
      <c r="K1399" s="76">
        <v>45825</v>
      </c>
      <c r="L1399" s="75" t="s">
        <v>3427</v>
      </c>
      <c r="N1399" s="75">
        <v>0</v>
      </c>
    </row>
    <row r="1400" spans="1:14" ht="21" customHeight="1">
      <c r="A1400" s="75" t="s">
        <v>4421</v>
      </c>
      <c r="B1400" s="75" t="s">
        <v>787</v>
      </c>
      <c r="C1400" s="75" t="s">
        <v>3616</v>
      </c>
      <c r="D1400" s="75" t="s">
        <v>1592</v>
      </c>
      <c r="E1400" s="75" t="s">
        <v>203</v>
      </c>
      <c r="F1400" s="75" t="s">
        <v>25</v>
      </c>
      <c r="G1400" s="75" t="s">
        <v>1593</v>
      </c>
      <c r="H1400" s="75">
        <v>6</v>
      </c>
      <c r="I1400" s="76">
        <v>45825</v>
      </c>
      <c r="J1400" s="76">
        <v>45819</v>
      </c>
      <c r="K1400" s="76">
        <v>45825</v>
      </c>
      <c r="L1400" s="75" t="s">
        <v>3585</v>
      </c>
      <c r="N1400" s="75">
        <v>0</v>
      </c>
    </row>
    <row r="1401" spans="1:14" ht="21" customHeight="1">
      <c r="A1401" s="75" t="s">
        <v>4422</v>
      </c>
      <c r="B1401" s="75" t="s">
        <v>787</v>
      </c>
      <c r="C1401" s="75" t="s">
        <v>3242</v>
      </c>
      <c r="D1401" s="75" t="s">
        <v>1592</v>
      </c>
      <c r="E1401" s="75" t="s">
        <v>203</v>
      </c>
      <c r="F1401" s="75" t="s">
        <v>25</v>
      </c>
      <c r="G1401" s="75" t="s">
        <v>1593</v>
      </c>
      <c r="H1401" s="75">
        <v>6</v>
      </c>
      <c r="I1401" s="76">
        <v>45825</v>
      </c>
      <c r="J1401" s="76">
        <v>45819</v>
      </c>
      <c r="K1401" s="76">
        <v>45825</v>
      </c>
      <c r="L1401" s="75" t="s">
        <v>3427</v>
      </c>
      <c r="N1401" s="75">
        <v>0</v>
      </c>
    </row>
    <row r="1402" spans="1:14" ht="21" customHeight="1">
      <c r="A1402" s="75" t="s">
        <v>4423</v>
      </c>
      <c r="B1402" s="75" t="s">
        <v>787</v>
      </c>
      <c r="C1402" s="75" t="s">
        <v>3619</v>
      </c>
      <c r="D1402" s="75" t="s">
        <v>1592</v>
      </c>
      <c r="E1402" s="75" t="s">
        <v>203</v>
      </c>
      <c r="F1402" s="75" t="s">
        <v>25</v>
      </c>
      <c r="G1402" s="75" t="s">
        <v>1593</v>
      </c>
      <c r="H1402" s="75">
        <v>6</v>
      </c>
      <c r="I1402" s="76">
        <v>45825</v>
      </c>
      <c r="J1402" s="76">
        <v>45819</v>
      </c>
      <c r="K1402" s="76">
        <v>45825</v>
      </c>
      <c r="L1402" s="75" t="s">
        <v>3585</v>
      </c>
      <c r="N1402" s="75">
        <v>0</v>
      </c>
    </row>
    <row r="1403" spans="1:14" ht="21" customHeight="1">
      <c r="A1403" s="75" t="s">
        <v>4424</v>
      </c>
      <c r="B1403" s="75" t="s">
        <v>787</v>
      </c>
      <c r="C1403" s="75" t="s">
        <v>3244</v>
      </c>
      <c r="D1403" s="75" t="s">
        <v>1592</v>
      </c>
      <c r="E1403" s="75" t="s">
        <v>203</v>
      </c>
      <c r="F1403" s="75" t="s">
        <v>25</v>
      </c>
      <c r="G1403" s="75" t="s">
        <v>1593</v>
      </c>
      <c r="H1403" s="75">
        <v>6</v>
      </c>
      <c r="I1403" s="76">
        <v>45825</v>
      </c>
      <c r="J1403" s="76">
        <v>45819</v>
      </c>
      <c r="K1403" s="76">
        <v>45825</v>
      </c>
      <c r="L1403" s="75" t="s">
        <v>3427</v>
      </c>
      <c r="N1403" s="75">
        <v>0</v>
      </c>
    </row>
    <row r="1404" spans="1:14" ht="21" customHeight="1">
      <c r="A1404" s="75" t="s">
        <v>4425</v>
      </c>
      <c r="B1404" s="75" t="s">
        <v>787</v>
      </c>
      <c r="C1404" s="75" t="s">
        <v>3670</v>
      </c>
      <c r="D1404" s="75" t="s">
        <v>1592</v>
      </c>
      <c r="E1404" s="75" t="s">
        <v>203</v>
      </c>
      <c r="F1404" s="75" t="s">
        <v>25</v>
      </c>
      <c r="G1404" s="75" t="s">
        <v>1593</v>
      </c>
      <c r="H1404" s="75">
        <v>6</v>
      </c>
      <c r="I1404" s="76">
        <v>45825</v>
      </c>
      <c r="J1404" s="76">
        <v>45819</v>
      </c>
      <c r="K1404" s="76">
        <v>45825</v>
      </c>
      <c r="L1404" s="75" t="s">
        <v>3585</v>
      </c>
      <c r="N1404" s="75">
        <v>0</v>
      </c>
    </row>
    <row r="1405" spans="1:14" ht="21" customHeight="1">
      <c r="A1405" s="75" t="s">
        <v>4426</v>
      </c>
      <c r="B1405" s="75" t="s">
        <v>787</v>
      </c>
      <c r="C1405" s="75" t="s">
        <v>3246</v>
      </c>
      <c r="D1405" s="75" t="s">
        <v>1592</v>
      </c>
      <c r="E1405" s="75" t="s">
        <v>203</v>
      </c>
      <c r="F1405" s="75" t="s">
        <v>25</v>
      </c>
      <c r="G1405" s="75" t="s">
        <v>1593</v>
      </c>
      <c r="H1405" s="75">
        <v>6</v>
      </c>
      <c r="I1405" s="76">
        <v>45825</v>
      </c>
      <c r="J1405" s="76">
        <v>45819</v>
      </c>
      <c r="K1405" s="76">
        <v>45825</v>
      </c>
      <c r="L1405" s="75" t="s">
        <v>3427</v>
      </c>
      <c r="N1405" s="75">
        <v>0</v>
      </c>
    </row>
    <row r="1406" spans="1:14" ht="21" customHeight="1">
      <c r="A1406" s="75" t="s">
        <v>4427</v>
      </c>
      <c r="B1406" s="75" t="s">
        <v>787</v>
      </c>
      <c r="C1406" s="75" t="s">
        <v>3672</v>
      </c>
      <c r="D1406" s="75" t="s">
        <v>1592</v>
      </c>
      <c r="E1406" s="75" t="s">
        <v>203</v>
      </c>
      <c r="F1406" s="75" t="s">
        <v>25</v>
      </c>
      <c r="G1406" s="75" t="s">
        <v>1593</v>
      </c>
      <c r="H1406" s="75">
        <v>6</v>
      </c>
      <c r="I1406" s="76">
        <v>45825</v>
      </c>
      <c r="J1406" s="76">
        <v>45819</v>
      </c>
      <c r="K1406" s="76">
        <v>45825</v>
      </c>
      <c r="L1406" s="75" t="s">
        <v>3585</v>
      </c>
      <c r="N1406" s="75">
        <v>0</v>
      </c>
    </row>
    <row r="1407" spans="1:14" ht="21" customHeight="1">
      <c r="A1407" s="75" t="s">
        <v>4428</v>
      </c>
      <c r="B1407" s="75" t="s">
        <v>787</v>
      </c>
      <c r="C1407" s="75" t="s">
        <v>3248</v>
      </c>
      <c r="D1407" s="75" t="s">
        <v>1592</v>
      </c>
      <c r="E1407" s="75" t="s">
        <v>203</v>
      </c>
      <c r="F1407" s="75" t="s">
        <v>25</v>
      </c>
      <c r="G1407" s="75" t="s">
        <v>1593</v>
      </c>
      <c r="H1407" s="75">
        <v>6</v>
      </c>
      <c r="I1407" s="76">
        <v>45825</v>
      </c>
      <c r="J1407" s="76">
        <v>45819</v>
      </c>
      <c r="K1407" s="76">
        <v>45825</v>
      </c>
      <c r="L1407" s="75" t="s">
        <v>3427</v>
      </c>
      <c r="N1407" s="75">
        <v>0</v>
      </c>
    </row>
    <row r="1408" spans="1:14" ht="21" customHeight="1">
      <c r="A1408" s="75" t="s">
        <v>4429</v>
      </c>
      <c r="B1408" s="75" t="s">
        <v>787</v>
      </c>
      <c r="C1408" s="75" t="s">
        <v>3836</v>
      </c>
      <c r="D1408" s="75" t="s">
        <v>1592</v>
      </c>
      <c r="E1408" s="75" t="s">
        <v>203</v>
      </c>
      <c r="F1408" s="75" t="s">
        <v>25</v>
      </c>
      <c r="G1408" s="75" t="s">
        <v>1593</v>
      </c>
      <c r="H1408" s="75">
        <v>6</v>
      </c>
      <c r="I1408" s="76">
        <v>45825</v>
      </c>
      <c r="J1408" s="76">
        <v>45819</v>
      </c>
      <c r="K1408" s="76">
        <v>45825</v>
      </c>
      <c r="L1408" s="75" t="s">
        <v>3585</v>
      </c>
      <c r="N1408" s="75">
        <v>0</v>
      </c>
    </row>
    <row r="1409" spans="1:14" ht="21" customHeight="1">
      <c r="A1409" s="75" t="s">
        <v>4430</v>
      </c>
      <c r="B1409" s="75" t="s">
        <v>787</v>
      </c>
      <c r="C1409" s="75" t="s">
        <v>3250</v>
      </c>
      <c r="D1409" s="75" t="s">
        <v>1592</v>
      </c>
      <c r="E1409" s="75" t="s">
        <v>203</v>
      </c>
      <c r="F1409" s="75" t="s">
        <v>25</v>
      </c>
      <c r="G1409" s="75" t="s">
        <v>1593</v>
      </c>
      <c r="H1409" s="75">
        <v>6</v>
      </c>
      <c r="I1409" s="76">
        <v>45825</v>
      </c>
      <c r="J1409" s="76">
        <v>45819</v>
      </c>
      <c r="K1409" s="76">
        <v>45825</v>
      </c>
      <c r="L1409" s="75" t="s">
        <v>3427</v>
      </c>
      <c r="N1409" s="75">
        <v>0</v>
      </c>
    </row>
    <row r="1410" spans="1:14" ht="21" customHeight="1">
      <c r="A1410" s="75" t="s">
        <v>4431</v>
      </c>
      <c r="B1410" s="75" t="s">
        <v>787</v>
      </c>
      <c r="C1410" s="75" t="s">
        <v>3839</v>
      </c>
      <c r="D1410" s="75" t="s">
        <v>1592</v>
      </c>
      <c r="E1410" s="75" t="s">
        <v>203</v>
      </c>
      <c r="F1410" s="75" t="s">
        <v>25</v>
      </c>
      <c r="G1410" s="75" t="s">
        <v>1593</v>
      </c>
      <c r="H1410" s="75">
        <v>6</v>
      </c>
      <c r="I1410" s="76">
        <v>45825</v>
      </c>
      <c r="J1410" s="76">
        <v>45819</v>
      </c>
      <c r="K1410" s="76">
        <v>45825</v>
      </c>
      <c r="L1410" s="75" t="s">
        <v>3585</v>
      </c>
      <c r="N1410" s="75">
        <v>0</v>
      </c>
    </row>
    <row r="1411" spans="1:14" ht="21" customHeight="1">
      <c r="A1411" s="75" t="s">
        <v>4432</v>
      </c>
      <c r="B1411" s="75" t="s">
        <v>787</v>
      </c>
      <c r="C1411" s="75" t="s">
        <v>3252</v>
      </c>
      <c r="D1411" s="75" t="s">
        <v>1592</v>
      </c>
      <c r="E1411" s="75" t="s">
        <v>203</v>
      </c>
      <c r="F1411" s="75" t="s">
        <v>25</v>
      </c>
      <c r="G1411" s="75" t="s">
        <v>1593</v>
      </c>
      <c r="H1411" s="75">
        <v>6</v>
      </c>
      <c r="I1411" s="76">
        <v>45825</v>
      </c>
      <c r="J1411" s="76">
        <v>45819</v>
      </c>
      <c r="K1411" s="76">
        <v>45825</v>
      </c>
      <c r="L1411" s="75" t="s">
        <v>3427</v>
      </c>
      <c r="N1411" s="75">
        <v>0</v>
      </c>
    </row>
    <row r="1412" spans="1:14" ht="21" customHeight="1">
      <c r="A1412" s="75" t="s">
        <v>4433</v>
      </c>
      <c r="B1412" s="75" t="s">
        <v>787</v>
      </c>
      <c r="C1412" s="75" t="s">
        <v>3951</v>
      </c>
      <c r="D1412" s="75" t="s">
        <v>1592</v>
      </c>
      <c r="E1412" s="75" t="s">
        <v>203</v>
      </c>
      <c r="F1412" s="75" t="s">
        <v>25</v>
      </c>
      <c r="G1412" s="75" t="s">
        <v>1593</v>
      </c>
      <c r="H1412" s="75">
        <v>6</v>
      </c>
      <c r="I1412" s="76">
        <v>45825</v>
      </c>
      <c r="J1412" s="76">
        <v>45819</v>
      </c>
      <c r="K1412" s="76">
        <v>45825</v>
      </c>
      <c r="L1412" s="75" t="s">
        <v>3585</v>
      </c>
      <c r="N1412" s="75">
        <v>0</v>
      </c>
    </row>
    <row r="1413" spans="1:14" ht="21" customHeight="1">
      <c r="A1413" s="75" t="s">
        <v>4434</v>
      </c>
      <c r="B1413" s="75" t="s">
        <v>787</v>
      </c>
      <c r="C1413" s="75" t="s">
        <v>3254</v>
      </c>
      <c r="D1413" s="75" t="s">
        <v>1592</v>
      </c>
      <c r="E1413" s="75" t="s">
        <v>203</v>
      </c>
      <c r="F1413" s="75" t="s">
        <v>25</v>
      </c>
      <c r="G1413" s="75" t="s">
        <v>1593</v>
      </c>
      <c r="H1413" s="75">
        <v>6</v>
      </c>
      <c r="I1413" s="76">
        <v>45825</v>
      </c>
      <c r="J1413" s="76">
        <v>45819</v>
      </c>
      <c r="K1413" s="76">
        <v>45825</v>
      </c>
      <c r="L1413" s="75" t="s">
        <v>3427</v>
      </c>
      <c r="N1413" s="75">
        <v>0</v>
      </c>
    </row>
    <row r="1414" spans="1:14" ht="21" customHeight="1">
      <c r="A1414" s="75" t="s">
        <v>4435</v>
      </c>
      <c r="B1414" s="75" t="s">
        <v>787</v>
      </c>
      <c r="C1414" s="75" t="s">
        <v>3954</v>
      </c>
      <c r="D1414" s="75" t="s">
        <v>1592</v>
      </c>
      <c r="E1414" s="75" t="s">
        <v>203</v>
      </c>
      <c r="F1414" s="75" t="s">
        <v>25</v>
      </c>
      <c r="G1414" s="75" t="s">
        <v>1593</v>
      </c>
      <c r="H1414" s="75">
        <v>6</v>
      </c>
      <c r="I1414" s="76">
        <v>45825</v>
      </c>
      <c r="J1414" s="76">
        <v>45819</v>
      </c>
      <c r="K1414" s="76">
        <v>45825</v>
      </c>
      <c r="L1414" s="75" t="s">
        <v>3585</v>
      </c>
      <c r="N1414" s="75">
        <v>0</v>
      </c>
    </row>
    <row r="1415" spans="1:14" ht="21" customHeight="1">
      <c r="A1415" s="75" t="s">
        <v>4436</v>
      </c>
      <c r="B1415" s="75" t="s">
        <v>787</v>
      </c>
      <c r="C1415" s="75" t="s">
        <v>3445</v>
      </c>
      <c r="D1415" s="75" t="s">
        <v>1592</v>
      </c>
      <c r="E1415" s="75" t="s">
        <v>203</v>
      </c>
      <c r="F1415" s="75" t="s">
        <v>25</v>
      </c>
      <c r="G1415" s="75" t="s">
        <v>1593</v>
      </c>
      <c r="H1415" s="75">
        <v>6</v>
      </c>
      <c r="I1415" s="76">
        <v>45825</v>
      </c>
      <c r="J1415" s="76">
        <v>45819</v>
      </c>
      <c r="K1415" s="76">
        <v>45825</v>
      </c>
      <c r="L1415" s="75" t="s">
        <v>3427</v>
      </c>
      <c r="N1415" s="75">
        <v>0</v>
      </c>
    </row>
    <row r="1416" spans="1:14" ht="21" customHeight="1">
      <c r="A1416" s="75" t="s">
        <v>4437</v>
      </c>
      <c r="B1416" s="75" t="s">
        <v>787</v>
      </c>
      <c r="C1416" s="75" t="s">
        <v>3957</v>
      </c>
      <c r="D1416" s="75" t="s">
        <v>1592</v>
      </c>
      <c r="E1416" s="75" t="s">
        <v>203</v>
      </c>
      <c r="F1416" s="75" t="s">
        <v>25</v>
      </c>
      <c r="G1416" s="75" t="s">
        <v>1593</v>
      </c>
      <c r="H1416" s="75">
        <v>6</v>
      </c>
      <c r="I1416" s="76">
        <v>45825</v>
      </c>
      <c r="J1416" s="76">
        <v>45819</v>
      </c>
      <c r="K1416" s="76">
        <v>45825</v>
      </c>
      <c r="L1416" s="75" t="s">
        <v>3585</v>
      </c>
      <c r="N1416" s="75">
        <v>0</v>
      </c>
    </row>
    <row r="1417" spans="1:14" ht="21" customHeight="1">
      <c r="A1417" s="75" t="s">
        <v>4438</v>
      </c>
      <c r="B1417" s="75" t="s">
        <v>787</v>
      </c>
      <c r="C1417" s="75" t="s">
        <v>3447</v>
      </c>
      <c r="D1417" s="75" t="s">
        <v>1592</v>
      </c>
      <c r="E1417" s="75" t="s">
        <v>203</v>
      </c>
      <c r="F1417" s="75" t="s">
        <v>25</v>
      </c>
      <c r="G1417" s="75" t="s">
        <v>1593</v>
      </c>
      <c r="H1417" s="75">
        <v>6</v>
      </c>
      <c r="I1417" s="76">
        <v>45825</v>
      </c>
      <c r="J1417" s="76">
        <v>45819</v>
      </c>
      <c r="K1417" s="76">
        <v>45825</v>
      </c>
      <c r="L1417" s="75" t="s">
        <v>3427</v>
      </c>
      <c r="N1417" s="75">
        <v>0</v>
      </c>
    </row>
    <row r="1418" spans="1:14" ht="21" customHeight="1">
      <c r="A1418" s="75" t="s">
        <v>4439</v>
      </c>
      <c r="B1418" s="75" t="s">
        <v>787</v>
      </c>
      <c r="C1418" s="75" t="s">
        <v>4042</v>
      </c>
      <c r="D1418" s="75" t="s">
        <v>1592</v>
      </c>
      <c r="E1418" s="75" t="s">
        <v>203</v>
      </c>
      <c r="F1418" s="75" t="s">
        <v>25</v>
      </c>
      <c r="G1418" s="75" t="s">
        <v>1593</v>
      </c>
      <c r="H1418" s="75">
        <v>6</v>
      </c>
      <c r="I1418" s="76">
        <v>45825</v>
      </c>
      <c r="J1418" s="76">
        <v>45819</v>
      </c>
      <c r="K1418" s="76">
        <v>45825</v>
      </c>
      <c r="L1418" s="75" t="s">
        <v>3585</v>
      </c>
      <c r="N1418" s="75">
        <v>0</v>
      </c>
    </row>
    <row r="1419" spans="1:14" ht="21" customHeight="1">
      <c r="A1419" s="75" t="s">
        <v>4440</v>
      </c>
      <c r="B1419" s="75" t="s">
        <v>787</v>
      </c>
      <c r="C1419" s="75" t="s">
        <v>3449</v>
      </c>
      <c r="D1419" s="75" t="s">
        <v>1592</v>
      </c>
      <c r="E1419" s="75" t="s">
        <v>203</v>
      </c>
      <c r="F1419" s="75" t="s">
        <v>25</v>
      </c>
      <c r="G1419" s="75" t="s">
        <v>1593</v>
      </c>
      <c r="H1419" s="75">
        <v>6</v>
      </c>
      <c r="I1419" s="76">
        <v>45825</v>
      </c>
      <c r="J1419" s="76">
        <v>45819</v>
      </c>
      <c r="K1419" s="76">
        <v>45825</v>
      </c>
      <c r="L1419" s="75" t="s">
        <v>3427</v>
      </c>
      <c r="N1419" s="75">
        <v>0</v>
      </c>
    </row>
    <row r="1420" spans="1:14" ht="21" customHeight="1">
      <c r="A1420" s="75" t="s">
        <v>4441</v>
      </c>
      <c r="B1420" s="75" t="s">
        <v>787</v>
      </c>
      <c r="C1420" s="75" t="s">
        <v>4045</v>
      </c>
      <c r="D1420" s="75" t="s">
        <v>1592</v>
      </c>
      <c r="E1420" s="75" t="s">
        <v>203</v>
      </c>
      <c r="F1420" s="75" t="s">
        <v>25</v>
      </c>
      <c r="G1420" s="75" t="s">
        <v>1593</v>
      </c>
      <c r="H1420" s="75">
        <v>6</v>
      </c>
      <c r="I1420" s="76">
        <v>45825</v>
      </c>
      <c r="J1420" s="76">
        <v>45819</v>
      </c>
      <c r="K1420" s="76">
        <v>45825</v>
      </c>
      <c r="L1420" s="75" t="s">
        <v>3585</v>
      </c>
      <c r="N1420" s="75">
        <v>0</v>
      </c>
    </row>
    <row r="1421" spans="1:14" ht="21" customHeight="1">
      <c r="A1421" s="75" t="s">
        <v>4442</v>
      </c>
      <c r="B1421" s="75" t="s">
        <v>787</v>
      </c>
      <c r="C1421" s="75" t="s">
        <v>3451</v>
      </c>
      <c r="D1421" s="75" t="s">
        <v>1592</v>
      </c>
      <c r="E1421" s="75" t="s">
        <v>203</v>
      </c>
      <c r="F1421" s="75" t="s">
        <v>25</v>
      </c>
      <c r="G1421" s="75" t="s">
        <v>1593</v>
      </c>
      <c r="H1421" s="75">
        <v>6</v>
      </c>
      <c r="I1421" s="76">
        <v>45825</v>
      </c>
      <c r="J1421" s="76">
        <v>45819</v>
      </c>
      <c r="K1421" s="76">
        <v>45825</v>
      </c>
      <c r="L1421" s="75" t="s">
        <v>3427</v>
      </c>
      <c r="N1421" s="75">
        <v>0</v>
      </c>
    </row>
    <row r="1422" spans="1:14" ht="21" customHeight="1">
      <c r="A1422" s="75" t="s">
        <v>1738</v>
      </c>
      <c r="B1422" s="75" t="s">
        <v>790</v>
      </c>
      <c r="C1422" s="75">
        <v>1</v>
      </c>
      <c r="D1422" s="75" t="s">
        <v>1592</v>
      </c>
      <c r="E1422" s="75" t="s">
        <v>203</v>
      </c>
      <c r="F1422" s="75" t="s">
        <v>25</v>
      </c>
      <c r="G1422" s="75" t="s">
        <v>1593</v>
      </c>
      <c r="H1422" s="75">
        <v>6</v>
      </c>
      <c r="I1422" s="76">
        <v>45825</v>
      </c>
      <c r="J1422" s="76">
        <v>45819</v>
      </c>
      <c r="K1422" s="76">
        <v>45825</v>
      </c>
      <c r="L1422" s="75" t="s">
        <v>3528</v>
      </c>
      <c r="N1422" s="75">
        <v>0</v>
      </c>
    </row>
    <row r="1423" spans="1:14" ht="21" customHeight="1">
      <c r="A1423" s="75" t="s">
        <v>1739</v>
      </c>
      <c r="B1423" s="75" t="s">
        <v>790</v>
      </c>
      <c r="C1423" s="75">
        <v>2</v>
      </c>
      <c r="D1423" s="75" t="s">
        <v>1592</v>
      </c>
      <c r="E1423" s="75" t="s">
        <v>203</v>
      </c>
      <c r="F1423" s="75" t="s">
        <v>25</v>
      </c>
      <c r="G1423" s="75" t="s">
        <v>1593</v>
      </c>
      <c r="H1423" s="75">
        <v>6</v>
      </c>
      <c r="I1423" s="76">
        <v>45825</v>
      </c>
      <c r="J1423" s="76">
        <v>45819</v>
      </c>
      <c r="K1423" s="76">
        <v>45825</v>
      </c>
      <c r="L1423" s="75" t="s">
        <v>3528</v>
      </c>
      <c r="N1423" s="75">
        <v>0</v>
      </c>
    </row>
    <row r="1424" spans="1:14" ht="21" customHeight="1">
      <c r="A1424" s="75" t="s">
        <v>1740</v>
      </c>
      <c r="B1424" s="75" t="s">
        <v>790</v>
      </c>
      <c r="C1424" s="75">
        <v>3</v>
      </c>
      <c r="D1424" s="75" t="s">
        <v>1592</v>
      </c>
      <c r="E1424" s="75" t="s">
        <v>203</v>
      </c>
      <c r="F1424" s="75" t="s">
        <v>25</v>
      </c>
      <c r="G1424" s="75" t="s">
        <v>1593</v>
      </c>
      <c r="H1424" s="75">
        <v>6</v>
      </c>
      <c r="I1424" s="76">
        <v>45825</v>
      </c>
      <c r="J1424" s="76">
        <v>45819</v>
      </c>
      <c r="K1424" s="76">
        <v>45825</v>
      </c>
      <c r="L1424" s="75" t="s">
        <v>3528</v>
      </c>
      <c r="N1424" s="75">
        <v>0</v>
      </c>
    </row>
    <row r="1425" spans="1:14" ht="21" customHeight="1">
      <c r="A1425" s="75" t="s">
        <v>1741</v>
      </c>
      <c r="B1425" s="75" t="s">
        <v>790</v>
      </c>
      <c r="C1425" s="75">
        <v>4</v>
      </c>
      <c r="D1425" s="75" t="s">
        <v>1592</v>
      </c>
      <c r="E1425" s="75" t="s">
        <v>203</v>
      </c>
      <c r="F1425" s="75" t="s">
        <v>25</v>
      </c>
      <c r="G1425" s="75" t="s">
        <v>1593</v>
      </c>
      <c r="H1425" s="75">
        <v>6</v>
      </c>
      <c r="I1425" s="76">
        <v>45825</v>
      </c>
      <c r="J1425" s="76">
        <v>45819</v>
      </c>
      <c r="K1425" s="76">
        <v>45825</v>
      </c>
      <c r="L1425" s="75" t="s">
        <v>3528</v>
      </c>
      <c r="N1425" s="75">
        <v>0</v>
      </c>
    </row>
    <row r="1426" spans="1:14" ht="21" customHeight="1">
      <c r="A1426" s="75" t="s">
        <v>1742</v>
      </c>
      <c r="B1426" s="75" t="s">
        <v>790</v>
      </c>
      <c r="C1426" s="75">
        <v>5</v>
      </c>
      <c r="D1426" s="75" t="s">
        <v>1592</v>
      </c>
      <c r="E1426" s="75" t="s">
        <v>203</v>
      </c>
      <c r="F1426" s="75" t="s">
        <v>25</v>
      </c>
      <c r="G1426" s="75" t="s">
        <v>1593</v>
      </c>
      <c r="H1426" s="75">
        <v>6</v>
      </c>
      <c r="I1426" s="76">
        <v>45825</v>
      </c>
      <c r="J1426" s="76">
        <v>45819</v>
      </c>
      <c r="K1426" s="76">
        <v>45825</v>
      </c>
      <c r="L1426" s="75" t="s">
        <v>3528</v>
      </c>
      <c r="N1426" s="75">
        <v>0</v>
      </c>
    </row>
    <row r="1427" spans="1:14" ht="21" customHeight="1">
      <c r="A1427" s="75" t="s">
        <v>1743</v>
      </c>
      <c r="B1427" s="75" t="s">
        <v>790</v>
      </c>
      <c r="C1427" s="75">
        <v>6</v>
      </c>
      <c r="D1427" s="75" t="s">
        <v>1592</v>
      </c>
      <c r="E1427" s="75" t="s">
        <v>203</v>
      </c>
      <c r="F1427" s="75" t="s">
        <v>25</v>
      </c>
      <c r="G1427" s="75" t="s">
        <v>1593</v>
      </c>
      <c r="H1427" s="75">
        <v>6</v>
      </c>
      <c r="I1427" s="76">
        <v>45825</v>
      </c>
      <c r="J1427" s="76">
        <v>45819</v>
      </c>
      <c r="K1427" s="76">
        <v>45825</v>
      </c>
      <c r="L1427" s="75" t="s">
        <v>3528</v>
      </c>
      <c r="N1427" s="75">
        <v>0</v>
      </c>
    </row>
    <row r="1428" spans="1:14" ht="21" customHeight="1">
      <c r="A1428" s="75" t="s">
        <v>1744</v>
      </c>
      <c r="B1428" s="75" t="s">
        <v>790</v>
      </c>
      <c r="C1428" s="75">
        <v>7</v>
      </c>
      <c r="D1428" s="75" t="s">
        <v>1592</v>
      </c>
      <c r="E1428" s="75" t="s">
        <v>203</v>
      </c>
      <c r="F1428" s="75" t="s">
        <v>25</v>
      </c>
      <c r="G1428" s="75" t="s">
        <v>1593</v>
      </c>
      <c r="H1428" s="75">
        <v>6</v>
      </c>
      <c r="I1428" s="76">
        <v>45825</v>
      </c>
      <c r="J1428" s="76">
        <v>45819</v>
      </c>
      <c r="K1428" s="76">
        <v>45825</v>
      </c>
      <c r="L1428" s="75" t="s">
        <v>3528</v>
      </c>
      <c r="N1428" s="75">
        <v>0</v>
      </c>
    </row>
    <row r="1429" spans="1:14" ht="21" customHeight="1">
      <c r="A1429" s="75" t="s">
        <v>1745</v>
      </c>
      <c r="B1429" s="75" t="s">
        <v>790</v>
      </c>
      <c r="C1429" s="75">
        <v>8</v>
      </c>
      <c r="D1429" s="75" t="s">
        <v>1592</v>
      </c>
      <c r="E1429" s="75" t="s">
        <v>203</v>
      </c>
      <c r="F1429" s="75" t="s">
        <v>25</v>
      </c>
      <c r="G1429" s="75" t="s">
        <v>1593</v>
      </c>
      <c r="H1429" s="75">
        <v>6</v>
      </c>
      <c r="I1429" s="76">
        <v>45825</v>
      </c>
      <c r="J1429" s="76">
        <v>45819</v>
      </c>
      <c r="K1429" s="76">
        <v>45825</v>
      </c>
      <c r="L1429" s="75" t="s">
        <v>3528</v>
      </c>
      <c r="N1429" s="75">
        <v>0</v>
      </c>
    </row>
    <row r="1430" spans="1:14" ht="21" customHeight="1">
      <c r="A1430" s="75" t="s">
        <v>4443</v>
      </c>
      <c r="B1430" s="75" t="s">
        <v>790</v>
      </c>
      <c r="C1430" s="75" t="s">
        <v>1672</v>
      </c>
      <c r="D1430" s="75" t="s">
        <v>1592</v>
      </c>
      <c r="E1430" s="75" t="s">
        <v>203</v>
      </c>
      <c r="F1430" s="75" t="s">
        <v>25</v>
      </c>
      <c r="G1430" s="75" t="s">
        <v>1593</v>
      </c>
      <c r="H1430" s="75">
        <v>6</v>
      </c>
      <c r="I1430" s="76">
        <v>45825</v>
      </c>
      <c r="J1430" s="76">
        <v>45819</v>
      </c>
      <c r="K1430" s="76">
        <v>45825</v>
      </c>
      <c r="L1430" s="75" t="s">
        <v>3585</v>
      </c>
      <c r="N1430" s="75">
        <v>0</v>
      </c>
    </row>
    <row r="1431" spans="1:14" ht="21" customHeight="1">
      <c r="A1431" s="75" t="s">
        <v>4444</v>
      </c>
      <c r="B1431" s="75" t="s">
        <v>790</v>
      </c>
      <c r="C1431" s="75" t="s">
        <v>2549</v>
      </c>
      <c r="D1431" s="75" t="s">
        <v>1592</v>
      </c>
      <c r="E1431" s="75" t="s">
        <v>203</v>
      </c>
      <c r="F1431" s="75" t="s">
        <v>25</v>
      </c>
      <c r="G1431" s="75" t="s">
        <v>1593</v>
      </c>
      <c r="H1431" s="75">
        <v>6</v>
      </c>
      <c r="I1431" s="76">
        <v>45825</v>
      </c>
      <c r="J1431" s="76">
        <v>45819</v>
      </c>
      <c r="K1431" s="76">
        <v>45825</v>
      </c>
      <c r="L1431" s="75" t="s">
        <v>3427</v>
      </c>
      <c r="N1431" s="75">
        <v>0</v>
      </c>
    </row>
    <row r="1432" spans="1:14" ht="21" customHeight="1">
      <c r="A1432" s="75" t="s">
        <v>4445</v>
      </c>
      <c r="B1432" s="75" t="s">
        <v>790</v>
      </c>
      <c r="C1432" s="75" t="s">
        <v>3370</v>
      </c>
      <c r="D1432" s="75" t="s">
        <v>1592</v>
      </c>
      <c r="E1432" s="75" t="s">
        <v>203</v>
      </c>
      <c r="F1432" s="75" t="s">
        <v>25</v>
      </c>
      <c r="G1432" s="75" t="s">
        <v>1593</v>
      </c>
      <c r="H1432" s="75">
        <v>6</v>
      </c>
      <c r="I1432" s="76">
        <v>45825</v>
      </c>
      <c r="J1432" s="76">
        <v>45819</v>
      </c>
      <c r="K1432" s="76">
        <v>45825</v>
      </c>
      <c r="L1432" s="75" t="s">
        <v>3585</v>
      </c>
      <c r="N1432" s="75">
        <v>0</v>
      </c>
    </row>
    <row r="1433" spans="1:14" ht="21" customHeight="1">
      <c r="A1433" s="75" t="s">
        <v>4446</v>
      </c>
      <c r="B1433" s="75" t="s">
        <v>790</v>
      </c>
      <c r="C1433" s="75" t="s">
        <v>2552</v>
      </c>
      <c r="D1433" s="75" t="s">
        <v>1592</v>
      </c>
      <c r="E1433" s="75" t="s">
        <v>203</v>
      </c>
      <c r="F1433" s="75" t="s">
        <v>25</v>
      </c>
      <c r="G1433" s="75" t="s">
        <v>1593</v>
      </c>
      <c r="H1433" s="75">
        <v>6</v>
      </c>
      <c r="I1433" s="76">
        <v>45825</v>
      </c>
      <c r="J1433" s="76">
        <v>45819</v>
      </c>
      <c r="K1433" s="76">
        <v>45825</v>
      </c>
      <c r="L1433" s="75" t="s">
        <v>3427</v>
      </c>
      <c r="N1433" s="75">
        <v>0</v>
      </c>
    </row>
    <row r="1434" spans="1:14" ht="21" customHeight="1">
      <c r="A1434" s="75" t="s">
        <v>4447</v>
      </c>
      <c r="B1434" s="75" t="s">
        <v>790</v>
      </c>
      <c r="C1434" s="75" t="s">
        <v>3593</v>
      </c>
      <c r="D1434" s="75" t="s">
        <v>1592</v>
      </c>
      <c r="E1434" s="75" t="s">
        <v>203</v>
      </c>
      <c r="F1434" s="75" t="s">
        <v>25</v>
      </c>
      <c r="G1434" s="75" t="s">
        <v>1593</v>
      </c>
      <c r="H1434" s="75">
        <v>6</v>
      </c>
      <c r="I1434" s="76">
        <v>45825</v>
      </c>
      <c r="J1434" s="76">
        <v>45819</v>
      </c>
      <c r="K1434" s="76">
        <v>45825</v>
      </c>
      <c r="L1434" s="75" t="s">
        <v>3585</v>
      </c>
      <c r="N1434" s="75">
        <v>0</v>
      </c>
    </row>
    <row r="1435" spans="1:14" ht="21" customHeight="1">
      <c r="A1435" s="75" t="s">
        <v>4448</v>
      </c>
      <c r="B1435" s="75" t="s">
        <v>790</v>
      </c>
      <c r="C1435" s="75" t="s">
        <v>2554</v>
      </c>
      <c r="D1435" s="75" t="s">
        <v>1592</v>
      </c>
      <c r="E1435" s="75" t="s">
        <v>203</v>
      </c>
      <c r="F1435" s="75" t="s">
        <v>25</v>
      </c>
      <c r="G1435" s="75" t="s">
        <v>1593</v>
      </c>
      <c r="H1435" s="75">
        <v>6</v>
      </c>
      <c r="I1435" s="76">
        <v>45825</v>
      </c>
      <c r="J1435" s="76">
        <v>45819</v>
      </c>
      <c r="K1435" s="76">
        <v>45825</v>
      </c>
      <c r="L1435" s="75" t="s">
        <v>3427</v>
      </c>
      <c r="N1435" s="75">
        <v>0</v>
      </c>
    </row>
    <row r="1436" spans="1:14" ht="21" customHeight="1">
      <c r="A1436" s="75" t="s">
        <v>4449</v>
      </c>
      <c r="B1436" s="75" t="s">
        <v>790</v>
      </c>
      <c r="C1436" s="75" t="s">
        <v>3500</v>
      </c>
      <c r="D1436" s="75" t="s">
        <v>1592</v>
      </c>
      <c r="E1436" s="75" t="s">
        <v>203</v>
      </c>
      <c r="F1436" s="75" t="s">
        <v>25</v>
      </c>
      <c r="G1436" s="75" t="s">
        <v>1593</v>
      </c>
      <c r="H1436" s="75">
        <v>6</v>
      </c>
      <c r="I1436" s="76">
        <v>45825</v>
      </c>
      <c r="J1436" s="76">
        <v>45819</v>
      </c>
      <c r="K1436" s="76">
        <v>45825</v>
      </c>
      <c r="L1436" s="75" t="s">
        <v>3585</v>
      </c>
      <c r="N1436" s="75">
        <v>0</v>
      </c>
    </row>
    <row r="1437" spans="1:14" ht="21" customHeight="1">
      <c r="A1437" s="75" t="s">
        <v>4450</v>
      </c>
      <c r="B1437" s="75" t="s">
        <v>790</v>
      </c>
      <c r="C1437" s="75" t="s">
        <v>2556</v>
      </c>
      <c r="D1437" s="75" t="s">
        <v>1592</v>
      </c>
      <c r="E1437" s="75" t="s">
        <v>203</v>
      </c>
      <c r="F1437" s="75" t="s">
        <v>25</v>
      </c>
      <c r="G1437" s="75" t="s">
        <v>1593</v>
      </c>
      <c r="H1437" s="75">
        <v>6</v>
      </c>
      <c r="I1437" s="76">
        <v>45825</v>
      </c>
      <c r="J1437" s="76">
        <v>45819</v>
      </c>
      <c r="K1437" s="76">
        <v>45825</v>
      </c>
      <c r="L1437" s="75" t="s">
        <v>3427</v>
      </c>
      <c r="N1437" s="75">
        <v>0</v>
      </c>
    </row>
    <row r="1438" spans="1:14" ht="21" customHeight="1">
      <c r="A1438" s="75" t="s">
        <v>4451</v>
      </c>
      <c r="B1438" s="75" t="s">
        <v>790</v>
      </c>
      <c r="C1438" s="75" t="s">
        <v>3504</v>
      </c>
      <c r="D1438" s="75" t="s">
        <v>1592</v>
      </c>
      <c r="E1438" s="75" t="s">
        <v>203</v>
      </c>
      <c r="F1438" s="75" t="s">
        <v>25</v>
      </c>
      <c r="G1438" s="75" t="s">
        <v>1593</v>
      </c>
      <c r="H1438" s="75">
        <v>6</v>
      </c>
      <c r="I1438" s="76">
        <v>45825</v>
      </c>
      <c r="J1438" s="76">
        <v>45819</v>
      </c>
      <c r="K1438" s="76">
        <v>45825</v>
      </c>
      <c r="L1438" s="75" t="s">
        <v>3585</v>
      </c>
      <c r="N1438" s="75">
        <v>0</v>
      </c>
    </row>
    <row r="1439" spans="1:14" ht="21" customHeight="1">
      <c r="A1439" s="75" t="s">
        <v>4452</v>
      </c>
      <c r="B1439" s="75" t="s">
        <v>790</v>
      </c>
      <c r="C1439" s="75" t="s">
        <v>2558</v>
      </c>
      <c r="D1439" s="75" t="s">
        <v>1592</v>
      </c>
      <c r="E1439" s="75" t="s">
        <v>203</v>
      </c>
      <c r="F1439" s="75" t="s">
        <v>25</v>
      </c>
      <c r="G1439" s="75" t="s">
        <v>1593</v>
      </c>
      <c r="H1439" s="75">
        <v>6</v>
      </c>
      <c r="I1439" s="76">
        <v>45825</v>
      </c>
      <c r="J1439" s="76">
        <v>45819</v>
      </c>
      <c r="K1439" s="76">
        <v>45825</v>
      </c>
      <c r="L1439" s="75" t="s">
        <v>3427</v>
      </c>
      <c r="N1439" s="75">
        <v>0</v>
      </c>
    </row>
    <row r="1440" spans="1:14" ht="21" customHeight="1">
      <c r="A1440" s="75" t="s">
        <v>4453</v>
      </c>
      <c r="B1440" s="75" t="s">
        <v>790</v>
      </c>
      <c r="C1440" s="75" t="s">
        <v>3507</v>
      </c>
      <c r="D1440" s="75" t="s">
        <v>1592</v>
      </c>
      <c r="E1440" s="75" t="s">
        <v>203</v>
      </c>
      <c r="F1440" s="75" t="s">
        <v>25</v>
      </c>
      <c r="G1440" s="75" t="s">
        <v>1593</v>
      </c>
      <c r="H1440" s="75">
        <v>6</v>
      </c>
      <c r="I1440" s="76">
        <v>45825</v>
      </c>
      <c r="J1440" s="76">
        <v>45819</v>
      </c>
      <c r="K1440" s="76">
        <v>45825</v>
      </c>
      <c r="L1440" s="75" t="s">
        <v>3585</v>
      </c>
      <c r="N1440" s="75">
        <v>0</v>
      </c>
    </row>
    <row r="1441" spans="1:14" ht="21" customHeight="1">
      <c r="A1441" s="75" t="s">
        <v>4454</v>
      </c>
      <c r="B1441" s="75" t="s">
        <v>790</v>
      </c>
      <c r="C1441" s="75" t="s">
        <v>2560</v>
      </c>
      <c r="D1441" s="75" t="s">
        <v>1592</v>
      </c>
      <c r="E1441" s="75" t="s">
        <v>203</v>
      </c>
      <c r="F1441" s="75" t="s">
        <v>25</v>
      </c>
      <c r="G1441" s="75" t="s">
        <v>1593</v>
      </c>
      <c r="H1441" s="75">
        <v>6</v>
      </c>
      <c r="I1441" s="76">
        <v>45825</v>
      </c>
      <c r="J1441" s="76">
        <v>45819</v>
      </c>
      <c r="K1441" s="76">
        <v>45825</v>
      </c>
      <c r="L1441" s="75" t="s">
        <v>3427</v>
      </c>
      <c r="N1441" s="75">
        <v>0</v>
      </c>
    </row>
    <row r="1442" spans="1:14" ht="21" customHeight="1">
      <c r="A1442" s="75" t="s">
        <v>4455</v>
      </c>
      <c r="B1442" s="75" t="s">
        <v>790</v>
      </c>
      <c r="C1442" s="75" t="s">
        <v>3350</v>
      </c>
      <c r="D1442" s="75" t="s">
        <v>1592</v>
      </c>
      <c r="E1442" s="75" t="s">
        <v>203</v>
      </c>
      <c r="F1442" s="75" t="s">
        <v>25</v>
      </c>
      <c r="G1442" s="75" t="s">
        <v>1593</v>
      </c>
      <c r="H1442" s="75">
        <v>6</v>
      </c>
      <c r="I1442" s="76">
        <v>45825</v>
      </c>
      <c r="J1442" s="76">
        <v>45819</v>
      </c>
      <c r="K1442" s="76">
        <v>45825</v>
      </c>
      <c r="L1442" s="75" t="s">
        <v>3585</v>
      </c>
      <c r="N1442" s="75">
        <v>0</v>
      </c>
    </row>
    <row r="1443" spans="1:14" ht="21" customHeight="1">
      <c r="A1443" s="75" t="s">
        <v>4456</v>
      </c>
      <c r="B1443" s="75" t="s">
        <v>790</v>
      </c>
      <c r="C1443" s="75" t="s">
        <v>2562</v>
      </c>
      <c r="D1443" s="75" t="s">
        <v>1592</v>
      </c>
      <c r="E1443" s="75" t="s">
        <v>203</v>
      </c>
      <c r="F1443" s="75" t="s">
        <v>25</v>
      </c>
      <c r="G1443" s="75" t="s">
        <v>1593</v>
      </c>
      <c r="H1443" s="75">
        <v>6</v>
      </c>
      <c r="I1443" s="76">
        <v>45825</v>
      </c>
      <c r="J1443" s="76">
        <v>45819</v>
      </c>
      <c r="K1443" s="76">
        <v>45825</v>
      </c>
      <c r="L1443" s="75" t="s">
        <v>3427</v>
      </c>
      <c r="N1443" s="75">
        <v>0</v>
      </c>
    </row>
    <row r="1444" spans="1:14" ht="21" customHeight="1">
      <c r="A1444" s="75" t="s">
        <v>4457</v>
      </c>
      <c r="B1444" s="75" t="s">
        <v>790</v>
      </c>
      <c r="C1444" s="75" t="s">
        <v>3604</v>
      </c>
      <c r="D1444" s="75" t="s">
        <v>1592</v>
      </c>
      <c r="E1444" s="75" t="s">
        <v>203</v>
      </c>
      <c r="F1444" s="75" t="s">
        <v>25</v>
      </c>
      <c r="G1444" s="75" t="s">
        <v>1593</v>
      </c>
      <c r="H1444" s="75">
        <v>6</v>
      </c>
      <c r="I1444" s="76">
        <v>45825</v>
      </c>
      <c r="J1444" s="76">
        <v>45819</v>
      </c>
      <c r="K1444" s="76">
        <v>45825</v>
      </c>
      <c r="L1444" s="75" t="s">
        <v>3585</v>
      </c>
      <c r="N1444" s="75">
        <v>0</v>
      </c>
    </row>
    <row r="1445" spans="1:14" ht="21" customHeight="1">
      <c r="A1445" s="75" t="s">
        <v>4458</v>
      </c>
      <c r="B1445" s="75" t="s">
        <v>790</v>
      </c>
      <c r="C1445" s="75" t="s">
        <v>2564</v>
      </c>
      <c r="D1445" s="75" t="s">
        <v>1592</v>
      </c>
      <c r="E1445" s="75" t="s">
        <v>203</v>
      </c>
      <c r="F1445" s="75" t="s">
        <v>25</v>
      </c>
      <c r="G1445" s="75" t="s">
        <v>1593</v>
      </c>
      <c r="H1445" s="75">
        <v>6</v>
      </c>
      <c r="I1445" s="76">
        <v>45825</v>
      </c>
      <c r="J1445" s="76">
        <v>45819</v>
      </c>
      <c r="K1445" s="76">
        <v>45825</v>
      </c>
      <c r="L1445" s="75" t="s">
        <v>3427</v>
      </c>
      <c r="N1445" s="75">
        <v>0</v>
      </c>
    </row>
    <row r="1446" spans="1:14" ht="21" customHeight="1">
      <c r="A1446" s="75" t="s">
        <v>1746</v>
      </c>
      <c r="B1446" s="75" t="s">
        <v>792</v>
      </c>
      <c r="C1446" s="75">
        <v>1</v>
      </c>
      <c r="D1446" s="75" t="s">
        <v>1592</v>
      </c>
      <c r="E1446" s="75" t="s">
        <v>203</v>
      </c>
      <c r="F1446" s="75" t="s">
        <v>25</v>
      </c>
      <c r="G1446" s="75" t="s">
        <v>1593</v>
      </c>
      <c r="H1446" s="75">
        <v>6</v>
      </c>
      <c r="I1446" s="76">
        <v>45825</v>
      </c>
      <c r="J1446" s="76">
        <v>45819</v>
      </c>
      <c r="K1446" s="76">
        <v>45825</v>
      </c>
      <c r="L1446" s="75" t="s">
        <v>3528</v>
      </c>
      <c r="N1446" s="75">
        <v>0</v>
      </c>
    </row>
    <row r="1447" spans="1:14" ht="21" customHeight="1">
      <c r="A1447" s="75" t="s">
        <v>1747</v>
      </c>
      <c r="B1447" s="75" t="s">
        <v>792</v>
      </c>
      <c r="C1447" s="75">
        <v>2</v>
      </c>
      <c r="D1447" s="75" t="s">
        <v>1592</v>
      </c>
      <c r="E1447" s="75" t="s">
        <v>203</v>
      </c>
      <c r="F1447" s="75" t="s">
        <v>25</v>
      </c>
      <c r="G1447" s="75" t="s">
        <v>1593</v>
      </c>
      <c r="H1447" s="75">
        <v>6</v>
      </c>
      <c r="I1447" s="76">
        <v>45825</v>
      </c>
      <c r="J1447" s="76">
        <v>45819</v>
      </c>
      <c r="K1447" s="76">
        <v>45825</v>
      </c>
      <c r="L1447" s="75" t="s">
        <v>3528</v>
      </c>
      <c r="N1447" s="75">
        <v>0</v>
      </c>
    </row>
    <row r="1448" spans="1:14" ht="21" customHeight="1">
      <c r="A1448" s="75" t="s">
        <v>1748</v>
      </c>
      <c r="B1448" s="75" t="s">
        <v>792</v>
      </c>
      <c r="C1448" s="75">
        <v>3</v>
      </c>
      <c r="D1448" s="75" t="s">
        <v>1592</v>
      </c>
      <c r="E1448" s="75" t="s">
        <v>203</v>
      </c>
      <c r="F1448" s="75" t="s">
        <v>25</v>
      </c>
      <c r="G1448" s="75" t="s">
        <v>1593</v>
      </c>
      <c r="H1448" s="75">
        <v>6</v>
      </c>
      <c r="I1448" s="76">
        <v>45825</v>
      </c>
      <c r="J1448" s="76">
        <v>45819</v>
      </c>
      <c r="K1448" s="76">
        <v>45825</v>
      </c>
      <c r="L1448" s="75" t="s">
        <v>3528</v>
      </c>
      <c r="N1448" s="75">
        <v>0</v>
      </c>
    </row>
    <row r="1449" spans="1:14" ht="21" customHeight="1">
      <c r="A1449" s="75" t="s">
        <v>1749</v>
      </c>
      <c r="B1449" s="75" t="s">
        <v>792</v>
      </c>
      <c r="C1449" s="75">
        <v>4</v>
      </c>
      <c r="D1449" s="75" t="s">
        <v>1592</v>
      </c>
      <c r="E1449" s="75" t="s">
        <v>203</v>
      </c>
      <c r="F1449" s="75" t="s">
        <v>25</v>
      </c>
      <c r="G1449" s="75" t="s">
        <v>1593</v>
      </c>
      <c r="H1449" s="75">
        <v>6</v>
      </c>
      <c r="I1449" s="76">
        <v>45825</v>
      </c>
      <c r="J1449" s="76">
        <v>45819</v>
      </c>
      <c r="K1449" s="76">
        <v>45825</v>
      </c>
      <c r="L1449" s="75" t="s">
        <v>3528</v>
      </c>
      <c r="N1449" s="75">
        <v>0</v>
      </c>
    </row>
    <row r="1450" spans="1:14" ht="21" customHeight="1">
      <c r="A1450" s="75" t="s">
        <v>1750</v>
      </c>
      <c r="B1450" s="75" t="s">
        <v>792</v>
      </c>
      <c r="C1450" s="75">
        <v>5</v>
      </c>
      <c r="D1450" s="75" t="s">
        <v>1592</v>
      </c>
      <c r="E1450" s="75" t="s">
        <v>203</v>
      </c>
      <c r="F1450" s="75" t="s">
        <v>25</v>
      </c>
      <c r="G1450" s="75" t="s">
        <v>1593</v>
      </c>
      <c r="H1450" s="75">
        <v>6</v>
      </c>
      <c r="I1450" s="76">
        <v>45825</v>
      </c>
      <c r="J1450" s="76">
        <v>45819</v>
      </c>
      <c r="K1450" s="76">
        <v>45825</v>
      </c>
      <c r="L1450" s="75" t="s">
        <v>3528</v>
      </c>
      <c r="N1450" s="75">
        <v>0</v>
      </c>
    </row>
    <row r="1451" spans="1:14" ht="21" customHeight="1">
      <c r="A1451" s="75" t="s">
        <v>1751</v>
      </c>
      <c r="B1451" s="75" t="s">
        <v>792</v>
      </c>
      <c r="C1451" s="75">
        <v>6</v>
      </c>
      <c r="D1451" s="75" t="s">
        <v>1592</v>
      </c>
      <c r="E1451" s="75" t="s">
        <v>203</v>
      </c>
      <c r="F1451" s="75" t="s">
        <v>25</v>
      </c>
      <c r="G1451" s="75" t="s">
        <v>1593</v>
      </c>
      <c r="H1451" s="75">
        <v>6</v>
      </c>
      <c r="I1451" s="76">
        <v>45825</v>
      </c>
      <c r="J1451" s="76">
        <v>45819</v>
      </c>
      <c r="K1451" s="76">
        <v>45825</v>
      </c>
      <c r="L1451" s="75" t="s">
        <v>3528</v>
      </c>
      <c r="N1451" s="75">
        <v>0</v>
      </c>
    </row>
    <row r="1452" spans="1:14" ht="21" customHeight="1">
      <c r="A1452" s="75" t="s">
        <v>1752</v>
      </c>
      <c r="B1452" s="75" t="s">
        <v>792</v>
      </c>
      <c r="C1452" s="75">
        <v>7</v>
      </c>
      <c r="D1452" s="75" t="s">
        <v>1592</v>
      </c>
      <c r="E1452" s="75" t="s">
        <v>203</v>
      </c>
      <c r="F1452" s="75" t="s">
        <v>25</v>
      </c>
      <c r="G1452" s="75" t="s">
        <v>1593</v>
      </c>
      <c r="H1452" s="75">
        <v>6</v>
      </c>
      <c r="I1452" s="76">
        <v>45825</v>
      </c>
      <c r="J1452" s="76">
        <v>45819</v>
      </c>
      <c r="K1452" s="76">
        <v>45825</v>
      </c>
      <c r="L1452" s="75" t="s">
        <v>3528</v>
      </c>
      <c r="N1452" s="75">
        <v>0</v>
      </c>
    </row>
    <row r="1453" spans="1:14" ht="21" customHeight="1">
      <c r="A1453" s="75" t="s">
        <v>1753</v>
      </c>
      <c r="B1453" s="75" t="s">
        <v>792</v>
      </c>
      <c r="C1453" s="75">
        <v>8</v>
      </c>
      <c r="D1453" s="75" t="s">
        <v>1592</v>
      </c>
      <c r="E1453" s="75" t="s">
        <v>203</v>
      </c>
      <c r="F1453" s="75" t="s">
        <v>25</v>
      </c>
      <c r="G1453" s="75" t="s">
        <v>1593</v>
      </c>
      <c r="H1453" s="75">
        <v>6</v>
      </c>
      <c r="I1453" s="76">
        <v>45825</v>
      </c>
      <c r="J1453" s="76">
        <v>45819</v>
      </c>
      <c r="K1453" s="76">
        <v>45825</v>
      </c>
      <c r="L1453" s="75" t="s">
        <v>3528</v>
      </c>
      <c r="N1453" s="75">
        <v>0</v>
      </c>
    </row>
    <row r="1454" spans="1:14" ht="21" customHeight="1">
      <c r="A1454" s="75" t="s">
        <v>1754</v>
      </c>
      <c r="B1454" s="75" t="s">
        <v>792</v>
      </c>
      <c r="C1454" s="75">
        <v>9</v>
      </c>
      <c r="D1454" s="75" t="s">
        <v>1592</v>
      </c>
      <c r="E1454" s="75" t="s">
        <v>203</v>
      </c>
      <c r="F1454" s="75" t="s">
        <v>25</v>
      </c>
      <c r="G1454" s="75" t="s">
        <v>1593</v>
      </c>
      <c r="H1454" s="75">
        <v>6</v>
      </c>
      <c r="I1454" s="76">
        <v>45825</v>
      </c>
      <c r="J1454" s="76">
        <v>45819</v>
      </c>
      <c r="K1454" s="76">
        <v>45825</v>
      </c>
      <c r="L1454" s="75" t="s">
        <v>3528</v>
      </c>
      <c r="N1454" s="75">
        <v>0</v>
      </c>
    </row>
    <row r="1455" spans="1:14" ht="21" customHeight="1">
      <c r="A1455" s="75" t="s">
        <v>1755</v>
      </c>
      <c r="B1455" s="75" t="s">
        <v>792</v>
      </c>
      <c r="C1455" s="75">
        <v>10</v>
      </c>
      <c r="D1455" s="75" t="s">
        <v>1592</v>
      </c>
      <c r="E1455" s="75" t="s">
        <v>203</v>
      </c>
      <c r="F1455" s="75" t="s">
        <v>25</v>
      </c>
      <c r="G1455" s="75" t="s">
        <v>1593</v>
      </c>
      <c r="H1455" s="75">
        <v>6</v>
      </c>
      <c r="I1455" s="76">
        <v>45825</v>
      </c>
      <c r="J1455" s="76">
        <v>45819</v>
      </c>
      <c r="K1455" s="76">
        <v>45825</v>
      </c>
      <c r="L1455" s="75" t="s">
        <v>3528</v>
      </c>
      <c r="N1455" s="75">
        <v>0</v>
      </c>
    </row>
    <row r="1456" spans="1:14" ht="21" customHeight="1">
      <c r="A1456" s="75" t="s">
        <v>1756</v>
      </c>
      <c r="B1456" s="75" t="s">
        <v>792</v>
      </c>
      <c r="C1456" s="75">
        <v>11</v>
      </c>
      <c r="D1456" s="75" t="s">
        <v>1592</v>
      </c>
      <c r="E1456" s="75" t="s">
        <v>203</v>
      </c>
      <c r="F1456" s="75" t="s">
        <v>25</v>
      </c>
      <c r="G1456" s="75" t="s">
        <v>1593</v>
      </c>
      <c r="H1456" s="75">
        <v>6</v>
      </c>
      <c r="I1456" s="76">
        <v>45825</v>
      </c>
      <c r="J1456" s="76">
        <v>45819</v>
      </c>
      <c r="K1456" s="76">
        <v>45825</v>
      </c>
      <c r="L1456" s="75" t="s">
        <v>3528</v>
      </c>
      <c r="N1456" s="75">
        <v>0</v>
      </c>
    </row>
    <row r="1457" spans="1:14" ht="21" customHeight="1">
      <c r="A1457" s="75" t="s">
        <v>4459</v>
      </c>
      <c r="B1457" s="75" t="s">
        <v>792</v>
      </c>
      <c r="C1457" s="75" t="s">
        <v>1672</v>
      </c>
      <c r="D1457" s="75" t="s">
        <v>1592</v>
      </c>
      <c r="E1457" s="75" t="s">
        <v>203</v>
      </c>
      <c r="F1457" s="75" t="s">
        <v>25</v>
      </c>
      <c r="G1457" s="75" t="s">
        <v>1593</v>
      </c>
      <c r="H1457" s="75">
        <v>6</v>
      </c>
      <c r="I1457" s="76">
        <v>45825</v>
      </c>
      <c r="J1457" s="76">
        <v>45819</v>
      </c>
      <c r="K1457" s="76">
        <v>45825</v>
      </c>
      <c r="L1457" s="75" t="s">
        <v>3585</v>
      </c>
      <c r="N1457" s="75">
        <v>0</v>
      </c>
    </row>
    <row r="1458" spans="1:14" ht="21" customHeight="1">
      <c r="A1458" s="75" t="s">
        <v>4460</v>
      </c>
      <c r="B1458" s="75" t="s">
        <v>792</v>
      </c>
      <c r="C1458" s="75" t="s">
        <v>2549</v>
      </c>
      <c r="D1458" s="75" t="s">
        <v>1592</v>
      </c>
      <c r="E1458" s="75" t="s">
        <v>203</v>
      </c>
      <c r="F1458" s="75" t="s">
        <v>25</v>
      </c>
      <c r="G1458" s="75" t="s">
        <v>1593</v>
      </c>
      <c r="H1458" s="75">
        <v>6</v>
      </c>
      <c r="I1458" s="76">
        <v>45825</v>
      </c>
      <c r="J1458" s="76">
        <v>45819</v>
      </c>
      <c r="K1458" s="76">
        <v>45825</v>
      </c>
      <c r="L1458" s="75" t="s">
        <v>3427</v>
      </c>
      <c r="N1458" s="75">
        <v>0</v>
      </c>
    </row>
    <row r="1459" spans="1:14" ht="21" customHeight="1">
      <c r="A1459" s="75" t="s">
        <v>4461</v>
      </c>
      <c r="B1459" s="75" t="s">
        <v>792</v>
      </c>
      <c r="C1459" s="75" t="s">
        <v>3370</v>
      </c>
      <c r="D1459" s="75" t="s">
        <v>1592</v>
      </c>
      <c r="E1459" s="75" t="s">
        <v>203</v>
      </c>
      <c r="F1459" s="75" t="s">
        <v>25</v>
      </c>
      <c r="G1459" s="75" t="s">
        <v>1593</v>
      </c>
      <c r="H1459" s="75">
        <v>6</v>
      </c>
      <c r="I1459" s="76">
        <v>45825</v>
      </c>
      <c r="J1459" s="76">
        <v>45819</v>
      </c>
      <c r="K1459" s="76">
        <v>45825</v>
      </c>
      <c r="L1459" s="75" t="s">
        <v>3585</v>
      </c>
      <c r="N1459" s="75">
        <v>0</v>
      </c>
    </row>
    <row r="1460" spans="1:14" ht="21" customHeight="1">
      <c r="A1460" s="75" t="s">
        <v>4462</v>
      </c>
      <c r="B1460" s="75" t="s">
        <v>792</v>
      </c>
      <c r="C1460" s="75" t="s">
        <v>2552</v>
      </c>
      <c r="D1460" s="75" t="s">
        <v>1592</v>
      </c>
      <c r="E1460" s="75" t="s">
        <v>203</v>
      </c>
      <c r="F1460" s="75" t="s">
        <v>25</v>
      </c>
      <c r="G1460" s="75" t="s">
        <v>1593</v>
      </c>
      <c r="H1460" s="75">
        <v>6</v>
      </c>
      <c r="I1460" s="76">
        <v>45825</v>
      </c>
      <c r="J1460" s="76">
        <v>45819</v>
      </c>
      <c r="K1460" s="76">
        <v>45825</v>
      </c>
      <c r="L1460" s="75" t="s">
        <v>3427</v>
      </c>
      <c r="N1460" s="75">
        <v>0</v>
      </c>
    </row>
    <row r="1461" spans="1:14" ht="21" customHeight="1">
      <c r="A1461" s="75" t="s">
        <v>4463</v>
      </c>
      <c r="B1461" s="75" t="s">
        <v>792</v>
      </c>
      <c r="C1461" s="75" t="s">
        <v>3593</v>
      </c>
      <c r="D1461" s="75" t="s">
        <v>1592</v>
      </c>
      <c r="E1461" s="75" t="s">
        <v>203</v>
      </c>
      <c r="F1461" s="75" t="s">
        <v>25</v>
      </c>
      <c r="G1461" s="75" t="s">
        <v>1593</v>
      </c>
      <c r="H1461" s="75">
        <v>6</v>
      </c>
      <c r="I1461" s="76">
        <v>45825</v>
      </c>
      <c r="J1461" s="76">
        <v>45819</v>
      </c>
      <c r="K1461" s="76">
        <v>45825</v>
      </c>
      <c r="L1461" s="75" t="s">
        <v>3585</v>
      </c>
      <c r="N1461" s="75">
        <v>0</v>
      </c>
    </row>
    <row r="1462" spans="1:14" ht="21" customHeight="1">
      <c r="A1462" s="75" t="s">
        <v>4464</v>
      </c>
      <c r="B1462" s="75" t="s">
        <v>792</v>
      </c>
      <c r="C1462" s="75" t="s">
        <v>2554</v>
      </c>
      <c r="D1462" s="75" t="s">
        <v>1592</v>
      </c>
      <c r="E1462" s="75" t="s">
        <v>203</v>
      </c>
      <c r="F1462" s="75" t="s">
        <v>25</v>
      </c>
      <c r="G1462" s="75" t="s">
        <v>1593</v>
      </c>
      <c r="H1462" s="75">
        <v>6</v>
      </c>
      <c r="I1462" s="76">
        <v>45825</v>
      </c>
      <c r="J1462" s="76">
        <v>45819</v>
      </c>
      <c r="K1462" s="76">
        <v>45825</v>
      </c>
      <c r="L1462" s="75" t="s">
        <v>3427</v>
      </c>
      <c r="N1462" s="75">
        <v>0</v>
      </c>
    </row>
    <row r="1463" spans="1:14" ht="21" customHeight="1">
      <c r="A1463" s="75" t="s">
        <v>4465</v>
      </c>
      <c r="B1463" s="75" t="s">
        <v>792</v>
      </c>
      <c r="C1463" s="75" t="s">
        <v>3500</v>
      </c>
      <c r="D1463" s="75" t="s">
        <v>1592</v>
      </c>
      <c r="E1463" s="75" t="s">
        <v>203</v>
      </c>
      <c r="F1463" s="75" t="s">
        <v>25</v>
      </c>
      <c r="G1463" s="75" t="s">
        <v>1593</v>
      </c>
      <c r="H1463" s="75">
        <v>6</v>
      </c>
      <c r="I1463" s="76">
        <v>45825</v>
      </c>
      <c r="J1463" s="76">
        <v>45819</v>
      </c>
      <c r="K1463" s="76">
        <v>45825</v>
      </c>
      <c r="L1463" s="75" t="s">
        <v>3585</v>
      </c>
      <c r="N1463" s="75">
        <v>0</v>
      </c>
    </row>
    <row r="1464" spans="1:14" ht="21" customHeight="1">
      <c r="A1464" s="75" t="s">
        <v>4466</v>
      </c>
      <c r="B1464" s="75" t="s">
        <v>792</v>
      </c>
      <c r="C1464" s="75" t="s">
        <v>2556</v>
      </c>
      <c r="D1464" s="75" t="s">
        <v>1592</v>
      </c>
      <c r="E1464" s="75" t="s">
        <v>203</v>
      </c>
      <c r="F1464" s="75" t="s">
        <v>25</v>
      </c>
      <c r="G1464" s="75" t="s">
        <v>1593</v>
      </c>
      <c r="H1464" s="75">
        <v>6</v>
      </c>
      <c r="I1464" s="76">
        <v>45825</v>
      </c>
      <c r="J1464" s="76">
        <v>45819</v>
      </c>
      <c r="K1464" s="76">
        <v>45825</v>
      </c>
      <c r="L1464" s="75" t="s">
        <v>3427</v>
      </c>
      <c r="N1464" s="75">
        <v>0</v>
      </c>
    </row>
    <row r="1465" spans="1:14" ht="21" customHeight="1">
      <c r="A1465" s="75" t="s">
        <v>4467</v>
      </c>
      <c r="B1465" s="75" t="s">
        <v>792</v>
      </c>
      <c r="C1465" s="75" t="s">
        <v>3504</v>
      </c>
      <c r="D1465" s="75" t="s">
        <v>1592</v>
      </c>
      <c r="E1465" s="75" t="s">
        <v>203</v>
      </c>
      <c r="F1465" s="75" t="s">
        <v>25</v>
      </c>
      <c r="G1465" s="75" t="s">
        <v>1593</v>
      </c>
      <c r="H1465" s="75">
        <v>6</v>
      </c>
      <c r="I1465" s="76">
        <v>45825</v>
      </c>
      <c r="J1465" s="76">
        <v>45819</v>
      </c>
      <c r="K1465" s="76">
        <v>45825</v>
      </c>
      <c r="L1465" s="75" t="s">
        <v>3585</v>
      </c>
      <c r="N1465" s="75">
        <v>0</v>
      </c>
    </row>
    <row r="1466" spans="1:14" ht="21" customHeight="1">
      <c r="A1466" s="75" t="s">
        <v>4468</v>
      </c>
      <c r="B1466" s="75" t="s">
        <v>792</v>
      </c>
      <c r="C1466" s="75" t="s">
        <v>2558</v>
      </c>
      <c r="D1466" s="75" t="s">
        <v>1592</v>
      </c>
      <c r="E1466" s="75" t="s">
        <v>203</v>
      </c>
      <c r="F1466" s="75" t="s">
        <v>25</v>
      </c>
      <c r="G1466" s="75" t="s">
        <v>1593</v>
      </c>
      <c r="H1466" s="75">
        <v>6</v>
      </c>
      <c r="I1466" s="76">
        <v>45825</v>
      </c>
      <c r="J1466" s="76">
        <v>45819</v>
      </c>
      <c r="K1466" s="76">
        <v>45825</v>
      </c>
      <c r="L1466" s="75" t="s">
        <v>3427</v>
      </c>
      <c r="N1466" s="75">
        <v>0</v>
      </c>
    </row>
    <row r="1467" spans="1:14" ht="21" customHeight="1">
      <c r="A1467" s="75" t="s">
        <v>4469</v>
      </c>
      <c r="B1467" s="75" t="s">
        <v>792</v>
      </c>
      <c r="C1467" s="75" t="s">
        <v>3507</v>
      </c>
      <c r="D1467" s="75" t="s">
        <v>1592</v>
      </c>
      <c r="E1467" s="75" t="s">
        <v>203</v>
      </c>
      <c r="F1467" s="75" t="s">
        <v>25</v>
      </c>
      <c r="G1467" s="75" t="s">
        <v>1593</v>
      </c>
      <c r="H1467" s="75">
        <v>6</v>
      </c>
      <c r="I1467" s="76">
        <v>45825</v>
      </c>
      <c r="J1467" s="76">
        <v>45819</v>
      </c>
      <c r="K1467" s="76">
        <v>45825</v>
      </c>
      <c r="L1467" s="75" t="s">
        <v>3585</v>
      </c>
      <c r="N1467" s="75">
        <v>0</v>
      </c>
    </row>
    <row r="1468" spans="1:14" ht="21" customHeight="1">
      <c r="A1468" s="75" t="s">
        <v>4470</v>
      </c>
      <c r="B1468" s="75" t="s">
        <v>792</v>
      </c>
      <c r="C1468" s="75" t="s">
        <v>2560</v>
      </c>
      <c r="D1468" s="75" t="s">
        <v>1592</v>
      </c>
      <c r="E1468" s="75" t="s">
        <v>203</v>
      </c>
      <c r="F1468" s="75" t="s">
        <v>25</v>
      </c>
      <c r="G1468" s="75" t="s">
        <v>1593</v>
      </c>
      <c r="H1468" s="75">
        <v>6</v>
      </c>
      <c r="I1468" s="76">
        <v>45825</v>
      </c>
      <c r="J1468" s="76">
        <v>45819</v>
      </c>
      <c r="K1468" s="76">
        <v>45825</v>
      </c>
      <c r="L1468" s="75" t="s">
        <v>3427</v>
      </c>
      <c r="N1468" s="75">
        <v>0</v>
      </c>
    </row>
    <row r="1469" spans="1:14" ht="21" customHeight="1">
      <c r="A1469" s="75" t="s">
        <v>4471</v>
      </c>
      <c r="B1469" s="75" t="s">
        <v>792</v>
      </c>
      <c r="C1469" s="75" t="s">
        <v>3350</v>
      </c>
      <c r="D1469" s="75" t="s">
        <v>1592</v>
      </c>
      <c r="E1469" s="75" t="s">
        <v>203</v>
      </c>
      <c r="F1469" s="75" t="s">
        <v>25</v>
      </c>
      <c r="G1469" s="75" t="s">
        <v>1593</v>
      </c>
      <c r="H1469" s="75">
        <v>6</v>
      </c>
      <c r="I1469" s="76">
        <v>45825</v>
      </c>
      <c r="J1469" s="76">
        <v>45819</v>
      </c>
      <c r="K1469" s="76">
        <v>45825</v>
      </c>
      <c r="L1469" s="75" t="s">
        <v>3585</v>
      </c>
      <c r="N1469" s="75">
        <v>0</v>
      </c>
    </row>
    <row r="1470" spans="1:14" ht="21" customHeight="1">
      <c r="A1470" s="75" t="s">
        <v>4472</v>
      </c>
      <c r="B1470" s="75" t="s">
        <v>792</v>
      </c>
      <c r="C1470" s="75" t="s">
        <v>2562</v>
      </c>
      <c r="D1470" s="75" t="s">
        <v>1592</v>
      </c>
      <c r="E1470" s="75" t="s">
        <v>203</v>
      </c>
      <c r="F1470" s="75" t="s">
        <v>25</v>
      </c>
      <c r="G1470" s="75" t="s">
        <v>1593</v>
      </c>
      <c r="H1470" s="75">
        <v>6</v>
      </c>
      <c r="I1470" s="76">
        <v>45825</v>
      </c>
      <c r="J1470" s="76">
        <v>45819</v>
      </c>
      <c r="K1470" s="76">
        <v>45825</v>
      </c>
      <c r="L1470" s="75" t="s">
        <v>3427</v>
      </c>
      <c r="N1470" s="75">
        <v>0</v>
      </c>
    </row>
    <row r="1471" spans="1:14" ht="21" customHeight="1">
      <c r="A1471" s="75" t="s">
        <v>4473</v>
      </c>
      <c r="B1471" s="75" t="s">
        <v>792</v>
      </c>
      <c r="C1471" s="75" t="s">
        <v>3604</v>
      </c>
      <c r="D1471" s="75" t="s">
        <v>1592</v>
      </c>
      <c r="E1471" s="75" t="s">
        <v>203</v>
      </c>
      <c r="F1471" s="75" t="s">
        <v>25</v>
      </c>
      <c r="G1471" s="75" t="s">
        <v>1593</v>
      </c>
      <c r="H1471" s="75">
        <v>6</v>
      </c>
      <c r="I1471" s="76">
        <v>45825</v>
      </c>
      <c r="J1471" s="76">
        <v>45819</v>
      </c>
      <c r="K1471" s="76">
        <v>45825</v>
      </c>
      <c r="L1471" s="75" t="s">
        <v>3585</v>
      </c>
      <c r="N1471" s="75">
        <v>0</v>
      </c>
    </row>
    <row r="1472" spans="1:14" ht="21" customHeight="1">
      <c r="A1472" s="75" t="s">
        <v>4474</v>
      </c>
      <c r="B1472" s="75" t="s">
        <v>792</v>
      </c>
      <c r="C1472" s="75" t="s">
        <v>2564</v>
      </c>
      <c r="D1472" s="75" t="s">
        <v>1592</v>
      </c>
      <c r="E1472" s="75" t="s">
        <v>203</v>
      </c>
      <c r="F1472" s="75" t="s">
        <v>25</v>
      </c>
      <c r="G1472" s="75" t="s">
        <v>1593</v>
      </c>
      <c r="H1472" s="75">
        <v>6</v>
      </c>
      <c r="I1472" s="76">
        <v>45825</v>
      </c>
      <c r="J1472" s="76">
        <v>45819</v>
      </c>
      <c r="K1472" s="76">
        <v>45825</v>
      </c>
      <c r="L1472" s="75" t="s">
        <v>3427</v>
      </c>
      <c r="N1472" s="75">
        <v>0</v>
      </c>
    </row>
    <row r="1473" spans="1:14" ht="21" customHeight="1">
      <c r="A1473" s="75" t="s">
        <v>4475</v>
      </c>
      <c r="B1473" s="75" t="s">
        <v>792</v>
      </c>
      <c r="C1473" s="75" t="s">
        <v>3607</v>
      </c>
      <c r="D1473" s="75" t="s">
        <v>1592</v>
      </c>
      <c r="E1473" s="75" t="s">
        <v>203</v>
      </c>
      <c r="F1473" s="75" t="s">
        <v>25</v>
      </c>
      <c r="G1473" s="75" t="s">
        <v>1593</v>
      </c>
      <c r="H1473" s="75">
        <v>6</v>
      </c>
      <c r="I1473" s="76">
        <v>45825</v>
      </c>
      <c r="J1473" s="76">
        <v>45819</v>
      </c>
      <c r="K1473" s="76">
        <v>45825</v>
      </c>
      <c r="L1473" s="75" t="s">
        <v>3585</v>
      </c>
      <c r="N1473" s="75">
        <v>0</v>
      </c>
    </row>
    <row r="1474" spans="1:14" ht="21" customHeight="1">
      <c r="A1474" s="75" t="s">
        <v>4476</v>
      </c>
      <c r="B1474" s="75" t="s">
        <v>792</v>
      </c>
      <c r="C1474" s="75" t="s">
        <v>2566</v>
      </c>
      <c r="D1474" s="75" t="s">
        <v>1592</v>
      </c>
      <c r="E1474" s="75" t="s">
        <v>203</v>
      </c>
      <c r="F1474" s="75" t="s">
        <v>25</v>
      </c>
      <c r="G1474" s="75" t="s">
        <v>1593</v>
      </c>
      <c r="H1474" s="75">
        <v>6</v>
      </c>
      <c r="I1474" s="76">
        <v>45825</v>
      </c>
      <c r="J1474" s="76">
        <v>45819</v>
      </c>
      <c r="K1474" s="76">
        <v>45825</v>
      </c>
      <c r="L1474" s="75" t="s">
        <v>3427</v>
      </c>
      <c r="N1474" s="75">
        <v>0</v>
      </c>
    </row>
    <row r="1475" spans="1:14" ht="21" customHeight="1">
      <c r="A1475" s="75" t="s">
        <v>4477</v>
      </c>
      <c r="B1475" s="75" t="s">
        <v>792</v>
      </c>
      <c r="C1475" s="75" t="s">
        <v>3610</v>
      </c>
      <c r="D1475" s="75" t="s">
        <v>1592</v>
      </c>
      <c r="E1475" s="75" t="s">
        <v>203</v>
      </c>
      <c r="F1475" s="75" t="s">
        <v>25</v>
      </c>
      <c r="G1475" s="75" t="s">
        <v>1593</v>
      </c>
      <c r="H1475" s="75">
        <v>6</v>
      </c>
      <c r="I1475" s="76">
        <v>45825</v>
      </c>
      <c r="J1475" s="76">
        <v>45819</v>
      </c>
      <c r="K1475" s="76">
        <v>45825</v>
      </c>
      <c r="L1475" s="75" t="s">
        <v>3585</v>
      </c>
      <c r="N1475" s="75">
        <v>0</v>
      </c>
    </row>
    <row r="1476" spans="1:14" ht="21" customHeight="1">
      <c r="A1476" s="75" t="s">
        <v>4478</v>
      </c>
      <c r="B1476" s="75" t="s">
        <v>792</v>
      </c>
      <c r="C1476" s="75" t="s">
        <v>3406</v>
      </c>
      <c r="D1476" s="75" t="s">
        <v>1592</v>
      </c>
      <c r="E1476" s="75" t="s">
        <v>203</v>
      </c>
      <c r="F1476" s="75" t="s">
        <v>25</v>
      </c>
      <c r="G1476" s="75" t="s">
        <v>1593</v>
      </c>
      <c r="H1476" s="75">
        <v>6</v>
      </c>
      <c r="I1476" s="76">
        <v>45825</v>
      </c>
      <c r="J1476" s="76">
        <v>45819</v>
      </c>
      <c r="K1476" s="76">
        <v>45825</v>
      </c>
      <c r="L1476" s="75" t="s">
        <v>3427</v>
      </c>
      <c r="N1476" s="75">
        <v>0</v>
      </c>
    </row>
    <row r="1477" spans="1:14" ht="21" customHeight="1">
      <c r="A1477" s="75" t="s">
        <v>4479</v>
      </c>
      <c r="B1477" s="75" t="s">
        <v>792</v>
      </c>
      <c r="C1477" s="75" t="s">
        <v>3613</v>
      </c>
      <c r="D1477" s="75" t="s">
        <v>1592</v>
      </c>
      <c r="E1477" s="75" t="s">
        <v>203</v>
      </c>
      <c r="F1477" s="75" t="s">
        <v>25</v>
      </c>
      <c r="G1477" s="75" t="s">
        <v>1593</v>
      </c>
      <c r="H1477" s="75">
        <v>6</v>
      </c>
      <c r="I1477" s="76">
        <v>45825</v>
      </c>
      <c r="J1477" s="76">
        <v>45819</v>
      </c>
      <c r="K1477" s="76">
        <v>45825</v>
      </c>
      <c r="L1477" s="75" t="s">
        <v>3585</v>
      </c>
      <c r="N1477" s="75">
        <v>0</v>
      </c>
    </row>
    <row r="1478" spans="1:14" ht="21" customHeight="1">
      <c r="A1478" s="75" t="s">
        <v>4480</v>
      </c>
      <c r="B1478" s="75" t="s">
        <v>792</v>
      </c>
      <c r="C1478" s="75" t="s">
        <v>3238</v>
      </c>
      <c r="D1478" s="75" t="s">
        <v>1592</v>
      </c>
      <c r="E1478" s="75" t="s">
        <v>203</v>
      </c>
      <c r="F1478" s="75" t="s">
        <v>25</v>
      </c>
      <c r="G1478" s="75" t="s">
        <v>1593</v>
      </c>
      <c r="H1478" s="75">
        <v>6</v>
      </c>
      <c r="I1478" s="76">
        <v>45825</v>
      </c>
      <c r="J1478" s="76">
        <v>45819</v>
      </c>
      <c r="K1478" s="76">
        <v>45825</v>
      </c>
      <c r="L1478" s="75" t="s">
        <v>3427</v>
      </c>
      <c r="N1478" s="75">
        <v>0</v>
      </c>
    </row>
    <row r="1479" spans="1:14" ht="21" customHeight="1">
      <c r="A1479" s="75" t="s">
        <v>4481</v>
      </c>
      <c r="B1479" s="75" t="s">
        <v>799</v>
      </c>
      <c r="C1479" s="75">
        <v>1</v>
      </c>
      <c r="E1479" s="75" t="s">
        <v>177</v>
      </c>
      <c r="F1479" s="75" t="s">
        <v>25</v>
      </c>
      <c r="G1479" s="75" t="s">
        <v>1937</v>
      </c>
      <c r="H1479" s="75">
        <v>14</v>
      </c>
      <c r="I1479" s="76">
        <v>45824</v>
      </c>
      <c r="J1479" s="76">
        <v>45811</v>
      </c>
      <c r="K1479" s="76">
        <v>45826</v>
      </c>
      <c r="L1479" s="75" t="s">
        <v>3316</v>
      </c>
      <c r="N1479" s="75">
        <v>0</v>
      </c>
    </row>
    <row r="1480" spans="1:14" ht="21" customHeight="1">
      <c r="A1480" s="75" t="s">
        <v>4482</v>
      </c>
      <c r="B1480" s="75" t="s">
        <v>799</v>
      </c>
      <c r="C1480" s="75" t="s">
        <v>1672</v>
      </c>
      <c r="E1480" s="75" t="s">
        <v>177</v>
      </c>
      <c r="F1480" s="75" t="s">
        <v>25</v>
      </c>
      <c r="G1480" s="75" t="s">
        <v>1937</v>
      </c>
      <c r="H1480" s="75">
        <v>14</v>
      </c>
      <c r="I1480" s="76">
        <v>45824</v>
      </c>
      <c r="J1480" s="76">
        <v>45811</v>
      </c>
      <c r="K1480" s="76">
        <v>45826</v>
      </c>
      <c r="L1480" s="75" t="s">
        <v>3567</v>
      </c>
      <c r="N1480" s="75">
        <v>0</v>
      </c>
    </row>
    <row r="1481" spans="1:14" ht="21" customHeight="1">
      <c r="A1481" s="75" t="s">
        <v>4483</v>
      </c>
      <c r="B1481" s="75" t="s">
        <v>801</v>
      </c>
      <c r="C1481" s="75">
        <v>1</v>
      </c>
      <c r="E1481" s="75" t="s">
        <v>120</v>
      </c>
      <c r="F1481" s="75" t="s">
        <v>25</v>
      </c>
      <c r="G1481" s="75" t="s">
        <v>1699</v>
      </c>
      <c r="H1481" s="75">
        <v>14</v>
      </c>
      <c r="I1481" s="76">
        <v>45824</v>
      </c>
      <c r="J1481" s="76">
        <v>45811</v>
      </c>
      <c r="K1481" s="76">
        <v>45826</v>
      </c>
      <c r="L1481" s="75" t="s">
        <v>4484</v>
      </c>
      <c r="N1481" s="75">
        <v>0</v>
      </c>
    </row>
    <row r="1482" spans="1:14" ht="21" customHeight="1">
      <c r="A1482" s="75" t="s">
        <v>4485</v>
      </c>
      <c r="B1482" s="75" t="s">
        <v>801</v>
      </c>
      <c r="C1482" s="75">
        <v>2</v>
      </c>
      <c r="E1482" s="75" t="s">
        <v>120</v>
      </c>
      <c r="F1482" s="75" t="s">
        <v>25</v>
      </c>
      <c r="G1482" s="75" t="s">
        <v>1699</v>
      </c>
      <c r="H1482" s="75">
        <v>14</v>
      </c>
      <c r="I1482" s="76">
        <v>45824</v>
      </c>
      <c r="J1482" s="76">
        <v>45811</v>
      </c>
      <c r="K1482" s="76">
        <v>45826</v>
      </c>
      <c r="L1482" s="75" t="s">
        <v>4484</v>
      </c>
      <c r="N1482" s="75">
        <v>0</v>
      </c>
    </row>
    <row r="1483" spans="1:14" ht="21" customHeight="1">
      <c r="A1483" s="75" t="s">
        <v>4486</v>
      </c>
      <c r="B1483" s="75" t="s">
        <v>801</v>
      </c>
      <c r="C1483" s="75" t="s">
        <v>2485</v>
      </c>
      <c r="E1483" s="75" t="s">
        <v>120</v>
      </c>
      <c r="F1483" s="75" t="s">
        <v>25</v>
      </c>
      <c r="G1483" s="75" t="s">
        <v>3001</v>
      </c>
      <c r="H1483" s="75">
        <v>14</v>
      </c>
      <c r="I1483" s="76">
        <v>45824</v>
      </c>
      <c r="J1483" s="76">
        <v>45811</v>
      </c>
      <c r="K1483" s="76">
        <v>45826</v>
      </c>
      <c r="L1483" s="75" t="s">
        <v>4487</v>
      </c>
      <c r="N1483" s="75">
        <v>0</v>
      </c>
    </row>
    <row r="1484" spans="1:14" ht="21" customHeight="1">
      <c r="A1484" s="75" t="s">
        <v>4488</v>
      </c>
      <c r="B1484" s="75" t="s">
        <v>801</v>
      </c>
      <c r="C1484" s="75" t="s">
        <v>3004</v>
      </c>
      <c r="E1484" s="75" t="s">
        <v>120</v>
      </c>
      <c r="F1484" s="75" t="s">
        <v>25</v>
      </c>
      <c r="G1484" s="75" t="s">
        <v>3001</v>
      </c>
      <c r="H1484" s="75">
        <v>14</v>
      </c>
      <c r="I1484" s="76">
        <v>45824</v>
      </c>
      <c r="J1484" s="76">
        <v>45811</v>
      </c>
      <c r="K1484" s="76">
        <v>45826</v>
      </c>
      <c r="L1484" s="75" t="s">
        <v>4487</v>
      </c>
      <c r="N1484" s="75">
        <v>0</v>
      </c>
    </row>
    <row r="1485" spans="1:14" ht="21" customHeight="1">
      <c r="A1485" s="75" t="s">
        <v>2969</v>
      </c>
      <c r="B1485" s="75" t="s">
        <v>824</v>
      </c>
      <c r="C1485" s="75">
        <v>1</v>
      </c>
      <c r="E1485" s="75" t="s">
        <v>825</v>
      </c>
      <c r="F1485" s="75" t="s">
        <v>25</v>
      </c>
      <c r="G1485" s="75" t="s">
        <v>1937</v>
      </c>
      <c r="H1485" s="75">
        <v>14</v>
      </c>
      <c r="I1485" s="76">
        <v>45824</v>
      </c>
      <c r="J1485" s="76">
        <v>45812</v>
      </c>
      <c r="K1485" s="76">
        <v>45826</v>
      </c>
      <c r="L1485" s="75" t="s">
        <v>3735</v>
      </c>
      <c r="N1485" s="75">
        <v>0</v>
      </c>
    </row>
    <row r="1486" spans="1:14" ht="21" customHeight="1">
      <c r="A1486" s="75" t="s">
        <v>4489</v>
      </c>
      <c r="B1486" s="75" t="s">
        <v>824</v>
      </c>
      <c r="C1486" s="75">
        <v>2</v>
      </c>
      <c r="E1486" s="75" t="s">
        <v>825</v>
      </c>
      <c r="F1486" s="75" t="s">
        <v>25</v>
      </c>
      <c r="G1486" s="75" t="s">
        <v>1699</v>
      </c>
      <c r="H1486" s="75">
        <v>14</v>
      </c>
      <c r="I1486" s="76">
        <v>45824</v>
      </c>
      <c r="J1486" s="76">
        <v>45812</v>
      </c>
      <c r="K1486" s="76">
        <v>45826</v>
      </c>
      <c r="L1486" s="75" t="s">
        <v>4490</v>
      </c>
      <c r="N1486" s="75">
        <v>0</v>
      </c>
    </row>
    <row r="1487" spans="1:14" ht="21" customHeight="1">
      <c r="A1487" s="75" t="s">
        <v>2971</v>
      </c>
      <c r="B1487" s="75" t="s">
        <v>824</v>
      </c>
      <c r="C1487" s="75">
        <v>3</v>
      </c>
      <c r="E1487" s="75" t="s">
        <v>825</v>
      </c>
      <c r="F1487" s="75" t="s">
        <v>25</v>
      </c>
      <c r="G1487" s="75" t="s">
        <v>1699</v>
      </c>
      <c r="H1487" s="75">
        <v>14</v>
      </c>
      <c r="I1487" s="76">
        <v>45824</v>
      </c>
      <c r="J1487" s="76">
        <v>45812</v>
      </c>
      <c r="K1487" s="76">
        <v>45826</v>
      </c>
      <c r="L1487" s="75" t="s">
        <v>4490</v>
      </c>
      <c r="N1487" s="75">
        <v>0</v>
      </c>
    </row>
    <row r="1488" spans="1:14" ht="21" customHeight="1">
      <c r="A1488" s="75" t="s">
        <v>4491</v>
      </c>
      <c r="B1488" s="75" t="s">
        <v>824</v>
      </c>
      <c r="C1488" s="75" t="s">
        <v>1672</v>
      </c>
      <c r="E1488" s="75" t="s">
        <v>825</v>
      </c>
      <c r="F1488" s="75" t="s">
        <v>25</v>
      </c>
      <c r="G1488" s="75" t="s">
        <v>1937</v>
      </c>
      <c r="H1488" s="75">
        <v>14</v>
      </c>
      <c r="I1488" s="76">
        <v>45824</v>
      </c>
      <c r="J1488" s="76">
        <v>45812</v>
      </c>
      <c r="K1488" s="76">
        <v>45826</v>
      </c>
      <c r="L1488" s="75" t="s">
        <v>4492</v>
      </c>
      <c r="N1488" s="75">
        <v>0</v>
      </c>
    </row>
    <row r="1489" spans="1:14" ht="21" customHeight="1">
      <c r="A1489" s="75" t="s">
        <v>4493</v>
      </c>
      <c r="B1489" s="75" t="s">
        <v>824</v>
      </c>
      <c r="C1489" s="75" t="s">
        <v>2485</v>
      </c>
      <c r="E1489" s="75" t="s">
        <v>825</v>
      </c>
      <c r="F1489" s="75" t="s">
        <v>25</v>
      </c>
      <c r="G1489" s="75" t="s">
        <v>3090</v>
      </c>
      <c r="H1489" s="75">
        <v>14</v>
      </c>
      <c r="I1489" s="76">
        <v>45824</v>
      </c>
      <c r="J1489" s="76">
        <v>45812</v>
      </c>
      <c r="K1489" s="76">
        <v>45826</v>
      </c>
      <c r="L1489" s="75" t="s">
        <v>4494</v>
      </c>
      <c r="N1489" s="75">
        <v>0</v>
      </c>
    </row>
    <row r="1490" spans="1:14" ht="21" customHeight="1">
      <c r="A1490" s="75" t="s">
        <v>2972</v>
      </c>
      <c r="B1490" s="75" t="s">
        <v>824</v>
      </c>
      <c r="C1490" s="75" t="s">
        <v>2504</v>
      </c>
      <c r="E1490" s="75" t="s">
        <v>825</v>
      </c>
      <c r="F1490" s="75" t="s">
        <v>25</v>
      </c>
      <c r="G1490" s="75" t="s">
        <v>2505</v>
      </c>
      <c r="H1490" s="75">
        <v>14</v>
      </c>
      <c r="I1490" s="76">
        <v>45824</v>
      </c>
      <c r="J1490" s="76">
        <v>45812</v>
      </c>
      <c r="K1490" s="76">
        <v>45826</v>
      </c>
      <c r="L1490" s="75" t="s">
        <v>4495</v>
      </c>
      <c r="N1490" s="75">
        <v>0</v>
      </c>
    </row>
    <row r="1491" spans="1:14" ht="21" customHeight="1">
      <c r="A1491" s="75" t="s">
        <v>2973</v>
      </c>
      <c r="B1491" s="75" t="s">
        <v>828</v>
      </c>
      <c r="C1491" s="75" t="s">
        <v>1672</v>
      </c>
      <c r="E1491" s="75" t="s">
        <v>825</v>
      </c>
      <c r="F1491" s="75" t="s">
        <v>25</v>
      </c>
      <c r="G1491" s="75" t="s">
        <v>1937</v>
      </c>
      <c r="H1491" s="75">
        <v>14</v>
      </c>
      <c r="I1491" s="76">
        <v>45824</v>
      </c>
      <c r="J1491" s="76">
        <v>45812</v>
      </c>
      <c r="K1491" s="76">
        <v>45826</v>
      </c>
      <c r="L1491" s="75" t="s">
        <v>4496</v>
      </c>
      <c r="N1491" s="75">
        <v>0</v>
      </c>
    </row>
    <row r="1492" spans="1:14" ht="21" customHeight="1">
      <c r="A1492" s="75" t="s">
        <v>4497</v>
      </c>
      <c r="B1492" s="75" t="s">
        <v>828</v>
      </c>
      <c r="C1492" s="75" t="s">
        <v>2485</v>
      </c>
      <c r="E1492" s="75" t="s">
        <v>825</v>
      </c>
      <c r="F1492" s="75" t="s">
        <v>25</v>
      </c>
      <c r="G1492" s="75" t="s">
        <v>3090</v>
      </c>
      <c r="H1492" s="75">
        <v>14</v>
      </c>
      <c r="I1492" s="76">
        <v>45824</v>
      </c>
      <c r="J1492" s="76">
        <v>45812</v>
      </c>
      <c r="K1492" s="76">
        <v>45826</v>
      </c>
      <c r="L1492" s="75" t="s">
        <v>3574</v>
      </c>
      <c r="N1492" s="75">
        <v>0</v>
      </c>
    </row>
    <row r="1493" spans="1:14" ht="21" customHeight="1">
      <c r="A1493" s="75" t="s">
        <v>4498</v>
      </c>
      <c r="B1493" s="75" t="s">
        <v>828</v>
      </c>
      <c r="C1493" s="75" t="s">
        <v>2504</v>
      </c>
      <c r="E1493" s="75" t="s">
        <v>825</v>
      </c>
      <c r="F1493" s="75" t="s">
        <v>25</v>
      </c>
      <c r="G1493" s="75" t="s">
        <v>2505</v>
      </c>
      <c r="H1493" s="75">
        <v>14</v>
      </c>
      <c r="I1493" s="76">
        <v>45824</v>
      </c>
      <c r="J1493" s="76">
        <v>45812</v>
      </c>
      <c r="K1493" s="76">
        <v>45826</v>
      </c>
      <c r="L1493" s="75" t="s">
        <v>4499</v>
      </c>
      <c r="N1493" s="75">
        <v>0</v>
      </c>
    </row>
    <row r="1494" spans="1:14" ht="21" customHeight="1">
      <c r="A1494" s="75" t="s">
        <v>4500</v>
      </c>
      <c r="B1494" s="75" t="s">
        <v>836</v>
      </c>
      <c r="C1494" s="75" t="s">
        <v>2485</v>
      </c>
      <c r="E1494" s="75" t="s">
        <v>59</v>
      </c>
      <c r="F1494" s="75" t="s">
        <v>25</v>
      </c>
      <c r="G1494" s="75" t="s">
        <v>3154</v>
      </c>
      <c r="H1494" s="75">
        <v>14</v>
      </c>
      <c r="I1494" s="76">
        <v>45824</v>
      </c>
      <c r="J1494" s="76">
        <v>45810</v>
      </c>
      <c r="K1494" s="76">
        <v>45826</v>
      </c>
      <c r="L1494" s="75" t="s">
        <v>3801</v>
      </c>
      <c r="N1494" s="75">
        <v>0</v>
      </c>
    </row>
    <row r="1495" spans="1:14" ht="21" customHeight="1">
      <c r="A1495" s="75" t="s">
        <v>4501</v>
      </c>
      <c r="B1495" s="75" t="s">
        <v>840</v>
      </c>
      <c r="C1495" s="75" t="s">
        <v>2485</v>
      </c>
      <c r="E1495" s="75" t="s">
        <v>59</v>
      </c>
      <c r="F1495" s="75" t="s">
        <v>25</v>
      </c>
      <c r="G1495" s="75" t="s">
        <v>3154</v>
      </c>
      <c r="H1495" s="75">
        <v>14</v>
      </c>
      <c r="I1495" s="76">
        <v>45824</v>
      </c>
      <c r="J1495" s="76">
        <v>45811</v>
      </c>
      <c r="K1495" s="76">
        <v>45826</v>
      </c>
      <c r="L1495" s="75" t="s">
        <v>3801</v>
      </c>
      <c r="N1495" s="75">
        <v>0</v>
      </c>
    </row>
    <row r="1496" spans="1:14" ht="21" customHeight="1">
      <c r="A1496" s="75" t="s">
        <v>4502</v>
      </c>
      <c r="B1496" s="75" t="s">
        <v>844</v>
      </c>
      <c r="C1496" s="75">
        <v>1</v>
      </c>
      <c r="E1496" s="75" t="s">
        <v>597</v>
      </c>
      <c r="F1496" s="75" t="s">
        <v>25</v>
      </c>
      <c r="G1496" s="75" t="s">
        <v>1699</v>
      </c>
      <c r="H1496" s="75">
        <v>14</v>
      </c>
      <c r="I1496" s="76">
        <v>45824</v>
      </c>
      <c r="J1496" s="76">
        <v>45797</v>
      </c>
      <c r="K1496" s="76">
        <v>45826</v>
      </c>
      <c r="L1496" s="75" t="s">
        <v>3792</v>
      </c>
      <c r="N1496" s="75">
        <v>0</v>
      </c>
    </row>
    <row r="1497" spans="1:14" ht="21" customHeight="1">
      <c r="A1497" s="75" t="s">
        <v>4503</v>
      </c>
      <c r="B1497" s="75" t="s">
        <v>844</v>
      </c>
      <c r="C1497" s="75">
        <v>2</v>
      </c>
      <c r="E1497" s="75" t="s">
        <v>597</v>
      </c>
      <c r="F1497" s="75" t="s">
        <v>25</v>
      </c>
      <c r="G1497" s="75" t="s">
        <v>1699</v>
      </c>
      <c r="H1497" s="75">
        <v>14</v>
      </c>
      <c r="I1497" s="76">
        <v>45824</v>
      </c>
      <c r="J1497" s="76">
        <v>45797</v>
      </c>
      <c r="K1497" s="76">
        <v>45826</v>
      </c>
      <c r="L1497" s="75" t="s">
        <v>3792</v>
      </c>
      <c r="N1497" s="75">
        <v>0</v>
      </c>
    </row>
    <row r="1498" spans="1:14" ht="21" customHeight="1">
      <c r="A1498" s="75" t="s">
        <v>2074</v>
      </c>
      <c r="B1498" s="75" t="s">
        <v>849</v>
      </c>
      <c r="C1498" s="75">
        <v>1</v>
      </c>
      <c r="E1498" s="75" t="s">
        <v>850</v>
      </c>
      <c r="F1498" s="75" t="s">
        <v>25</v>
      </c>
      <c r="G1498" s="75" t="s">
        <v>1597</v>
      </c>
      <c r="H1498" s="75">
        <v>14</v>
      </c>
      <c r="I1498" s="76">
        <v>45824</v>
      </c>
      <c r="J1498" s="76">
        <v>45812</v>
      </c>
      <c r="K1498" s="76">
        <v>45826</v>
      </c>
      <c r="L1498" s="75" t="s">
        <v>4504</v>
      </c>
      <c r="N1498" s="75">
        <v>0</v>
      </c>
    </row>
    <row r="1499" spans="1:14" ht="21" customHeight="1">
      <c r="A1499" s="75" t="s">
        <v>2894</v>
      </c>
      <c r="B1499" s="75" t="s">
        <v>853</v>
      </c>
      <c r="C1499" s="75">
        <v>1</v>
      </c>
      <c r="E1499" s="75" t="s">
        <v>116</v>
      </c>
      <c r="F1499" s="75" t="s">
        <v>25</v>
      </c>
      <c r="G1499" s="75" t="s">
        <v>1758</v>
      </c>
      <c r="H1499" s="75">
        <v>14</v>
      </c>
      <c r="I1499" s="76">
        <v>45824</v>
      </c>
      <c r="J1499" s="76">
        <v>45811</v>
      </c>
      <c r="K1499" s="76">
        <v>45826</v>
      </c>
      <c r="L1499" s="75" t="s">
        <v>4505</v>
      </c>
      <c r="N1499" s="75">
        <v>0</v>
      </c>
    </row>
    <row r="1500" spans="1:14" ht="21" customHeight="1">
      <c r="A1500" s="75" t="s">
        <v>2974</v>
      </c>
      <c r="B1500" s="75" t="s">
        <v>856</v>
      </c>
      <c r="C1500" s="75">
        <v>1</v>
      </c>
      <c r="D1500" s="75" t="s">
        <v>1592</v>
      </c>
      <c r="E1500" s="75" t="s">
        <v>23</v>
      </c>
      <c r="F1500" s="75" t="s">
        <v>25</v>
      </c>
      <c r="G1500" s="75" t="s">
        <v>1758</v>
      </c>
      <c r="H1500" s="75">
        <v>7</v>
      </c>
      <c r="I1500" s="76">
        <v>45825</v>
      </c>
      <c r="J1500" s="76">
        <v>45819</v>
      </c>
      <c r="K1500" s="76">
        <v>45826</v>
      </c>
      <c r="L1500" s="75" t="s">
        <v>3730</v>
      </c>
      <c r="N1500" s="75">
        <v>0</v>
      </c>
    </row>
    <row r="1501" spans="1:14" ht="21" customHeight="1">
      <c r="A1501" s="75" t="s">
        <v>2975</v>
      </c>
      <c r="B1501" s="75" t="s">
        <v>856</v>
      </c>
      <c r="C1501" s="75">
        <v>2</v>
      </c>
      <c r="D1501" s="75" t="s">
        <v>1592</v>
      </c>
      <c r="E1501" s="75" t="s">
        <v>23</v>
      </c>
      <c r="F1501" s="75" t="s">
        <v>25</v>
      </c>
      <c r="G1501" s="75" t="s">
        <v>1758</v>
      </c>
      <c r="H1501" s="75">
        <v>7</v>
      </c>
      <c r="I1501" s="76">
        <v>45825</v>
      </c>
      <c r="J1501" s="76">
        <v>45819</v>
      </c>
      <c r="K1501" s="76">
        <v>45826</v>
      </c>
      <c r="L1501" s="75" t="s">
        <v>3730</v>
      </c>
      <c r="N1501" s="75">
        <v>0</v>
      </c>
    </row>
    <row r="1502" spans="1:14" ht="21" customHeight="1">
      <c r="A1502" s="75" t="s">
        <v>2976</v>
      </c>
      <c r="B1502" s="75" t="s">
        <v>856</v>
      </c>
      <c r="C1502" s="75">
        <v>3</v>
      </c>
      <c r="D1502" s="75" t="s">
        <v>1592</v>
      </c>
      <c r="E1502" s="75" t="s">
        <v>23</v>
      </c>
      <c r="F1502" s="75" t="s">
        <v>25</v>
      </c>
      <c r="G1502" s="75" t="s">
        <v>1758</v>
      </c>
      <c r="H1502" s="75">
        <v>7</v>
      </c>
      <c r="I1502" s="76">
        <v>45825</v>
      </c>
      <c r="J1502" s="76">
        <v>45819</v>
      </c>
      <c r="K1502" s="76">
        <v>45826</v>
      </c>
      <c r="L1502" s="75" t="s">
        <v>3730</v>
      </c>
      <c r="N1502" s="75">
        <v>0</v>
      </c>
    </row>
    <row r="1503" spans="1:14" ht="21" customHeight="1">
      <c r="A1503" s="75" t="s">
        <v>2977</v>
      </c>
      <c r="B1503" s="75" t="s">
        <v>856</v>
      </c>
      <c r="C1503" s="75">
        <v>4</v>
      </c>
      <c r="D1503" s="75" t="s">
        <v>1592</v>
      </c>
      <c r="E1503" s="75" t="s">
        <v>23</v>
      </c>
      <c r="F1503" s="75" t="s">
        <v>25</v>
      </c>
      <c r="G1503" s="75" t="s">
        <v>1758</v>
      </c>
      <c r="H1503" s="75">
        <v>7</v>
      </c>
      <c r="I1503" s="76">
        <v>45825</v>
      </c>
      <c r="J1503" s="76">
        <v>45819</v>
      </c>
      <c r="K1503" s="76">
        <v>45826</v>
      </c>
      <c r="L1503" s="75" t="s">
        <v>3730</v>
      </c>
      <c r="N1503" s="75">
        <v>0</v>
      </c>
    </row>
    <row r="1504" spans="1:14" ht="21" customHeight="1">
      <c r="A1504" s="75" t="s">
        <v>2978</v>
      </c>
      <c r="B1504" s="75" t="s">
        <v>856</v>
      </c>
      <c r="C1504" s="75">
        <v>5</v>
      </c>
      <c r="D1504" s="75" t="s">
        <v>1592</v>
      </c>
      <c r="E1504" s="75" t="s">
        <v>23</v>
      </c>
      <c r="F1504" s="75" t="s">
        <v>25</v>
      </c>
      <c r="G1504" s="75" t="s">
        <v>1758</v>
      </c>
      <c r="H1504" s="75">
        <v>7</v>
      </c>
      <c r="I1504" s="76">
        <v>45825</v>
      </c>
      <c r="J1504" s="76">
        <v>45819</v>
      </c>
      <c r="K1504" s="76">
        <v>45826</v>
      </c>
      <c r="L1504" s="75" t="s">
        <v>3730</v>
      </c>
      <c r="N1504" s="75">
        <v>0</v>
      </c>
    </row>
    <row r="1505" spans="1:14" ht="21" customHeight="1">
      <c r="A1505" s="75" t="s">
        <v>2979</v>
      </c>
      <c r="B1505" s="75" t="s">
        <v>856</v>
      </c>
      <c r="C1505" s="75">
        <v>6</v>
      </c>
      <c r="D1505" s="75" t="s">
        <v>1592</v>
      </c>
      <c r="E1505" s="75" t="s">
        <v>23</v>
      </c>
      <c r="F1505" s="75" t="s">
        <v>25</v>
      </c>
      <c r="G1505" s="75" t="s">
        <v>1758</v>
      </c>
      <c r="H1505" s="75">
        <v>7</v>
      </c>
      <c r="I1505" s="76">
        <v>45825</v>
      </c>
      <c r="J1505" s="76">
        <v>45819</v>
      </c>
      <c r="K1505" s="76">
        <v>45826</v>
      </c>
      <c r="L1505" s="75" t="s">
        <v>3730</v>
      </c>
      <c r="N1505" s="75">
        <v>0</v>
      </c>
    </row>
    <row r="1506" spans="1:14" ht="21" customHeight="1">
      <c r="A1506" s="75" t="s">
        <v>4506</v>
      </c>
      <c r="B1506" s="75" t="s">
        <v>856</v>
      </c>
      <c r="C1506" s="75" t="s">
        <v>1672</v>
      </c>
      <c r="D1506" s="75" t="s">
        <v>1592</v>
      </c>
      <c r="E1506" s="75" t="s">
        <v>23</v>
      </c>
      <c r="F1506" s="75" t="s">
        <v>25</v>
      </c>
      <c r="G1506" s="75" t="s">
        <v>1758</v>
      </c>
      <c r="H1506" s="75">
        <v>7</v>
      </c>
      <c r="I1506" s="76">
        <v>45825</v>
      </c>
      <c r="J1506" s="76">
        <v>45819</v>
      </c>
      <c r="K1506" s="76">
        <v>45826</v>
      </c>
      <c r="L1506" s="75" t="s">
        <v>3735</v>
      </c>
      <c r="N1506" s="75">
        <v>0</v>
      </c>
    </row>
    <row r="1507" spans="1:14" ht="21" customHeight="1">
      <c r="A1507" s="75" t="s">
        <v>4507</v>
      </c>
      <c r="B1507" s="75" t="s">
        <v>856</v>
      </c>
      <c r="C1507" s="75" t="s">
        <v>2485</v>
      </c>
      <c r="D1507" s="75" t="s">
        <v>1592</v>
      </c>
      <c r="E1507" s="75" t="s">
        <v>23</v>
      </c>
      <c r="F1507" s="75" t="s">
        <v>25</v>
      </c>
      <c r="G1507" s="75" t="s">
        <v>3705</v>
      </c>
      <c r="H1507" s="75">
        <v>7</v>
      </c>
      <c r="I1507" s="76">
        <v>45825</v>
      </c>
      <c r="J1507" s="76">
        <v>45819</v>
      </c>
      <c r="K1507" s="76">
        <v>45826</v>
      </c>
      <c r="L1507" s="75" t="s">
        <v>3733</v>
      </c>
      <c r="N1507" s="75">
        <v>0</v>
      </c>
    </row>
    <row r="1508" spans="1:14" ht="21" customHeight="1">
      <c r="A1508" s="75" t="s">
        <v>4508</v>
      </c>
      <c r="B1508" s="75" t="s">
        <v>856</v>
      </c>
      <c r="C1508" s="75" t="s">
        <v>3370</v>
      </c>
      <c r="D1508" s="75" t="s">
        <v>1592</v>
      </c>
      <c r="E1508" s="75" t="s">
        <v>23</v>
      </c>
      <c r="F1508" s="75" t="s">
        <v>25</v>
      </c>
      <c r="G1508" s="75" t="s">
        <v>1758</v>
      </c>
      <c r="H1508" s="75">
        <v>7</v>
      </c>
      <c r="I1508" s="76">
        <v>45825</v>
      </c>
      <c r="J1508" s="76">
        <v>45819</v>
      </c>
      <c r="K1508" s="76">
        <v>45826</v>
      </c>
      <c r="L1508" s="75" t="s">
        <v>3735</v>
      </c>
      <c r="N1508" s="75">
        <v>0</v>
      </c>
    </row>
    <row r="1509" spans="1:14" ht="21" customHeight="1">
      <c r="A1509" s="75" t="s">
        <v>4509</v>
      </c>
      <c r="B1509" s="75" t="s">
        <v>856</v>
      </c>
      <c r="C1509" s="75" t="s">
        <v>3004</v>
      </c>
      <c r="D1509" s="75" t="s">
        <v>1592</v>
      </c>
      <c r="E1509" s="75" t="s">
        <v>23</v>
      </c>
      <c r="F1509" s="75" t="s">
        <v>25</v>
      </c>
      <c r="G1509" s="75" t="s">
        <v>3705</v>
      </c>
      <c r="H1509" s="75">
        <v>7</v>
      </c>
      <c r="I1509" s="76">
        <v>45825</v>
      </c>
      <c r="J1509" s="76">
        <v>45819</v>
      </c>
      <c r="K1509" s="76">
        <v>45826</v>
      </c>
      <c r="L1509" s="75" t="s">
        <v>3733</v>
      </c>
      <c r="N1509" s="75">
        <v>0</v>
      </c>
    </row>
    <row r="1510" spans="1:14" ht="21" customHeight="1">
      <c r="A1510" s="75" t="s">
        <v>4510</v>
      </c>
      <c r="B1510" s="75" t="s">
        <v>856</v>
      </c>
      <c r="C1510" s="75" t="s">
        <v>3593</v>
      </c>
      <c r="D1510" s="75" t="s">
        <v>1592</v>
      </c>
      <c r="E1510" s="75" t="s">
        <v>23</v>
      </c>
      <c r="F1510" s="75" t="s">
        <v>25</v>
      </c>
      <c r="G1510" s="75" t="s">
        <v>1758</v>
      </c>
      <c r="H1510" s="75">
        <v>7</v>
      </c>
      <c r="I1510" s="76">
        <v>45825</v>
      </c>
      <c r="J1510" s="76">
        <v>45819</v>
      </c>
      <c r="K1510" s="76">
        <v>45826</v>
      </c>
      <c r="L1510" s="75" t="s">
        <v>3735</v>
      </c>
      <c r="N1510" s="75">
        <v>0</v>
      </c>
    </row>
    <row r="1511" spans="1:14" ht="21" customHeight="1">
      <c r="A1511" s="75" t="s">
        <v>4511</v>
      </c>
      <c r="B1511" s="75" t="s">
        <v>856</v>
      </c>
      <c r="C1511" s="75" t="s">
        <v>3228</v>
      </c>
      <c r="D1511" s="75" t="s">
        <v>1592</v>
      </c>
      <c r="E1511" s="75" t="s">
        <v>23</v>
      </c>
      <c r="F1511" s="75" t="s">
        <v>25</v>
      </c>
      <c r="G1511" s="75" t="s">
        <v>3705</v>
      </c>
      <c r="H1511" s="75">
        <v>7</v>
      </c>
      <c r="I1511" s="76">
        <v>45825</v>
      </c>
      <c r="J1511" s="76">
        <v>45819</v>
      </c>
      <c r="K1511" s="76">
        <v>45826</v>
      </c>
      <c r="L1511" s="75" t="s">
        <v>3733</v>
      </c>
      <c r="N1511" s="75">
        <v>0</v>
      </c>
    </row>
    <row r="1512" spans="1:14" ht="21" customHeight="1">
      <c r="A1512" s="75" t="s">
        <v>4512</v>
      </c>
      <c r="B1512" s="75" t="s">
        <v>856</v>
      </c>
      <c r="C1512" s="75" t="s">
        <v>3500</v>
      </c>
      <c r="D1512" s="75" t="s">
        <v>1592</v>
      </c>
      <c r="E1512" s="75" t="s">
        <v>23</v>
      </c>
      <c r="F1512" s="75" t="s">
        <v>25</v>
      </c>
      <c r="G1512" s="75" t="s">
        <v>1758</v>
      </c>
      <c r="H1512" s="75">
        <v>7</v>
      </c>
      <c r="I1512" s="76">
        <v>45825</v>
      </c>
      <c r="J1512" s="76">
        <v>45819</v>
      </c>
      <c r="K1512" s="76">
        <v>45826</v>
      </c>
      <c r="L1512" s="75" t="s">
        <v>3735</v>
      </c>
      <c r="N1512" s="75">
        <v>0</v>
      </c>
    </row>
    <row r="1513" spans="1:14" ht="21" customHeight="1">
      <c r="A1513" s="75" t="s">
        <v>4513</v>
      </c>
      <c r="B1513" s="75" t="s">
        <v>856</v>
      </c>
      <c r="C1513" s="75" t="s">
        <v>3212</v>
      </c>
      <c r="D1513" s="75" t="s">
        <v>1592</v>
      </c>
      <c r="E1513" s="75" t="s">
        <v>23</v>
      </c>
      <c r="F1513" s="75" t="s">
        <v>25</v>
      </c>
      <c r="G1513" s="75" t="s">
        <v>3705</v>
      </c>
      <c r="H1513" s="75">
        <v>7</v>
      </c>
      <c r="I1513" s="76">
        <v>45825</v>
      </c>
      <c r="J1513" s="76">
        <v>45819</v>
      </c>
      <c r="K1513" s="76">
        <v>45826</v>
      </c>
      <c r="L1513" s="75" t="s">
        <v>3733</v>
      </c>
      <c r="N1513" s="75">
        <v>0</v>
      </c>
    </row>
    <row r="1514" spans="1:14" ht="21" customHeight="1">
      <c r="A1514" s="75" t="s">
        <v>4514</v>
      </c>
      <c r="B1514" s="75" t="s">
        <v>856</v>
      </c>
      <c r="C1514" s="75" t="s">
        <v>3504</v>
      </c>
      <c r="D1514" s="75" t="s">
        <v>1592</v>
      </c>
      <c r="E1514" s="75" t="s">
        <v>23</v>
      </c>
      <c r="F1514" s="75" t="s">
        <v>25</v>
      </c>
      <c r="G1514" s="75" t="s">
        <v>1758</v>
      </c>
      <c r="H1514" s="75">
        <v>7</v>
      </c>
      <c r="I1514" s="76">
        <v>45825</v>
      </c>
      <c r="J1514" s="76">
        <v>45819</v>
      </c>
      <c r="K1514" s="76">
        <v>45826</v>
      </c>
      <c r="L1514" s="75" t="s">
        <v>3735</v>
      </c>
      <c r="N1514" s="75">
        <v>0</v>
      </c>
    </row>
    <row r="1515" spans="1:14" ht="21" customHeight="1">
      <c r="A1515" s="75" t="s">
        <v>4515</v>
      </c>
      <c r="B1515" s="75" t="s">
        <v>856</v>
      </c>
      <c r="C1515" s="75" t="s">
        <v>3215</v>
      </c>
      <c r="D1515" s="75" t="s">
        <v>1592</v>
      </c>
      <c r="E1515" s="75" t="s">
        <v>23</v>
      </c>
      <c r="F1515" s="75" t="s">
        <v>25</v>
      </c>
      <c r="G1515" s="75" t="s">
        <v>3705</v>
      </c>
      <c r="H1515" s="75">
        <v>7</v>
      </c>
      <c r="I1515" s="76">
        <v>45825</v>
      </c>
      <c r="J1515" s="76">
        <v>45819</v>
      </c>
      <c r="K1515" s="76">
        <v>45826</v>
      </c>
      <c r="L1515" s="75" t="s">
        <v>3733</v>
      </c>
      <c r="N1515" s="75">
        <v>0</v>
      </c>
    </row>
    <row r="1516" spans="1:14" ht="21" customHeight="1">
      <c r="A1516" s="75" t="s">
        <v>4516</v>
      </c>
      <c r="B1516" s="75" t="s">
        <v>856</v>
      </c>
      <c r="C1516" s="75" t="s">
        <v>3507</v>
      </c>
      <c r="D1516" s="75" t="s">
        <v>1592</v>
      </c>
      <c r="E1516" s="75" t="s">
        <v>23</v>
      </c>
      <c r="F1516" s="75" t="s">
        <v>25</v>
      </c>
      <c r="G1516" s="75" t="s">
        <v>1758</v>
      </c>
      <c r="H1516" s="75">
        <v>7</v>
      </c>
      <c r="I1516" s="76">
        <v>45825</v>
      </c>
      <c r="J1516" s="76">
        <v>45819</v>
      </c>
      <c r="K1516" s="76">
        <v>45826</v>
      </c>
      <c r="L1516" s="75" t="s">
        <v>3735</v>
      </c>
      <c r="N1516" s="75">
        <v>0</v>
      </c>
    </row>
    <row r="1517" spans="1:14" ht="21" customHeight="1">
      <c r="A1517" s="75" t="s">
        <v>4517</v>
      </c>
      <c r="B1517" s="75" t="s">
        <v>856</v>
      </c>
      <c r="C1517" s="75" t="s">
        <v>3153</v>
      </c>
      <c r="D1517" s="75" t="s">
        <v>1592</v>
      </c>
      <c r="E1517" s="75" t="s">
        <v>23</v>
      </c>
      <c r="F1517" s="75" t="s">
        <v>25</v>
      </c>
      <c r="G1517" s="75" t="s">
        <v>3705</v>
      </c>
      <c r="H1517" s="75">
        <v>7</v>
      </c>
      <c r="I1517" s="76">
        <v>45825</v>
      </c>
      <c r="J1517" s="76">
        <v>45819</v>
      </c>
      <c r="K1517" s="76">
        <v>45826</v>
      </c>
      <c r="L1517" s="75" t="s">
        <v>3733</v>
      </c>
      <c r="N1517" s="75">
        <v>0</v>
      </c>
    </row>
    <row r="1518" spans="1:14" ht="21" customHeight="1">
      <c r="A1518" s="75" t="s">
        <v>4518</v>
      </c>
      <c r="B1518" s="75" t="s">
        <v>872</v>
      </c>
      <c r="C1518" s="75">
        <v>1</v>
      </c>
      <c r="D1518" s="75" t="s">
        <v>1592</v>
      </c>
      <c r="E1518" s="75" t="s">
        <v>873</v>
      </c>
      <c r="F1518" s="75" t="s">
        <v>25</v>
      </c>
      <c r="G1518" s="75" t="s">
        <v>1695</v>
      </c>
      <c r="H1518" s="75">
        <v>6</v>
      </c>
      <c r="I1518" s="76">
        <v>45826</v>
      </c>
      <c r="J1518" s="76">
        <v>45814</v>
      </c>
      <c r="K1518" s="76">
        <v>45826</v>
      </c>
      <c r="L1518" s="75" t="s">
        <v>3525</v>
      </c>
      <c r="N1518" s="75">
        <v>0</v>
      </c>
    </row>
    <row r="1519" spans="1:14" ht="21" customHeight="1">
      <c r="A1519" s="75" t="s">
        <v>4519</v>
      </c>
      <c r="B1519" s="75" t="s">
        <v>872</v>
      </c>
      <c r="C1519" s="75">
        <v>2</v>
      </c>
      <c r="D1519" s="75" t="s">
        <v>1592</v>
      </c>
      <c r="E1519" s="75" t="s">
        <v>873</v>
      </c>
      <c r="F1519" s="75" t="s">
        <v>25</v>
      </c>
      <c r="G1519" s="75" t="s">
        <v>1695</v>
      </c>
      <c r="H1519" s="75">
        <v>6</v>
      </c>
      <c r="I1519" s="76">
        <v>45826</v>
      </c>
      <c r="J1519" s="76">
        <v>45820</v>
      </c>
      <c r="K1519" s="76">
        <v>45826</v>
      </c>
      <c r="L1519" s="75" t="s">
        <v>3525</v>
      </c>
      <c r="N1519" s="75">
        <v>0</v>
      </c>
    </row>
    <row r="1520" spans="1:14" ht="21" customHeight="1">
      <c r="A1520" s="75" t="s">
        <v>4520</v>
      </c>
      <c r="B1520" s="75" t="s">
        <v>872</v>
      </c>
      <c r="C1520" s="75">
        <v>3</v>
      </c>
      <c r="D1520" s="75" t="s">
        <v>1592</v>
      </c>
      <c r="E1520" s="75" t="s">
        <v>873</v>
      </c>
      <c r="F1520" s="75" t="s">
        <v>25</v>
      </c>
      <c r="G1520" s="75" t="s">
        <v>1695</v>
      </c>
      <c r="H1520" s="75">
        <v>6</v>
      </c>
      <c r="I1520" s="76">
        <v>45826</v>
      </c>
      <c r="J1520" s="76">
        <v>45818</v>
      </c>
      <c r="K1520" s="76">
        <v>45826</v>
      </c>
      <c r="L1520" s="75" t="s">
        <v>3525</v>
      </c>
      <c r="N1520" s="75">
        <v>0</v>
      </c>
    </row>
    <row r="1521" spans="1:14" ht="21" customHeight="1">
      <c r="A1521" s="75" t="s">
        <v>4521</v>
      </c>
      <c r="B1521" s="75" t="s">
        <v>872</v>
      </c>
      <c r="C1521" s="75">
        <v>4</v>
      </c>
      <c r="D1521" s="75" t="s">
        <v>1592</v>
      </c>
      <c r="E1521" s="75" t="s">
        <v>873</v>
      </c>
      <c r="F1521" s="75" t="s">
        <v>25</v>
      </c>
      <c r="G1521" s="75" t="s">
        <v>1695</v>
      </c>
      <c r="H1521" s="75">
        <v>6</v>
      </c>
      <c r="I1521" s="76">
        <v>45826</v>
      </c>
      <c r="J1521" s="76">
        <v>45818</v>
      </c>
      <c r="K1521" s="76">
        <v>45826</v>
      </c>
      <c r="L1521" s="75" t="s">
        <v>3525</v>
      </c>
      <c r="N1521" s="75">
        <v>0</v>
      </c>
    </row>
    <row r="1522" spans="1:14" ht="21" customHeight="1">
      <c r="A1522" s="75" t="s">
        <v>4522</v>
      </c>
      <c r="B1522" s="75" t="s">
        <v>872</v>
      </c>
      <c r="C1522" s="75">
        <v>5</v>
      </c>
      <c r="D1522" s="75" t="s">
        <v>1592</v>
      </c>
      <c r="E1522" s="75" t="s">
        <v>873</v>
      </c>
      <c r="F1522" s="75" t="s">
        <v>25</v>
      </c>
      <c r="G1522" s="75" t="s">
        <v>1695</v>
      </c>
      <c r="H1522" s="75">
        <v>6</v>
      </c>
      <c r="I1522" s="76">
        <v>45826</v>
      </c>
      <c r="J1522" s="76">
        <v>45819</v>
      </c>
      <c r="K1522" s="76">
        <v>45826</v>
      </c>
      <c r="L1522" s="75" t="s">
        <v>3525</v>
      </c>
      <c r="N1522" s="75">
        <v>0</v>
      </c>
    </row>
    <row r="1523" spans="1:14" ht="21" customHeight="1">
      <c r="A1523" s="75" t="s">
        <v>4523</v>
      </c>
      <c r="B1523" s="75" t="s">
        <v>872</v>
      </c>
      <c r="C1523" s="75">
        <v>6</v>
      </c>
      <c r="D1523" s="75" t="s">
        <v>1592</v>
      </c>
      <c r="E1523" s="75" t="s">
        <v>873</v>
      </c>
      <c r="F1523" s="75" t="s">
        <v>25</v>
      </c>
      <c r="G1523" s="75" t="s">
        <v>1695</v>
      </c>
      <c r="H1523" s="75">
        <v>6</v>
      </c>
      <c r="I1523" s="76">
        <v>45826</v>
      </c>
      <c r="J1523" s="76">
        <v>45819</v>
      </c>
      <c r="K1523" s="76">
        <v>45826</v>
      </c>
      <c r="L1523" s="75" t="s">
        <v>3525</v>
      </c>
      <c r="N1523" s="75">
        <v>0</v>
      </c>
    </row>
    <row r="1524" spans="1:14" ht="21" customHeight="1">
      <c r="A1524" s="75" t="s">
        <v>4524</v>
      </c>
      <c r="B1524" s="75" t="s">
        <v>872</v>
      </c>
      <c r="C1524" s="75">
        <v>7</v>
      </c>
      <c r="D1524" s="75" t="s">
        <v>1592</v>
      </c>
      <c r="E1524" s="75" t="s">
        <v>873</v>
      </c>
      <c r="F1524" s="75" t="s">
        <v>25</v>
      </c>
      <c r="G1524" s="75" t="s">
        <v>1695</v>
      </c>
      <c r="H1524" s="75">
        <v>6</v>
      </c>
      <c r="I1524" s="76">
        <v>45826</v>
      </c>
      <c r="J1524" s="76">
        <v>45813</v>
      </c>
      <c r="K1524" s="76">
        <v>45826</v>
      </c>
      <c r="L1524" s="75" t="s">
        <v>3525</v>
      </c>
      <c r="N1524" s="75">
        <v>0</v>
      </c>
    </row>
    <row r="1525" spans="1:14" ht="21" customHeight="1">
      <c r="A1525" s="75" t="s">
        <v>4525</v>
      </c>
      <c r="B1525" s="75" t="s">
        <v>872</v>
      </c>
      <c r="C1525" s="75">
        <v>8</v>
      </c>
      <c r="D1525" s="75" t="s">
        <v>1592</v>
      </c>
      <c r="E1525" s="75" t="s">
        <v>873</v>
      </c>
      <c r="F1525" s="75" t="s">
        <v>25</v>
      </c>
      <c r="G1525" s="75" t="s">
        <v>1695</v>
      </c>
      <c r="H1525" s="75">
        <v>6</v>
      </c>
      <c r="I1525" s="76">
        <v>45826</v>
      </c>
      <c r="J1525" s="76">
        <v>45818</v>
      </c>
      <c r="K1525" s="76">
        <v>45826</v>
      </c>
      <c r="L1525" s="75" t="s">
        <v>3525</v>
      </c>
      <c r="N1525" s="75">
        <v>0</v>
      </c>
    </row>
    <row r="1526" spans="1:14" ht="21" customHeight="1">
      <c r="A1526" s="75" t="s">
        <v>2910</v>
      </c>
      <c r="B1526" s="75" t="s">
        <v>876</v>
      </c>
      <c r="C1526" s="75">
        <v>1</v>
      </c>
      <c r="D1526" s="75" t="s">
        <v>1592</v>
      </c>
      <c r="E1526" s="75" t="s">
        <v>203</v>
      </c>
      <c r="F1526" s="75" t="s">
        <v>25</v>
      </c>
      <c r="G1526" s="75" t="s">
        <v>1593</v>
      </c>
      <c r="H1526" s="75">
        <v>6</v>
      </c>
      <c r="I1526" s="76">
        <v>45826</v>
      </c>
      <c r="J1526" s="76">
        <v>45820</v>
      </c>
      <c r="K1526" s="76">
        <v>45826</v>
      </c>
      <c r="L1526" s="75" t="s">
        <v>3528</v>
      </c>
      <c r="N1526" s="75">
        <v>0</v>
      </c>
    </row>
    <row r="1527" spans="1:14" ht="21" customHeight="1">
      <c r="A1527" s="75" t="s">
        <v>2913</v>
      </c>
      <c r="B1527" s="75" t="s">
        <v>876</v>
      </c>
      <c r="C1527" s="75">
        <v>2</v>
      </c>
      <c r="D1527" s="75" t="s">
        <v>1592</v>
      </c>
      <c r="E1527" s="75" t="s">
        <v>203</v>
      </c>
      <c r="F1527" s="75" t="s">
        <v>25</v>
      </c>
      <c r="G1527" s="75" t="s">
        <v>1593</v>
      </c>
      <c r="H1527" s="75">
        <v>6</v>
      </c>
      <c r="I1527" s="76">
        <v>45826</v>
      </c>
      <c r="J1527" s="76">
        <v>45820</v>
      </c>
      <c r="K1527" s="76">
        <v>45826</v>
      </c>
      <c r="L1527" s="75" t="s">
        <v>3528</v>
      </c>
      <c r="N1527" s="75">
        <v>0</v>
      </c>
    </row>
    <row r="1528" spans="1:14" ht="21" customHeight="1">
      <c r="A1528" s="75" t="s">
        <v>2914</v>
      </c>
      <c r="B1528" s="75" t="s">
        <v>876</v>
      </c>
      <c r="C1528" s="75">
        <v>3</v>
      </c>
      <c r="D1528" s="75" t="s">
        <v>1592</v>
      </c>
      <c r="E1528" s="75" t="s">
        <v>203</v>
      </c>
      <c r="F1528" s="75" t="s">
        <v>25</v>
      </c>
      <c r="G1528" s="75" t="s">
        <v>1593</v>
      </c>
      <c r="H1528" s="75">
        <v>6</v>
      </c>
      <c r="I1528" s="76">
        <v>45826</v>
      </c>
      <c r="J1528" s="76">
        <v>45820</v>
      </c>
      <c r="K1528" s="76">
        <v>45826</v>
      </c>
      <c r="L1528" s="75" t="s">
        <v>3528</v>
      </c>
      <c r="N1528" s="75">
        <v>0</v>
      </c>
    </row>
    <row r="1529" spans="1:14" ht="21" customHeight="1">
      <c r="A1529" s="75" t="s">
        <v>2915</v>
      </c>
      <c r="B1529" s="75" t="s">
        <v>876</v>
      </c>
      <c r="C1529" s="75">
        <v>4</v>
      </c>
      <c r="D1529" s="75" t="s">
        <v>1592</v>
      </c>
      <c r="E1529" s="75" t="s">
        <v>203</v>
      </c>
      <c r="F1529" s="75" t="s">
        <v>25</v>
      </c>
      <c r="G1529" s="75" t="s">
        <v>1593</v>
      </c>
      <c r="H1529" s="75">
        <v>6</v>
      </c>
      <c r="I1529" s="76">
        <v>45826</v>
      </c>
      <c r="J1529" s="76">
        <v>45820</v>
      </c>
      <c r="K1529" s="76">
        <v>45826</v>
      </c>
      <c r="L1529" s="75" t="s">
        <v>3528</v>
      </c>
      <c r="N1529" s="75">
        <v>0</v>
      </c>
    </row>
    <row r="1530" spans="1:14" ht="21" customHeight="1">
      <c r="A1530" s="75" t="s">
        <v>2916</v>
      </c>
      <c r="B1530" s="75" t="s">
        <v>876</v>
      </c>
      <c r="C1530" s="75">
        <v>5</v>
      </c>
      <c r="D1530" s="75" t="s">
        <v>1592</v>
      </c>
      <c r="E1530" s="75" t="s">
        <v>203</v>
      </c>
      <c r="F1530" s="75" t="s">
        <v>25</v>
      </c>
      <c r="G1530" s="75" t="s">
        <v>1593</v>
      </c>
      <c r="H1530" s="75">
        <v>6</v>
      </c>
      <c r="I1530" s="76">
        <v>45826</v>
      </c>
      <c r="J1530" s="76">
        <v>45820</v>
      </c>
      <c r="K1530" s="76">
        <v>45826</v>
      </c>
      <c r="L1530" s="75" t="s">
        <v>3528</v>
      </c>
      <c r="N1530" s="75">
        <v>0</v>
      </c>
    </row>
    <row r="1531" spans="1:14" ht="21" customHeight="1">
      <c r="A1531" s="75" t="s">
        <v>2917</v>
      </c>
      <c r="B1531" s="75" t="s">
        <v>876</v>
      </c>
      <c r="C1531" s="75">
        <v>6</v>
      </c>
      <c r="D1531" s="75" t="s">
        <v>1592</v>
      </c>
      <c r="E1531" s="75" t="s">
        <v>203</v>
      </c>
      <c r="F1531" s="75" t="s">
        <v>25</v>
      </c>
      <c r="G1531" s="75" t="s">
        <v>1593</v>
      </c>
      <c r="H1531" s="75">
        <v>6</v>
      </c>
      <c r="I1531" s="76">
        <v>45826</v>
      </c>
      <c r="J1531" s="76">
        <v>45820</v>
      </c>
      <c r="K1531" s="76">
        <v>45826</v>
      </c>
      <c r="L1531" s="75" t="s">
        <v>3528</v>
      </c>
      <c r="N1531" s="75">
        <v>0</v>
      </c>
    </row>
    <row r="1532" spans="1:14" ht="21" customHeight="1">
      <c r="A1532" s="75" t="s">
        <v>2918</v>
      </c>
      <c r="B1532" s="75" t="s">
        <v>876</v>
      </c>
      <c r="C1532" s="75">
        <v>7</v>
      </c>
      <c r="D1532" s="75" t="s">
        <v>1592</v>
      </c>
      <c r="E1532" s="75" t="s">
        <v>203</v>
      </c>
      <c r="F1532" s="75" t="s">
        <v>25</v>
      </c>
      <c r="G1532" s="75" t="s">
        <v>1593</v>
      </c>
      <c r="H1532" s="75">
        <v>6</v>
      </c>
      <c r="I1532" s="76">
        <v>45826</v>
      </c>
      <c r="J1532" s="76">
        <v>45820</v>
      </c>
      <c r="K1532" s="76">
        <v>45826</v>
      </c>
      <c r="L1532" s="75" t="s">
        <v>3528</v>
      </c>
      <c r="N1532" s="75">
        <v>0</v>
      </c>
    </row>
    <row r="1533" spans="1:14" ht="21" customHeight="1">
      <c r="A1533" s="75" t="s">
        <v>2919</v>
      </c>
      <c r="B1533" s="75" t="s">
        <v>876</v>
      </c>
      <c r="C1533" s="75">
        <v>8</v>
      </c>
      <c r="D1533" s="75" t="s">
        <v>1592</v>
      </c>
      <c r="E1533" s="75" t="s">
        <v>203</v>
      </c>
      <c r="F1533" s="75" t="s">
        <v>25</v>
      </c>
      <c r="G1533" s="75" t="s">
        <v>1593</v>
      </c>
      <c r="H1533" s="75">
        <v>6</v>
      </c>
      <c r="I1533" s="76">
        <v>45826</v>
      </c>
      <c r="J1533" s="76">
        <v>45820</v>
      </c>
      <c r="K1533" s="76">
        <v>45826</v>
      </c>
      <c r="L1533" s="75" t="s">
        <v>3528</v>
      </c>
      <c r="N1533" s="75">
        <v>0</v>
      </c>
    </row>
    <row r="1534" spans="1:14" ht="21" customHeight="1">
      <c r="A1534" s="75" t="s">
        <v>2920</v>
      </c>
      <c r="B1534" s="75" t="s">
        <v>876</v>
      </c>
      <c r="C1534" s="75">
        <v>9</v>
      </c>
      <c r="D1534" s="75" t="s">
        <v>1592</v>
      </c>
      <c r="E1534" s="75" t="s">
        <v>203</v>
      </c>
      <c r="F1534" s="75" t="s">
        <v>25</v>
      </c>
      <c r="G1534" s="75" t="s">
        <v>1593</v>
      </c>
      <c r="H1534" s="75">
        <v>6</v>
      </c>
      <c r="I1534" s="76">
        <v>45826</v>
      </c>
      <c r="J1534" s="76">
        <v>45820</v>
      </c>
      <c r="K1534" s="76">
        <v>45826</v>
      </c>
      <c r="L1534" s="75" t="s">
        <v>3528</v>
      </c>
      <c r="N1534" s="75">
        <v>0</v>
      </c>
    </row>
    <row r="1535" spans="1:14" ht="21" customHeight="1">
      <c r="A1535" s="75" t="s">
        <v>2921</v>
      </c>
      <c r="B1535" s="75" t="s">
        <v>876</v>
      </c>
      <c r="C1535" s="75">
        <v>10</v>
      </c>
      <c r="D1535" s="75" t="s">
        <v>1592</v>
      </c>
      <c r="E1535" s="75" t="s">
        <v>203</v>
      </c>
      <c r="F1535" s="75" t="s">
        <v>25</v>
      </c>
      <c r="G1535" s="75" t="s">
        <v>1593</v>
      </c>
      <c r="H1535" s="75">
        <v>6</v>
      </c>
      <c r="I1535" s="76">
        <v>45826</v>
      </c>
      <c r="J1535" s="76">
        <v>45820</v>
      </c>
      <c r="K1535" s="76">
        <v>45826</v>
      </c>
      <c r="L1535" s="75" t="s">
        <v>3528</v>
      </c>
      <c r="N1535" s="75">
        <v>0</v>
      </c>
    </row>
    <row r="1536" spans="1:14" ht="21" customHeight="1">
      <c r="A1536" s="75" t="s">
        <v>2922</v>
      </c>
      <c r="B1536" s="75" t="s">
        <v>876</v>
      </c>
      <c r="C1536" s="75">
        <v>11</v>
      </c>
      <c r="D1536" s="75" t="s">
        <v>1592</v>
      </c>
      <c r="E1536" s="75" t="s">
        <v>203</v>
      </c>
      <c r="F1536" s="75" t="s">
        <v>25</v>
      </c>
      <c r="G1536" s="75" t="s">
        <v>1593</v>
      </c>
      <c r="H1536" s="75">
        <v>6</v>
      </c>
      <c r="I1536" s="76">
        <v>45826</v>
      </c>
      <c r="J1536" s="76">
        <v>45820</v>
      </c>
      <c r="K1536" s="76">
        <v>45826</v>
      </c>
      <c r="L1536" s="75" t="s">
        <v>3528</v>
      </c>
      <c r="N1536" s="75">
        <v>0</v>
      </c>
    </row>
    <row r="1537" spans="1:14" ht="21" customHeight="1">
      <c r="A1537" s="75" t="s">
        <v>2923</v>
      </c>
      <c r="B1537" s="75" t="s">
        <v>876</v>
      </c>
      <c r="C1537" s="75">
        <v>12</v>
      </c>
      <c r="D1537" s="75" t="s">
        <v>1592</v>
      </c>
      <c r="E1537" s="75" t="s">
        <v>203</v>
      </c>
      <c r="F1537" s="75" t="s">
        <v>25</v>
      </c>
      <c r="G1537" s="75" t="s">
        <v>1593</v>
      </c>
      <c r="H1537" s="75">
        <v>6</v>
      </c>
      <c r="I1537" s="76">
        <v>45826</v>
      </c>
      <c r="J1537" s="76">
        <v>45820</v>
      </c>
      <c r="K1537" s="76">
        <v>45826</v>
      </c>
      <c r="L1537" s="75" t="s">
        <v>3528</v>
      </c>
      <c r="N1537" s="75">
        <v>0</v>
      </c>
    </row>
    <row r="1538" spans="1:14" ht="21" customHeight="1">
      <c r="A1538" s="75" t="s">
        <v>2924</v>
      </c>
      <c r="B1538" s="75" t="s">
        <v>876</v>
      </c>
      <c r="C1538" s="75">
        <v>13</v>
      </c>
      <c r="D1538" s="75" t="s">
        <v>1592</v>
      </c>
      <c r="E1538" s="75" t="s">
        <v>203</v>
      </c>
      <c r="F1538" s="75" t="s">
        <v>25</v>
      </c>
      <c r="G1538" s="75" t="s">
        <v>1593</v>
      </c>
      <c r="H1538" s="75">
        <v>6</v>
      </c>
      <c r="I1538" s="76">
        <v>45826</v>
      </c>
      <c r="J1538" s="76">
        <v>45820</v>
      </c>
      <c r="K1538" s="76">
        <v>45826</v>
      </c>
      <c r="L1538" s="75" t="s">
        <v>3528</v>
      </c>
      <c r="N1538" s="75">
        <v>0</v>
      </c>
    </row>
    <row r="1539" spans="1:14" ht="21" customHeight="1">
      <c r="A1539" s="75" t="s">
        <v>2925</v>
      </c>
      <c r="B1539" s="75" t="s">
        <v>876</v>
      </c>
      <c r="C1539" s="75">
        <v>14</v>
      </c>
      <c r="D1539" s="75" t="s">
        <v>1592</v>
      </c>
      <c r="E1539" s="75" t="s">
        <v>203</v>
      </c>
      <c r="F1539" s="75" t="s">
        <v>25</v>
      </c>
      <c r="G1539" s="75" t="s">
        <v>1593</v>
      </c>
      <c r="H1539" s="75">
        <v>6</v>
      </c>
      <c r="I1539" s="76">
        <v>45826</v>
      </c>
      <c r="J1539" s="76">
        <v>45820</v>
      </c>
      <c r="K1539" s="76">
        <v>45826</v>
      </c>
      <c r="L1539" s="75" t="s">
        <v>3528</v>
      </c>
      <c r="N1539" s="75">
        <v>0</v>
      </c>
    </row>
    <row r="1540" spans="1:14" ht="21" customHeight="1">
      <c r="A1540" s="75" t="s">
        <v>2926</v>
      </c>
      <c r="B1540" s="75" t="s">
        <v>876</v>
      </c>
      <c r="C1540" s="75">
        <v>15</v>
      </c>
      <c r="D1540" s="75" t="s">
        <v>1592</v>
      </c>
      <c r="E1540" s="75" t="s">
        <v>203</v>
      </c>
      <c r="F1540" s="75" t="s">
        <v>25</v>
      </c>
      <c r="G1540" s="75" t="s">
        <v>1593</v>
      </c>
      <c r="H1540" s="75">
        <v>6</v>
      </c>
      <c r="I1540" s="76">
        <v>45826</v>
      </c>
      <c r="J1540" s="76">
        <v>45820</v>
      </c>
      <c r="K1540" s="76">
        <v>45826</v>
      </c>
      <c r="L1540" s="75" t="s">
        <v>3528</v>
      </c>
      <c r="N1540" s="75">
        <v>0</v>
      </c>
    </row>
    <row r="1541" spans="1:14" ht="21" customHeight="1">
      <c r="A1541" s="75" t="s">
        <v>2927</v>
      </c>
      <c r="B1541" s="75" t="s">
        <v>876</v>
      </c>
      <c r="C1541" s="75">
        <v>16</v>
      </c>
      <c r="D1541" s="75" t="s">
        <v>1592</v>
      </c>
      <c r="E1541" s="75" t="s">
        <v>203</v>
      </c>
      <c r="F1541" s="75" t="s">
        <v>25</v>
      </c>
      <c r="G1541" s="75" t="s">
        <v>1593</v>
      </c>
      <c r="H1541" s="75">
        <v>6</v>
      </c>
      <c r="I1541" s="76">
        <v>45826</v>
      </c>
      <c r="J1541" s="76">
        <v>45820</v>
      </c>
      <c r="K1541" s="76">
        <v>45826</v>
      </c>
      <c r="L1541" s="75" t="s">
        <v>3528</v>
      </c>
      <c r="N1541" s="75">
        <v>0</v>
      </c>
    </row>
    <row r="1542" spans="1:14" ht="21" customHeight="1">
      <c r="A1542" s="75" t="s">
        <v>2928</v>
      </c>
      <c r="B1542" s="75" t="s">
        <v>876</v>
      </c>
      <c r="C1542" s="75">
        <v>17</v>
      </c>
      <c r="D1542" s="75" t="s">
        <v>1592</v>
      </c>
      <c r="E1542" s="75" t="s">
        <v>203</v>
      </c>
      <c r="F1542" s="75" t="s">
        <v>25</v>
      </c>
      <c r="G1542" s="75" t="s">
        <v>1593</v>
      </c>
      <c r="H1542" s="75">
        <v>6</v>
      </c>
      <c r="I1542" s="76">
        <v>45826</v>
      </c>
      <c r="J1542" s="76">
        <v>45820</v>
      </c>
      <c r="K1542" s="76">
        <v>45826</v>
      </c>
      <c r="L1542" s="75" t="s">
        <v>3528</v>
      </c>
      <c r="N1542" s="75">
        <v>0</v>
      </c>
    </row>
    <row r="1543" spans="1:14" ht="21" customHeight="1">
      <c r="A1543" s="75" t="s">
        <v>2929</v>
      </c>
      <c r="B1543" s="75" t="s">
        <v>876</v>
      </c>
      <c r="C1543" s="75">
        <v>18</v>
      </c>
      <c r="D1543" s="75" t="s">
        <v>1592</v>
      </c>
      <c r="E1543" s="75" t="s">
        <v>203</v>
      </c>
      <c r="F1543" s="75" t="s">
        <v>25</v>
      </c>
      <c r="G1543" s="75" t="s">
        <v>1593</v>
      </c>
      <c r="H1543" s="75">
        <v>6</v>
      </c>
      <c r="I1543" s="76">
        <v>45826</v>
      </c>
      <c r="J1543" s="76">
        <v>45820</v>
      </c>
      <c r="K1543" s="76">
        <v>45826</v>
      </c>
      <c r="L1543" s="75" t="s">
        <v>3528</v>
      </c>
      <c r="N1543" s="75">
        <v>0</v>
      </c>
    </row>
    <row r="1544" spans="1:14" ht="21" customHeight="1">
      <c r="A1544" s="75" t="s">
        <v>2930</v>
      </c>
      <c r="B1544" s="75" t="s">
        <v>876</v>
      </c>
      <c r="C1544" s="75">
        <v>19</v>
      </c>
      <c r="D1544" s="75" t="s">
        <v>1592</v>
      </c>
      <c r="E1544" s="75" t="s">
        <v>203</v>
      </c>
      <c r="F1544" s="75" t="s">
        <v>25</v>
      </c>
      <c r="G1544" s="75" t="s">
        <v>1593</v>
      </c>
      <c r="H1544" s="75">
        <v>6</v>
      </c>
      <c r="I1544" s="76">
        <v>45826</v>
      </c>
      <c r="J1544" s="76">
        <v>45820</v>
      </c>
      <c r="K1544" s="76">
        <v>45826</v>
      </c>
      <c r="L1544" s="75" t="s">
        <v>3528</v>
      </c>
      <c r="N1544" s="75">
        <v>0</v>
      </c>
    </row>
    <row r="1545" spans="1:14" ht="21" customHeight="1">
      <c r="A1545" s="75" t="s">
        <v>4526</v>
      </c>
      <c r="B1545" s="75" t="s">
        <v>876</v>
      </c>
      <c r="C1545" s="75" t="s">
        <v>1672</v>
      </c>
      <c r="D1545" s="75" t="s">
        <v>1592</v>
      </c>
      <c r="E1545" s="75" t="s">
        <v>203</v>
      </c>
      <c r="F1545" s="75" t="s">
        <v>25</v>
      </c>
      <c r="G1545" s="75" t="s">
        <v>1593</v>
      </c>
      <c r="H1545" s="75">
        <v>6</v>
      </c>
      <c r="I1545" s="76">
        <v>45826</v>
      </c>
      <c r="J1545" s="76">
        <v>45820</v>
      </c>
      <c r="K1545" s="76">
        <v>45826</v>
      </c>
      <c r="L1545" s="75" t="s">
        <v>3585</v>
      </c>
      <c r="N1545" s="75">
        <v>0</v>
      </c>
    </row>
    <row r="1546" spans="1:14" ht="21" customHeight="1">
      <c r="A1546" s="75" t="s">
        <v>4527</v>
      </c>
      <c r="B1546" s="75" t="s">
        <v>876</v>
      </c>
      <c r="C1546" s="75" t="s">
        <v>2549</v>
      </c>
      <c r="D1546" s="75" t="s">
        <v>1592</v>
      </c>
      <c r="E1546" s="75" t="s">
        <v>203</v>
      </c>
      <c r="F1546" s="75" t="s">
        <v>25</v>
      </c>
      <c r="G1546" s="75" t="s">
        <v>1593</v>
      </c>
      <c r="H1546" s="75">
        <v>6</v>
      </c>
      <c r="I1546" s="76">
        <v>45826</v>
      </c>
      <c r="J1546" s="76">
        <v>45820</v>
      </c>
      <c r="K1546" s="76">
        <v>45826</v>
      </c>
      <c r="L1546" s="75" t="s">
        <v>3427</v>
      </c>
      <c r="N1546" s="75">
        <v>0</v>
      </c>
    </row>
    <row r="1547" spans="1:14" ht="21" customHeight="1">
      <c r="A1547" s="75" t="s">
        <v>2931</v>
      </c>
      <c r="B1547" s="75" t="s">
        <v>876</v>
      </c>
      <c r="C1547" s="75">
        <v>20</v>
      </c>
      <c r="D1547" s="75" t="s">
        <v>1592</v>
      </c>
      <c r="E1547" s="75" t="s">
        <v>203</v>
      </c>
      <c r="F1547" s="75" t="s">
        <v>25</v>
      </c>
      <c r="G1547" s="75" t="s">
        <v>1593</v>
      </c>
      <c r="H1547" s="75">
        <v>6</v>
      </c>
      <c r="I1547" s="76">
        <v>45826</v>
      </c>
      <c r="J1547" s="76">
        <v>45820</v>
      </c>
      <c r="K1547" s="76">
        <v>45826</v>
      </c>
      <c r="L1547" s="75" t="s">
        <v>3528</v>
      </c>
      <c r="N1547" s="75">
        <v>0</v>
      </c>
    </row>
    <row r="1548" spans="1:14" ht="21" customHeight="1">
      <c r="A1548" s="75" t="s">
        <v>4528</v>
      </c>
      <c r="B1548" s="75" t="s">
        <v>876</v>
      </c>
      <c r="C1548" s="75" t="s">
        <v>3370</v>
      </c>
      <c r="D1548" s="75" t="s">
        <v>1592</v>
      </c>
      <c r="E1548" s="75" t="s">
        <v>203</v>
      </c>
      <c r="F1548" s="75" t="s">
        <v>25</v>
      </c>
      <c r="G1548" s="75" t="s">
        <v>1593</v>
      </c>
      <c r="H1548" s="75">
        <v>6</v>
      </c>
      <c r="I1548" s="76">
        <v>45826</v>
      </c>
      <c r="J1548" s="76">
        <v>45820</v>
      </c>
      <c r="K1548" s="76">
        <v>45826</v>
      </c>
      <c r="L1548" s="75" t="s">
        <v>3585</v>
      </c>
      <c r="N1548" s="75">
        <v>0</v>
      </c>
    </row>
    <row r="1549" spans="1:14" ht="21" customHeight="1">
      <c r="A1549" s="75" t="s">
        <v>4529</v>
      </c>
      <c r="B1549" s="75" t="s">
        <v>876</v>
      </c>
      <c r="C1549" s="75" t="s">
        <v>2552</v>
      </c>
      <c r="D1549" s="75" t="s">
        <v>1592</v>
      </c>
      <c r="E1549" s="75" t="s">
        <v>203</v>
      </c>
      <c r="F1549" s="75" t="s">
        <v>25</v>
      </c>
      <c r="G1549" s="75" t="s">
        <v>1593</v>
      </c>
      <c r="H1549" s="75">
        <v>6</v>
      </c>
      <c r="I1549" s="76">
        <v>45826</v>
      </c>
      <c r="J1549" s="76">
        <v>45820</v>
      </c>
      <c r="K1549" s="76">
        <v>45826</v>
      </c>
      <c r="L1549" s="75" t="s">
        <v>3427</v>
      </c>
      <c r="N1549" s="75">
        <v>0</v>
      </c>
    </row>
    <row r="1550" spans="1:14" ht="21" customHeight="1">
      <c r="A1550" s="75" t="s">
        <v>4530</v>
      </c>
      <c r="B1550" s="75" t="s">
        <v>876</v>
      </c>
      <c r="C1550" s="75" t="s">
        <v>3593</v>
      </c>
      <c r="D1550" s="75" t="s">
        <v>1592</v>
      </c>
      <c r="E1550" s="75" t="s">
        <v>203</v>
      </c>
      <c r="F1550" s="75" t="s">
        <v>25</v>
      </c>
      <c r="G1550" s="75" t="s">
        <v>1593</v>
      </c>
      <c r="H1550" s="75">
        <v>6</v>
      </c>
      <c r="I1550" s="76">
        <v>45826</v>
      </c>
      <c r="J1550" s="76">
        <v>45820</v>
      </c>
      <c r="K1550" s="76">
        <v>45826</v>
      </c>
      <c r="L1550" s="75" t="s">
        <v>3585</v>
      </c>
      <c r="N1550" s="75">
        <v>0</v>
      </c>
    </row>
    <row r="1551" spans="1:14" ht="21" customHeight="1">
      <c r="A1551" s="75" t="s">
        <v>4531</v>
      </c>
      <c r="B1551" s="75" t="s">
        <v>876</v>
      </c>
      <c r="C1551" s="75" t="s">
        <v>2554</v>
      </c>
      <c r="D1551" s="75" t="s">
        <v>1592</v>
      </c>
      <c r="E1551" s="75" t="s">
        <v>203</v>
      </c>
      <c r="F1551" s="75" t="s">
        <v>25</v>
      </c>
      <c r="G1551" s="75" t="s">
        <v>1593</v>
      </c>
      <c r="H1551" s="75">
        <v>6</v>
      </c>
      <c r="I1551" s="76">
        <v>45826</v>
      </c>
      <c r="J1551" s="76">
        <v>45820</v>
      </c>
      <c r="K1551" s="76">
        <v>45826</v>
      </c>
      <c r="L1551" s="75" t="s">
        <v>3427</v>
      </c>
      <c r="N1551" s="75">
        <v>0</v>
      </c>
    </row>
    <row r="1552" spans="1:14" ht="21" customHeight="1">
      <c r="A1552" s="75" t="s">
        <v>4532</v>
      </c>
      <c r="B1552" s="75" t="s">
        <v>876</v>
      </c>
      <c r="C1552" s="75" t="s">
        <v>3500</v>
      </c>
      <c r="D1552" s="75" t="s">
        <v>1592</v>
      </c>
      <c r="E1552" s="75" t="s">
        <v>203</v>
      </c>
      <c r="F1552" s="75" t="s">
        <v>25</v>
      </c>
      <c r="G1552" s="75" t="s">
        <v>1593</v>
      </c>
      <c r="H1552" s="75">
        <v>6</v>
      </c>
      <c r="I1552" s="76">
        <v>45826</v>
      </c>
      <c r="J1552" s="76">
        <v>45820</v>
      </c>
      <c r="K1552" s="76">
        <v>45826</v>
      </c>
      <c r="L1552" s="75" t="s">
        <v>3585</v>
      </c>
      <c r="N1552" s="75">
        <v>0</v>
      </c>
    </row>
    <row r="1553" spans="1:14" ht="21" customHeight="1">
      <c r="A1553" s="75" t="s">
        <v>4533</v>
      </c>
      <c r="B1553" s="75" t="s">
        <v>876</v>
      </c>
      <c r="C1553" s="75" t="s">
        <v>2556</v>
      </c>
      <c r="D1553" s="75" t="s">
        <v>1592</v>
      </c>
      <c r="E1553" s="75" t="s">
        <v>203</v>
      </c>
      <c r="F1553" s="75" t="s">
        <v>25</v>
      </c>
      <c r="G1553" s="75" t="s">
        <v>1593</v>
      </c>
      <c r="H1553" s="75">
        <v>6</v>
      </c>
      <c r="I1553" s="76">
        <v>45826</v>
      </c>
      <c r="J1553" s="76">
        <v>45820</v>
      </c>
      <c r="K1553" s="76">
        <v>45826</v>
      </c>
      <c r="L1553" s="75" t="s">
        <v>3427</v>
      </c>
      <c r="N1553" s="75">
        <v>0</v>
      </c>
    </row>
    <row r="1554" spans="1:14" ht="21" customHeight="1">
      <c r="A1554" s="75" t="s">
        <v>4534</v>
      </c>
      <c r="B1554" s="75" t="s">
        <v>876</v>
      </c>
      <c r="C1554" s="75" t="s">
        <v>3504</v>
      </c>
      <c r="D1554" s="75" t="s">
        <v>1592</v>
      </c>
      <c r="E1554" s="75" t="s">
        <v>203</v>
      </c>
      <c r="F1554" s="75" t="s">
        <v>25</v>
      </c>
      <c r="G1554" s="75" t="s">
        <v>1593</v>
      </c>
      <c r="H1554" s="75">
        <v>6</v>
      </c>
      <c r="I1554" s="76">
        <v>45826</v>
      </c>
      <c r="J1554" s="76">
        <v>45820</v>
      </c>
      <c r="K1554" s="76">
        <v>45826</v>
      </c>
      <c r="L1554" s="75" t="s">
        <v>3585</v>
      </c>
      <c r="N1554" s="75">
        <v>0</v>
      </c>
    </row>
    <row r="1555" spans="1:14" ht="21" customHeight="1">
      <c r="A1555" s="75" t="s">
        <v>4535</v>
      </c>
      <c r="B1555" s="75" t="s">
        <v>876</v>
      </c>
      <c r="C1555" s="75" t="s">
        <v>2558</v>
      </c>
      <c r="D1555" s="75" t="s">
        <v>1592</v>
      </c>
      <c r="E1555" s="75" t="s">
        <v>203</v>
      </c>
      <c r="F1555" s="75" t="s">
        <v>25</v>
      </c>
      <c r="G1555" s="75" t="s">
        <v>1593</v>
      </c>
      <c r="H1555" s="75">
        <v>6</v>
      </c>
      <c r="I1555" s="76">
        <v>45826</v>
      </c>
      <c r="J1555" s="76">
        <v>45820</v>
      </c>
      <c r="K1555" s="76">
        <v>45826</v>
      </c>
      <c r="L1555" s="75" t="s">
        <v>3427</v>
      </c>
      <c r="N1555" s="75">
        <v>0</v>
      </c>
    </row>
    <row r="1556" spans="1:14" ht="21" customHeight="1">
      <c r="A1556" s="75" t="s">
        <v>4536</v>
      </c>
      <c r="B1556" s="75" t="s">
        <v>876</v>
      </c>
      <c r="C1556" s="75" t="s">
        <v>3507</v>
      </c>
      <c r="D1556" s="75" t="s">
        <v>1592</v>
      </c>
      <c r="E1556" s="75" t="s">
        <v>203</v>
      </c>
      <c r="F1556" s="75" t="s">
        <v>25</v>
      </c>
      <c r="G1556" s="75" t="s">
        <v>1593</v>
      </c>
      <c r="H1556" s="75">
        <v>6</v>
      </c>
      <c r="I1556" s="76">
        <v>45826</v>
      </c>
      <c r="J1556" s="76">
        <v>45820</v>
      </c>
      <c r="K1556" s="76">
        <v>45826</v>
      </c>
      <c r="L1556" s="75" t="s">
        <v>3585</v>
      </c>
      <c r="N1556" s="75">
        <v>0</v>
      </c>
    </row>
    <row r="1557" spans="1:14" ht="21" customHeight="1">
      <c r="A1557" s="75" t="s">
        <v>4537</v>
      </c>
      <c r="B1557" s="75" t="s">
        <v>876</v>
      </c>
      <c r="C1557" s="75" t="s">
        <v>2560</v>
      </c>
      <c r="D1557" s="75" t="s">
        <v>1592</v>
      </c>
      <c r="E1557" s="75" t="s">
        <v>203</v>
      </c>
      <c r="F1557" s="75" t="s">
        <v>25</v>
      </c>
      <c r="G1557" s="75" t="s">
        <v>1593</v>
      </c>
      <c r="H1557" s="75">
        <v>6</v>
      </c>
      <c r="I1557" s="76">
        <v>45826</v>
      </c>
      <c r="J1557" s="76">
        <v>45820</v>
      </c>
      <c r="K1557" s="76">
        <v>45826</v>
      </c>
      <c r="L1557" s="75" t="s">
        <v>3427</v>
      </c>
      <c r="N1557" s="75">
        <v>0</v>
      </c>
    </row>
    <row r="1558" spans="1:14" ht="21" customHeight="1">
      <c r="A1558" s="75" t="s">
        <v>4538</v>
      </c>
      <c r="B1558" s="75" t="s">
        <v>876</v>
      </c>
      <c r="C1558" s="75" t="s">
        <v>3350</v>
      </c>
      <c r="D1558" s="75" t="s">
        <v>1592</v>
      </c>
      <c r="E1558" s="75" t="s">
        <v>203</v>
      </c>
      <c r="F1558" s="75" t="s">
        <v>25</v>
      </c>
      <c r="G1558" s="75" t="s">
        <v>1593</v>
      </c>
      <c r="H1558" s="75">
        <v>6</v>
      </c>
      <c r="I1558" s="76">
        <v>45826</v>
      </c>
      <c r="J1558" s="76">
        <v>45820</v>
      </c>
      <c r="K1558" s="76">
        <v>45826</v>
      </c>
      <c r="L1558" s="75" t="s">
        <v>3585</v>
      </c>
      <c r="N1558" s="75">
        <v>0</v>
      </c>
    </row>
    <row r="1559" spans="1:14" ht="21" customHeight="1">
      <c r="A1559" s="75" t="s">
        <v>4539</v>
      </c>
      <c r="B1559" s="75" t="s">
        <v>876</v>
      </c>
      <c r="C1559" s="75" t="s">
        <v>2562</v>
      </c>
      <c r="D1559" s="75" t="s">
        <v>1592</v>
      </c>
      <c r="E1559" s="75" t="s">
        <v>203</v>
      </c>
      <c r="F1559" s="75" t="s">
        <v>25</v>
      </c>
      <c r="G1559" s="75" t="s">
        <v>1593</v>
      </c>
      <c r="H1559" s="75">
        <v>6</v>
      </c>
      <c r="I1559" s="76">
        <v>45826</v>
      </c>
      <c r="J1559" s="76">
        <v>45820</v>
      </c>
      <c r="K1559" s="76">
        <v>45826</v>
      </c>
      <c r="L1559" s="75" t="s">
        <v>3427</v>
      </c>
      <c r="N1559" s="75">
        <v>0</v>
      </c>
    </row>
    <row r="1560" spans="1:14" ht="21" customHeight="1">
      <c r="A1560" s="75" t="s">
        <v>4540</v>
      </c>
      <c r="B1560" s="75" t="s">
        <v>876</v>
      </c>
      <c r="C1560" s="75" t="s">
        <v>3604</v>
      </c>
      <c r="D1560" s="75" t="s">
        <v>1592</v>
      </c>
      <c r="E1560" s="75" t="s">
        <v>203</v>
      </c>
      <c r="F1560" s="75" t="s">
        <v>25</v>
      </c>
      <c r="G1560" s="75" t="s">
        <v>1593</v>
      </c>
      <c r="H1560" s="75">
        <v>6</v>
      </c>
      <c r="I1560" s="76">
        <v>45826</v>
      </c>
      <c r="J1560" s="76">
        <v>45820</v>
      </c>
      <c r="K1560" s="76">
        <v>45826</v>
      </c>
      <c r="L1560" s="75" t="s">
        <v>3585</v>
      </c>
      <c r="N1560" s="75">
        <v>0</v>
      </c>
    </row>
    <row r="1561" spans="1:14" ht="21" customHeight="1">
      <c r="A1561" s="75" t="s">
        <v>4541</v>
      </c>
      <c r="B1561" s="75" t="s">
        <v>876</v>
      </c>
      <c r="C1561" s="75" t="s">
        <v>2564</v>
      </c>
      <c r="D1561" s="75" t="s">
        <v>1592</v>
      </c>
      <c r="E1561" s="75" t="s">
        <v>203</v>
      </c>
      <c r="F1561" s="75" t="s">
        <v>25</v>
      </c>
      <c r="G1561" s="75" t="s">
        <v>1593</v>
      </c>
      <c r="H1561" s="75">
        <v>6</v>
      </c>
      <c r="I1561" s="76">
        <v>45826</v>
      </c>
      <c r="J1561" s="76">
        <v>45820</v>
      </c>
      <c r="K1561" s="76">
        <v>45826</v>
      </c>
      <c r="L1561" s="75" t="s">
        <v>3427</v>
      </c>
      <c r="N1561" s="75">
        <v>0</v>
      </c>
    </row>
    <row r="1562" spans="1:14" ht="21" customHeight="1">
      <c r="A1562" s="75" t="s">
        <v>4542</v>
      </c>
      <c r="B1562" s="75" t="s">
        <v>876</v>
      </c>
      <c r="C1562" s="75" t="s">
        <v>3607</v>
      </c>
      <c r="D1562" s="75" t="s">
        <v>1592</v>
      </c>
      <c r="E1562" s="75" t="s">
        <v>203</v>
      </c>
      <c r="F1562" s="75" t="s">
        <v>25</v>
      </c>
      <c r="G1562" s="75" t="s">
        <v>1593</v>
      </c>
      <c r="H1562" s="75">
        <v>6</v>
      </c>
      <c r="I1562" s="76">
        <v>45826</v>
      </c>
      <c r="J1562" s="76">
        <v>45820</v>
      </c>
      <c r="K1562" s="76">
        <v>45826</v>
      </c>
      <c r="L1562" s="75" t="s">
        <v>3585</v>
      </c>
      <c r="N1562" s="75">
        <v>0</v>
      </c>
    </row>
    <row r="1563" spans="1:14" ht="21" customHeight="1">
      <c r="A1563" s="75" t="s">
        <v>4543</v>
      </c>
      <c r="B1563" s="75" t="s">
        <v>876</v>
      </c>
      <c r="C1563" s="75" t="s">
        <v>2566</v>
      </c>
      <c r="D1563" s="75" t="s">
        <v>1592</v>
      </c>
      <c r="E1563" s="75" t="s">
        <v>203</v>
      </c>
      <c r="F1563" s="75" t="s">
        <v>25</v>
      </c>
      <c r="G1563" s="75" t="s">
        <v>1593</v>
      </c>
      <c r="H1563" s="75">
        <v>6</v>
      </c>
      <c r="I1563" s="76">
        <v>45826</v>
      </c>
      <c r="J1563" s="76">
        <v>45820</v>
      </c>
      <c r="K1563" s="76">
        <v>45826</v>
      </c>
      <c r="L1563" s="75" t="s">
        <v>3427</v>
      </c>
      <c r="N1563" s="75">
        <v>0</v>
      </c>
    </row>
    <row r="1564" spans="1:14" ht="21" customHeight="1">
      <c r="A1564" s="75" t="s">
        <v>4544</v>
      </c>
      <c r="B1564" s="75" t="s">
        <v>876</v>
      </c>
      <c r="C1564" s="75" t="s">
        <v>3610</v>
      </c>
      <c r="D1564" s="75" t="s">
        <v>1592</v>
      </c>
      <c r="E1564" s="75" t="s">
        <v>203</v>
      </c>
      <c r="F1564" s="75" t="s">
        <v>25</v>
      </c>
      <c r="G1564" s="75" t="s">
        <v>1593</v>
      </c>
      <c r="H1564" s="75">
        <v>6</v>
      </c>
      <c r="I1564" s="76">
        <v>45826</v>
      </c>
      <c r="J1564" s="76">
        <v>45820</v>
      </c>
      <c r="K1564" s="76">
        <v>45826</v>
      </c>
      <c r="L1564" s="75" t="s">
        <v>3585</v>
      </c>
      <c r="N1564" s="75">
        <v>0</v>
      </c>
    </row>
    <row r="1565" spans="1:14" ht="21" customHeight="1">
      <c r="A1565" s="75" t="s">
        <v>4545</v>
      </c>
      <c r="B1565" s="75" t="s">
        <v>876</v>
      </c>
      <c r="C1565" s="75" t="s">
        <v>3406</v>
      </c>
      <c r="D1565" s="75" t="s">
        <v>1592</v>
      </c>
      <c r="E1565" s="75" t="s">
        <v>203</v>
      </c>
      <c r="F1565" s="75" t="s">
        <v>25</v>
      </c>
      <c r="G1565" s="75" t="s">
        <v>1593</v>
      </c>
      <c r="H1565" s="75">
        <v>6</v>
      </c>
      <c r="I1565" s="76">
        <v>45826</v>
      </c>
      <c r="J1565" s="76">
        <v>45820</v>
      </c>
      <c r="K1565" s="76">
        <v>45826</v>
      </c>
      <c r="L1565" s="75" t="s">
        <v>3427</v>
      </c>
      <c r="N1565" s="75">
        <v>0</v>
      </c>
    </row>
    <row r="1566" spans="1:14" ht="21" customHeight="1">
      <c r="A1566" s="75" t="s">
        <v>4546</v>
      </c>
      <c r="B1566" s="75" t="s">
        <v>876</v>
      </c>
      <c r="C1566" s="75" t="s">
        <v>3613</v>
      </c>
      <c r="D1566" s="75" t="s">
        <v>1592</v>
      </c>
      <c r="E1566" s="75" t="s">
        <v>203</v>
      </c>
      <c r="F1566" s="75" t="s">
        <v>25</v>
      </c>
      <c r="G1566" s="75" t="s">
        <v>1593</v>
      </c>
      <c r="H1566" s="75">
        <v>6</v>
      </c>
      <c r="I1566" s="76">
        <v>45826</v>
      </c>
      <c r="J1566" s="76">
        <v>45820</v>
      </c>
      <c r="K1566" s="76">
        <v>45826</v>
      </c>
      <c r="L1566" s="75" t="s">
        <v>3585</v>
      </c>
      <c r="N1566" s="75">
        <v>0</v>
      </c>
    </row>
    <row r="1567" spans="1:14" ht="21" customHeight="1">
      <c r="A1567" s="75" t="s">
        <v>4547</v>
      </c>
      <c r="B1567" s="75" t="s">
        <v>876</v>
      </c>
      <c r="C1567" s="75" t="s">
        <v>3238</v>
      </c>
      <c r="D1567" s="75" t="s">
        <v>1592</v>
      </c>
      <c r="E1567" s="75" t="s">
        <v>203</v>
      </c>
      <c r="F1567" s="75" t="s">
        <v>25</v>
      </c>
      <c r="G1567" s="75" t="s">
        <v>1593</v>
      </c>
      <c r="H1567" s="75">
        <v>6</v>
      </c>
      <c r="I1567" s="76">
        <v>45826</v>
      </c>
      <c r="J1567" s="76">
        <v>45820</v>
      </c>
      <c r="K1567" s="76">
        <v>45826</v>
      </c>
      <c r="L1567" s="75" t="s">
        <v>3427</v>
      </c>
      <c r="N1567" s="75">
        <v>0</v>
      </c>
    </row>
    <row r="1568" spans="1:14" ht="21" customHeight="1">
      <c r="A1568" s="75" t="s">
        <v>4548</v>
      </c>
      <c r="B1568" s="75" t="s">
        <v>876</v>
      </c>
      <c r="C1568" s="75" t="s">
        <v>3616</v>
      </c>
      <c r="D1568" s="75" t="s">
        <v>1592</v>
      </c>
      <c r="E1568" s="75" t="s">
        <v>203</v>
      </c>
      <c r="F1568" s="75" t="s">
        <v>25</v>
      </c>
      <c r="G1568" s="75" t="s">
        <v>1593</v>
      </c>
      <c r="H1568" s="75">
        <v>6</v>
      </c>
      <c r="I1568" s="76">
        <v>45826</v>
      </c>
      <c r="J1568" s="76">
        <v>45820</v>
      </c>
      <c r="K1568" s="76">
        <v>45826</v>
      </c>
      <c r="L1568" s="75" t="s">
        <v>3585</v>
      </c>
      <c r="N1568" s="75">
        <v>0</v>
      </c>
    </row>
    <row r="1569" spans="1:14" ht="21" customHeight="1">
      <c r="A1569" s="75" t="s">
        <v>4549</v>
      </c>
      <c r="B1569" s="75" t="s">
        <v>876</v>
      </c>
      <c r="C1569" s="75" t="s">
        <v>3242</v>
      </c>
      <c r="D1569" s="75" t="s">
        <v>1592</v>
      </c>
      <c r="E1569" s="75" t="s">
        <v>203</v>
      </c>
      <c r="F1569" s="75" t="s">
        <v>25</v>
      </c>
      <c r="G1569" s="75" t="s">
        <v>1593</v>
      </c>
      <c r="H1569" s="75">
        <v>6</v>
      </c>
      <c r="I1569" s="76">
        <v>45826</v>
      </c>
      <c r="J1569" s="76">
        <v>45820</v>
      </c>
      <c r="K1569" s="76">
        <v>45826</v>
      </c>
      <c r="L1569" s="75" t="s">
        <v>3427</v>
      </c>
      <c r="N1569" s="75">
        <v>0</v>
      </c>
    </row>
    <row r="1570" spans="1:14" ht="21" customHeight="1">
      <c r="A1570" s="75" t="s">
        <v>4550</v>
      </c>
      <c r="B1570" s="75" t="s">
        <v>876</v>
      </c>
      <c r="C1570" s="75" t="s">
        <v>3619</v>
      </c>
      <c r="D1570" s="75" t="s">
        <v>1592</v>
      </c>
      <c r="E1570" s="75" t="s">
        <v>203</v>
      </c>
      <c r="F1570" s="75" t="s">
        <v>25</v>
      </c>
      <c r="G1570" s="75" t="s">
        <v>1593</v>
      </c>
      <c r="H1570" s="75">
        <v>6</v>
      </c>
      <c r="I1570" s="76">
        <v>45826</v>
      </c>
      <c r="J1570" s="76">
        <v>45820</v>
      </c>
      <c r="K1570" s="76">
        <v>45826</v>
      </c>
      <c r="L1570" s="75" t="s">
        <v>3585</v>
      </c>
      <c r="N1570" s="75">
        <v>0</v>
      </c>
    </row>
    <row r="1571" spans="1:14" ht="21" customHeight="1">
      <c r="A1571" s="75" t="s">
        <v>4551</v>
      </c>
      <c r="B1571" s="75" t="s">
        <v>876</v>
      </c>
      <c r="C1571" s="75" t="s">
        <v>3244</v>
      </c>
      <c r="D1571" s="75" t="s">
        <v>1592</v>
      </c>
      <c r="E1571" s="75" t="s">
        <v>203</v>
      </c>
      <c r="F1571" s="75" t="s">
        <v>25</v>
      </c>
      <c r="G1571" s="75" t="s">
        <v>1593</v>
      </c>
      <c r="H1571" s="75">
        <v>6</v>
      </c>
      <c r="I1571" s="76">
        <v>45826</v>
      </c>
      <c r="J1571" s="76">
        <v>45820</v>
      </c>
      <c r="K1571" s="76">
        <v>45826</v>
      </c>
      <c r="L1571" s="75" t="s">
        <v>3427</v>
      </c>
      <c r="N1571" s="75">
        <v>0</v>
      </c>
    </row>
    <row r="1572" spans="1:14" ht="21" customHeight="1">
      <c r="A1572" s="75" t="s">
        <v>4552</v>
      </c>
      <c r="B1572" s="75" t="s">
        <v>876</v>
      </c>
      <c r="C1572" s="75" t="s">
        <v>3670</v>
      </c>
      <c r="D1572" s="75" t="s">
        <v>1592</v>
      </c>
      <c r="E1572" s="75" t="s">
        <v>203</v>
      </c>
      <c r="F1572" s="75" t="s">
        <v>25</v>
      </c>
      <c r="G1572" s="75" t="s">
        <v>1593</v>
      </c>
      <c r="H1572" s="75">
        <v>6</v>
      </c>
      <c r="I1572" s="76">
        <v>45826</v>
      </c>
      <c r="J1572" s="76">
        <v>45820</v>
      </c>
      <c r="K1572" s="76">
        <v>45826</v>
      </c>
      <c r="L1572" s="75" t="s">
        <v>3585</v>
      </c>
      <c r="N1572" s="75">
        <v>0</v>
      </c>
    </row>
    <row r="1573" spans="1:14" ht="21" customHeight="1">
      <c r="A1573" s="75" t="s">
        <v>4553</v>
      </c>
      <c r="B1573" s="75" t="s">
        <v>876</v>
      </c>
      <c r="C1573" s="75" t="s">
        <v>3246</v>
      </c>
      <c r="D1573" s="75" t="s">
        <v>1592</v>
      </c>
      <c r="E1573" s="75" t="s">
        <v>203</v>
      </c>
      <c r="F1573" s="75" t="s">
        <v>25</v>
      </c>
      <c r="G1573" s="75" t="s">
        <v>1593</v>
      </c>
      <c r="H1573" s="75">
        <v>6</v>
      </c>
      <c r="I1573" s="76">
        <v>45826</v>
      </c>
      <c r="J1573" s="76">
        <v>45820</v>
      </c>
      <c r="K1573" s="76">
        <v>45826</v>
      </c>
      <c r="L1573" s="75" t="s">
        <v>3427</v>
      </c>
      <c r="N1573" s="75">
        <v>0</v>
      </c>
    </row>
    <row r="1574" spans="1:14" ht="21" customHeight="1">
      <c r="A1574" s="75" t="s">
        <v>4554</v>
      </c>
      <c r="B1574" s="75" t="s">
        <v>876</v>
      </c>
      <c r="C1574" s="75" t="s">
        <v>3672</v>
      </c>
      <c r="D1574" s="75" t="s">
        <v>1592</v>
      </c>
      <c r="E1574" s="75" t="s">
        <v>203</v>
      </c>
      <c r="F1574" s="75" t="s">
        <v>25</v>
      </c>
      <c r="G1574" s="75" t="s">
        <v>1593</v>
      </c>
      <c r="H1574" s="75">
        <v>6</v>
      </c>
      <c r="I1574" s="76">
        <v>45826</v>
      </c>
      <c r="J1574" s="76">
        <v>45820</v>
      </c>
      <c r="K1574" s="76">
        <v>45826</v>
      </c>
      <c r="L1574" s="75" t="s">
        <v>3585</v>
      </c>
      <c r="N1574" s="75">
        <v>0</v>
      </c>
    </row>
    <row r="1575" spans="1:14" ht="21" customHeight="1">
      <c r="A1575" s="75" t="s">
        <v>4555</v>
      </c>
      <c r="B1575" s="75" t="s">
        <v>876</v>
      </c>
      <c r="C1575" s="75" t="s">
        <v>3248</v>
      </c>
      <c r="D1575" s="75" t="s">
        <v>1592</v>
      </c>
      <c r="E1575" s="75" t="s">
        <v>203</v>
      </c>
      <c r="F1575" s="75" t="s">
        <v>25</v>
      </c>
      <c r="G1575" s="75" t="s">
        <v>1593</v>
      </c>
      <c r="H1575" s="75">
        <v>6</v>
      </c>
      <c r="I1575" s="76">
        <v>45826</v>
      </c>
      <c r="J1575" s="76">
        <v>45820</v>
      </c>
      <c r="K1575" s="76">
        <v>45826</v>
      </c>
      <c r="L1575" s="75" t="s">
        <v>3427</v>
      </c>
      <c r="N1575" s="75">
        <v>0</v>
      </c>
    </row>
    <row r="1576" spans="1:14" ht="21" customHeight="1">
      <c r="A1576" s="75" t="s">
        <v>4556</v>
      </c>
      <c r="B1576" s="75" t="s">
        <v>876</v>
      </c>
      <c r="C1576" s="75" t="s">
        <v>3836</v>
      </c>
      <c r="D1576" s="75" t="s">
        <v>1592</v>
      </c>
      <c r="E1576" s="75" t="s">
        <v>203</v>
      </c>
      <c r="F1576" s="75" t="s">
        <v>25</v>
      </c>
      <c r="G1576" s="75" t="s">
        <v>1593</v>
      </c>
      <c r="H1576" s="75">
        <v>6</v>
      </c>
      <c r="I1576" s="76">
        <v>45826</v>
      </c>
      <c r="J1576" s="76">
        <v>45820</v>
      </c>
      <c r="K1576" s="76">
        <v>45826</v>
      </c>
      <c r="L1576" s="75" t="s">
        <v>3585</v>
      </c>
      <c r="N1576" s="75">
        <v>0</v>
      </c>
    </row>
    <row r="1577" spans="1:14" ht="21" customHeight="1">
      <c r="A1577" s="75" t="s">
        <v>4557</v>
      </c>
      <c r="B1577" s="75" t="s">
        <v>876</v>
      </c>
      <c r="C1577" s="75" t="s">
        <v>3250</v>
      </c>
      <c r="D1577" s="75" t="s">
        <v>1592</v>
      </c>
      <c r="E1577" s="75" t="s">
        <v>203</v>
      </c>
      <c r="F1577" s="75" t="s">
        <v>25</v>
      </c>
      <c r="G1577" s="75" t="s">
        <v>1593</v>
      </c>
      <c r="H1577" s="75">
        <v>6</v>
      </c>
      <c r="I1577" s="76">
        <v>45826</v>
      </c>
      <c r="J1577" s="76">
        <v>45820</v>
      </c>
      <c r="K1577" s="76">
        <v>45826</v>
      </c>
      <c r="L1577" s="75" t="s">
        <v>3427</v>
      </c>
      <c r="N1577" s="75">
        <v>0</v>
      </c>
    </row>
    <row r="1578" spans="1:14" ht="21" customHeight="1">
      <c r="A1578" s="75" t="s">
        <v>4558</v>
      </c>
      <c r="B1578" s="75" t="s">
        <v>876</v>
      </c>
      <c r="C1578" s="75" t="s">
        <v>3839</v>
      </c>
      <c r="D1578" s="75" t="s">
        <v>1592</v>
      </c>
      <c r="E1578" s="75" t="s">
        <v>203</v>
      </c>
      <c r="F1578" s="75" t="s">
        <v>25</v>
      </c>
      <c r="G1578" s="75" t="s">
        <v>1593</v>
      </c>
      <c r="H1578" s="75">
        <v>6</v>
      </c>
      <c r="I1578" s="76">
        <v>45826</v>
      </c>
      <c r="J1578" s="76">
        <v>45820</v>
      </c>
      <c r="K1578" s="76">
        <v>45826</v>
      </c>
      <c r="L1578" s="75" t="s">
        <v>3585</v>
      </c>
      <c r="N1578" s="75">
        <v>0</v>
      </c>
    </row>
    <row r="1579" spans="1:14" ht="21" customHeight="1">
      <c r="A1579" s="75" t="s">
        <v>4559</v>
      </c>
      <c r="B1579" s="75" t="s">
        <v>876</v>
      </c>
      <c r="C1579" s="75" t="s">
        <v>3252</v>
      </c>
      <c r="D1579" s="75" t="s">
        <v>1592</v>
      </c>
      <c r="E1579" s="75" t="s">
        <v>203</v>
      </c>
      <c r="F1579" s="75" t="s">
        <v>25</v>
      </c>
      <c r="G1579" s="75" t="s">
        <v>1593</v>
      </c>
      <c r="H1579" s="75">
        <v>6</v>
      </c>
      <c r="I1579" s="76">
        <v>45826</v>
      </c>
      <c r="J1579" s="76">
        <v>45820</v>
      </c>
      <c r="K1579" s="76">
        <v>45826</v>
      </c>
      <c r="L1579" s="75" t="s">
        <v>3427</v>
      </c>
      <c r="N1579" s="75">
        <v>0</v>
      </c>
    </row>
    <row r="1580" spans="1:14" ht="21" customHeight="1">
      <c r="A1580" s="75" t="s">
        <v>4560</v>
      </c>
      <c r="B1580" s="75" t="s">
        <v>876</v>
      </c>
      <c r="C1580" s="75" t="s">
        <v>3951</v>
      </c>
      <c r="D1580" s="75" t="s">
        <v>1592</v>
      </c>
      <c r="E1580" s="75" t="s">
        <v>203</v>
      </c>
      <c r="F1580" s="75" t="s">
        <v>25</v>
      </c>
      <c r="G1580" s="75" t="s">
        <v>1593</v>
      </c>
      <c r="H1580" s="75">
        <v>6</v>
      </c>
      <c r="I1580" s="76">
        <v>45826</v>
      </c>
      <c r="J1580" s="76">
        <v>45820</v>
      </c>
      <c r="K1580" s="76">
        <v>45826</v>
      </c>
      <c r="L1580" s="75" t="s">
        <v>3585</v>
      </c>
      <c r="N1580" s="75">
        <v>0</v>
      </c>
    </row>
    <row r="1581" spans="1:14" ht="21" customHeight="1">
      <c r="A1581" s="75" t="s">
        <v>4561</v>
      </c>
      <c r="B1581" s="75" t="s">
        <v>876</v>
      </c>
      <c r="C1581" s="75" t="s">
        <v>3254</v>
      </c>
      <c r="D1581" s="75" t="s">
        <v>1592</v>
      </c>
      <c r="E1581" s="75" t="s">
        <v>203</v>
      </c>
      <c r="F1581" s="75" t="s">
        <v>25</v>
      </c>
      <c r="G1581" s="75" t="s">
        <v>1593</v>
      </c>
      <c r="H1581" s="75">
        <v>6</v>
      </c>
      <c r="I1581" s="76">
        <v>45826</v>
      </c>
      <c r="J1581" s="76">
        <v>45820</v>
      </c>
      <c r="K1581" s="76">
        <v>45826</v>
      </c>
      <c r="L1581" s="75" t="s">
        <v>3427</v>
      </c>
      <c r="N1581" s="75">
        <v>0</v>
      </c>
    </row>
    <row r="1582" spans="1:14" ht="21" customHeight="1">
      <c r="A1582" s="75" t="s">
        <v>4562</v>
      </c>
      <c r="B1582" s="75" t="s">
        <v>876</v>
      </c>
      <c r="C1582" s="75" t="s">
        <v>3954</v>
      </c>
      <c r="D1582" s="75" t="s">
        <v>1592</v>
      </c>
      <c r="E1582" s="75" t="s">
        <v>203</v>
      </c>
      <c r="F1582" s="75" t="s">
        <v>25</v>
      </c>
      <c r="G1582" s="75" t="s">
        <v>1593</v>
      </c>
      <c r="H1582" s="75">
        <v>6</v>
      </c>
      <c r="I1582" s="76">
        <v>45826</v>
      </c>
      <c r="J1582" s="76">
        <v>45820</v>
      </c>
      <c r="K1582" s="76">
        <v>45826</v>
      </c>
      <c r="L1582" s="75" t="s">
        <v>3585</v>
      </c>
      <c r="N1582" s="75">
        <v>0</v>
      </c>
    </row>
    <row r="1583" spans="1:14" ht="21" customHeight="1">
      <c r="A1583" s="75" t="s">
        <v>4563</v>
      </c>
      <c r="B1583" s="75" t="s">
        <v>876</v>
      </c>
      <c r="C1583" s="75" t="s">
        <v>3445</v>
      </c>
      <c r="D1583" s="75" t="s">
        <v>1592</v>
      </c>
      <c r="E1583" s="75" t="s">
        <v>203</v>
      </c>
      <c r="F1583" s="75" t="s">
        <v>25</v>
      </c>
      <c r="G1583" s="75" t="s">
        <v>1593</v>
      </c>
      <c r="H1583" s="75">
        <v>6</v>
      </c>
      <c r="I1583" s="76">
        <v>45826</v>
      </c>
      <c r="J1583" s="76">
        <v>45820</v>
      </c>
      <c r="K1583" s="76">
        <v>45826</v>
      </c>
      <c r="L1583" s="75" t="s">
        <v>3427</v>
      </c>
      <c r="N1583" s="75">
        <v>0</v>
      </c>
    </row>
    <row r="1584" spans="1:14" ht="21" customHeight="1">
      <c r="A1584" s="75" t="s">
        <v>4564</v>
      </c>
      <c r="B1584" s="75" t="s">
        <v>876</v>
      </c>
      <c r="C1584" s="75" t="s">
        <v>3957</v>
      </c>
      <c r="D1584" s="75" t="s">
        <v>1592</v>
      </c>
      <c r="E1584" s="75" t="s">
        <v>203</v>
      </c>
      <c r="F1584" s="75" t="s">
        <v>25</v>
      </c>
      <c r="G1584" s="75" t="s">
        <v>1593</v>
      </c>
      <c r="H1584" s="75">
        <v>6</v>
      </c>
      <c r="I1584" s="76">
        <v>45826</v>
      </c>
      <c r="J1584" s="76">
        <v>45820</v>
      </c>
      <c r="K1584" s="76">
        <v>45826</v>
      </c>
      <c r="L1584" s="75" t="s">
        <v>3585</v>
      </c>
      <c r="N1584" s="75">
        <v>0</v>
      </c>
    </row>
    <row r="1585" spans="1:14" ht="21" customHeight="1">
      <c r="A1585" s="75" t="s">
        <v>4565</v>
      </c>
      <c r="B1585" s="75" t="s">
        <v>876</v>
      </c>
      <c r="C1585" s="75" t="s">
        <v>3447</v>
      </c>
      <c r="D1585" s="75" t="s">
        <v>1592</v>
      </c>
      <c r="E1585" s="75" t="s">
        <v>203</v>
      </c>
      <c r="F1585" s="75" t="s">
        <v>25</v>
      </c>
      <c r="G1585" s="75" t="s">
        <v>1593</v>
      </c>
      <c r="H1585" s="75">
        <v>6</v>
      </c>
      <c r="I1585" s="76">
        <v>45826</v>
      </c>
      <c r="J1585" s="76">
        <v>45820</v>
      </c>
      <c r="K1585" s="76">
        <v>45826</v>
      </c>
      <c r="L1585" s="75" t="s">
        <v>3427</v>
      </c>
      <c r="N1585" s="75">
        <v>0</v>
      </c>
    </row>
    <row r="1586" spans="1:14" ht="21" customHeight="1">
      <c r="A1586" s="75" t="s">
        <v>1762</v>
      </c>
      <c r="B1586" s="75" t="s">
        <v>883</v>
      </c>
      <c r="C1586" s="75">
        <v>1</v>
      </c>
      <c r="D1586" s="75" t="s">
        <v>1592</v>
      </c>
      <c r="E1586" s="75" t="s">
        <v>203</v>
      </c>
      <c r="F1586" s="75" t="s">
        <v>25</v>
      </c>
      <c r="G1586" s="75" t="s">
        <v>1593</v>
      </c>
      <c r="H1586" s="75">
        <v>6</v>
      </c>
      <c r="I1586" s="76">
        <v>45826</v>
      </c>
      <c r="J1586" s="76">
        <v>45820</v>
      </c>
      <c r="K1586" s="76">
        <v>45826</v>
      </c>
      <c r="L1586" s="75" t="s">
        <v>3528</v>
      </c>
      <c r="N1586" s="75">
        <v>0</v>
      </c>
    </row>
    <row r="1587" spans="1:14" ht="21" customHeight="1">
      <c r="A1587" s="75" t="s">
        <v>1764</v>
      </c>
      <c r="B1587" s="75" t="s">
        <v>883</v>
      </c>
      <c r="C1587" s="75">
        <v>2</v>
      </c>
      <c r="D1587" s="75" t="s">
        <v>1592</v>
      </c>
      <c r="E1587" s="75" t="s">
        <v>203</v>
      </c>
      <c r="F1587" s="75" t="s">
        <v>25</v>
      </c>
      <c r="G1587" s="75" t="s">
        <v>1593</v>
      </c>
      <c r="H1587" s="75">
        <v>6</v>
      </c>
      <c r="I1587" s="76">
        <v>45826</v>
      </c>
      <c r="J1587" s="76">
        <v>45820</v>
      </c>
      <c r="K1587" s="76">
        <v>45826</v>
      </c>
      <c r="L1587" s="75" t="s">
        <v>3528</v>
      </c>
      <c r="N1587" s="75">
        <v>0</v>
      </c>
    </row>
    <row r="1588" spans="1:14" ht="21" customHeight="1">
      <c r="A1588" s="75" t="s">
        <v>4566</v>
      </c>
      <c r="B1588" s="75" t="s">
        <v>883</v>
      </c>
      <c r="C1588" s="75" t="s">
        <v>1672</v>
      </c>
      <c r="D1588" s="75" t="s">
        <v>1592</v>
      </c>
      <c r="E1588" s="75" t="s">
        <v>203</v>
      </c>
      <c r="F1588" s="75" t="s">
        <v>25</v>
      </c>
      <c r="G1588" s="75" t="s">
        <v>1593</v>
      </c>
      <c r="H1588" s="75">
        <v>6</v>
      </c>
      <c r="I1588" s="76">
        <v>45826</v>
      </c>
      <c r="J1588" s="76">
        <v>45820</v>
      </c>
      <c r="K1588" s="76">
        <v>45826</v>
      </c>
      <c r="L1588" s="75" t="s">
        <v>3585</v>
      </c>
      <c r="N1588" s="75">
        <v>0</v>
      </c>
    </row>
    <row r="1589" spans="1:14" ht="21" customHeight="1">
      <c r="A1589" s="75" t="s">
        <v>4567</v>
      </c>
      <c r="B1589" s="75" t="s">
        <v>883</v>
      </c>
      <c r="C1589" s="75" t="s">
        <v>2549</v>
      </c>
      <c r="D1589" s="75" t="s">
        <v>1592</v>
      </c>
      <c r="E1589" s="75" t="s">
        <v>203</v>
      </c>
      <c r="F1589" s="75" t="s">
        <v>25</v>
      </c>
      <c r="G1589" s="75" t="s">
        <v>1593</v>
      </c>
      <c r="H1589" s="75">
        <v>6</v>
      </c>
      <c r="I1589" s="76">
        <v>45826</v>
      </c>
      <c r="J1589" s="76">
        <v>45820</v>
      </c>
      <c r="K1589" s="76">
        <v>45826</v>
      </c>
      <c r="L1589" s="75" t="s">
        <v>3427</v>
      </c>
      <c r="N1589" s="75">
        <v>0</v>
      </c>
    </row>
    <row r="1590" spans="1:14" ht="21" customHeight="1">
      <c r="A1590" s="75" t="s">
        <v>4568</v>
      </c>
      <c r="B1590" s="75" t="s">
        <v>883</v>
      </c>
      <c r="C1590" s="75" t="s">
        <v>3370</v>
      </c>
      <c r="D1590" s="75" t="s">
        <v>1592</v>
      </c>
      <c r="E1590" s="75" t="s">
        <v>203</v>
      </c>
      <c r="F1590" s="75" t="s">
        <v>25</v>
      </c>
      <c r="G1590" s="75" t="s">
        <v>1593</v>
      </c>
      <c r="H1590" s="75">
        <v>6</v>
      </c>
      <c r="I1590" s="76">
        <v>45826</v>
      </c>
      <c r="J1590" s="76">
        <v>45820</v>
      </c>
      <c r="K1590" s="76">
        <v>45826</v>
      </c>
      <c r="L1590" s="75" t="s">
        <v>3585</v>
      </c>
      <c r="N1590" s="75">
        <v>0</v>
      </c>
    </row>
    <row r="1591" spans="1:14" ht="21" customHeight="1">
      <c r="A1591" s="75" t="s">
        <v>4569</v>
      </c>
      <c r="B1591" s="75" t="s">
        <v>883</v>
      </c>
      <c r="C1591" s="75" t="s">
        <v>2552</v>
      </c>
      <c r="D1591" s="75" t="s">
        <v>1592</v>
      </c>
      <c r="E1591" s="75" t="s">
        <v>203</v>
      </c>
      <c r="F1591" s="75" t="s">
        <v>25</v>
      </c>
      <c r="G1591" s="75" t="s">
        <v>1593</v>
      </c>
      <c r="H1591" s="75">
        <v>6</v>
      </c>
      <c r="I1591" s="76">
        <v>45826</v>
      </c>
      <c r="J1591" s="76">
        <v>45820</v>
      </c>
      <c r="K1591" s="76">
        <v>45826</v>
      </c>
      <c r="L1591" s="75" t="s">
        <v>3427</v>
      </c>
      <c r="N1591" s="75">
        <v>0</v>
      </c>
    </row>
    <row r="1592" spans="1:14" ht="21" customHeight="1">
      <c r="A1592" s="75" t="s">
        <v>1765</v>
      </c>
      <c r="B1592" s="75" t="s">
        <v>886</v>
      </c>
      <c r="C1592" s="75">
        <v>1</v>
      </c>
      <c r="D1592" s="75" t="s">
        <v>1592</v>
      </c>
      <c r="E1592" s="75" t="s">
        <v>203</v>
      </c>
      <c r="F1592" s="75" t="s">
        <v>25</v>
      </c>
      <c r="G1592" s="75" t="s">
        <v>1593</v>
      </c>
      <c r="H1592" s="75">
        <v>6</v>
      </c>
      <c r="I1592" s="76">
        <v>45826</v>
      </c>
      <c r="J1592" s="76">
        <v>45820</v>
      </c>
      <c r="K1592" s="76">
        <v>45826</v>
      </c>
      <c r="L1592" s="75" t="s">
        <v>3528</v>
      </c>
      <c r="N1592" s="75">
        <v>0</v>
      </c>
    </row>
    <row r="1593" spans="1:14" ht="21" customHeight="1">
      <c r="A1593" s="75" t="s">
        <v>4570</v>
      </c>
      <c r="B1593" s="75" t="s">
        <v>886</v>
      </c>
      <c r="C1593" s="75" t="s">
        <v>1672</v>
      </c>
      <c r="D1593" s="75" t="s">
        <v>1592</v>
      </c>
      <c r="E1593" s="75" t="s">
        <v>203</v>
      </c>
      <c r="F1593" s="75" t="s">
        <v>25</v>
      </c>
      <c r="G1593" s="75" t="s">
        <v>1593</v>
      </c>
      <c r="H1593" s="75">
        <v>6</v>
      </c>
      <c r="I1593" s="76">
        <v>45826</v>
      </c>
      <c r="J1593" s="76">
        <v>45820</v>
      </c>
      <c r="K1593" s="76">
        <v>45826</v>
      </c>
      <c r="L1593" s="75" t="s">
        <v>3585</v>
      </c>
      <c r="N1593" s="75">
        <v>0</v>
      </c>
    </row>
    <row r="1594" spans="1:14" ht="21" customHeight="1">
      <c r="A1594" s="75" t="s">
        <v>4571</v>
      </c>
      <c r="B1594" s="75" t="s">
        <v>886</v>
      </c>
      <c r="C1594" s="75" t="s">
        <v>2549</v>
      </c>
      <c r="D1594" s="75" t="s">
        <v>1592</v>
      </c>
      <c r="E1594" s="75" t="s">
        <v>203</v>
      </c>
      <c r="F1594" s="75" t="s">
        <v>25</v>
      </c>
      <c r="G1594" s="75" t="s">
        <v>1593</v>
      </c>
      <c r="H1594" s="75">
        <v>6</v>
      </c>
      <c r="I1594" s="76">
        <v>45826</v>
      </c>
      <c r="J1594" s="76">
        <v>45820</v>
      </c>
      <c r="K1594" s="76">
        <v>45826</v>
      </c>
      <c r="L1594" s="75" t="s">
        <v>3427</v>
      </c>
      <c r="N1594" s="75">
        <v>0</v>
      </c>
    </row>
    <row r="1595" spans="1:14" ht="21" customHeight="1">
      <c r="A1595" s="75" t="s">
        <v>1766</v>
      </c>
      <c r="B1595" s="75" t="s">
        <v>888</v>
      </c>
      <c r="C1595" s="75">
        <v>1</v>
      </c>
      <c r="D1595" s="75" t="s">
        <v>1592</v>
      </c>
      <c r="E1595" s="75" t="s">
        <v>203</v>
      </c>
      <c r="F1595" s="75" t="s">
        <v>25</v>
      </c>
      <c r="G1595" s="75" t="s">
        <v>1593</v>
      </c>
      <c r="H1595" s="75">
        <v>6</v>
      </c>
      <c r="I1595" s="76">
        <v>45826</v>
      </c>
      <c r="J1595" s="76">
        <v>45820</v>
      </c>
      <c r="K1595" s="76">
        <v>45826</v>
      </c>
      <c r="L1595" s="75" t="s">
        <v>3528</v>
      </c>
      <c r="N1595" s="75">
        <v>0</v>
      </c>
    </row>
    <row r="1596" spans="1:14" ht="21" customHeight="1">
      <c r="A1596" s="75" t="s">
        <v>4572</v>
      </c>
      <c r="B1596" s="75" t="s">
        <v>888</v>
      </c>
      <c r="C1596" s="75" t="s">
        <v>1672</v>
      </c>
      <c r="D1596" s="75" t="s">
        <v>1592</v>
      </c>
      <c r="E1596" s="75" t="s">
        <v>203</v>
      </c>
      <c r="F1596" s="75" t="s">
        <v>25</v>
      </c>
      <c r="G1596" s="75" t="s">
        <v>1593</v>
      </c>
      <c r="H1596" s="75">
        <v>6</v>
      </c>
      <c r="I1596" s="76">
        <v>45826</v>
      </c>
      <c r="J1596" s="76">
        <v>45820</v>
      </c>
      <c r="K1596" s="76">
        <v>45826</v>
      </c>
      <c r="L1596" s="75" t="s">
        <v>3585</v>
      </c>
      <c r="N1596" s="75">
        <v>0</v>
      </c>
    </row>
    <row r="1597" spans="1:14" ht="21" customHeight="1">
      <c r="A1597" s="75" t="s">
        <v>4573</v>
      </c>
      <c r="B1597" s="75" t="s">
        <v>888</v>
      </c>
      <c r="C1597" s="75" t="s">
        <v>2549</v>
      </c>
      <c r="D1597" s="75" t="s">
        <v>1592</v>
      </c>
      <c r="E1597" s="75" t="s">
        <v>203</v>
      </c>
      <c r="F1597" s="75" t="s">
        <v>25</v>
      </c>
      <c r="G1597" s="75" t="s">
        <v>1593</v>
      </c>
      <c r="H1597" s="75">
        <v>6</v>
      </c>
      <c r="I1597" s="76">
        <v>45826</v>
      </c>
      <c r="J1597" s="76">
        <v>45820</v>
      </c>
      <c r="K1597" s="76">
        <v>45826</v>
      </c>
      <c r="L1597" s="75" t="s">
        <v>3427</v>
      </c>
      <c r="N1597" s="75">
        <v>0</v>
      </c>
    </row>
    <row r="1598" spans="1:14" ht="21" customHeight="1">
      <c r="A1598" s="75" t="s">
        <v>1767</v>
      </c>
      <c r="B1598" s="75" t="s">
        <v>900</v>
      </c>
      <c r="C1598" s="75">
        <v>1</v>
      </c>
      <c r="D1598" s="75" t="s">
        <v>1592</v>
      </c>
      <c r="E1598" s="75" t="s">
        <v>203</v>
      </c>
      <c r="F1598" s="75" t="s">
        <v>25</v>
      </c>
      <c r="G1598" s="75" t="s">
        <v>1593</v>
      </c>
      <c r="H1598" s="75">
        <v>6</v>
      </c>
      <c r="I1598" s="76">
        <v>45826</v>
      </c>
      <c r="J1598" s="76">
        <v>45820</v>
      </c>
      <c r="K1598" s="76">
        <v>45826</v>
      </c>
      <c r="L1598" s="75" t="s">
        <v>3528</v>
      </c>
      <c r="N1598" s="75">
        <v>0</v>
      </c>
    </row>
    <row r="1599" spans="1:14" ht="21" customHeight="1">
      <c r="A1599" s="75" t="s">
        <v>1768</v>
      </c>
      <c r="B1599" s="75" t="s">
        <v>900</v>
      </c>
      <c r="C1599" s="75">
        <v>2</v>
      </c>
      <c r="D1599" s="75" t="s">
        <v>1592</v>
      </c>
      <c r="E1599" s="75" t="s">
        <v>203</v>
      </c>
      <c r="F1599" s="75" t="s">
        <v>25</v>
      </c>
      <c r="G1599" s="75" t="s">
        <v>1593</v>
      </c>
      <c r="H1599" s="75">
        <v>6</v>
      </c>
      <c r="I1599" s="76">
        <v>45826</v>
      </c>
      <c r="J1599" s="76">
        <v>45820</v>
      </c>
      <c r="K1599" s="76">
        <v>45826</v>
      </c>
      <c r="L1599" s="75" t="s">
        <v>3528</v>
      </c>
      <c r="N1599" s="75">
        <v>0</v>
      </c>
    </row>
    <row r="1600" spans="1:14" ht="21" customHeight="1">
      <c r="A1600" s="75" t="s">
        <v>1769</v>
      </c>
      <c r="B1600" s="75" t="s">
        <v>900</v>
      </c>
      <c r="C1600" s="75">
        <v>3</v>
      </c>
      <c r="D1600" s="75" t="s">
        <v>1592</v>
      </c>
      <c r="E1600" s="75" t="s">
        <v>203</v>
      </c>
      <c r="F1600" s="75" t="s">
        <v>25</v>
      </c>
      <c r="G1600" s="75" t="s">
        <v>1593</v>
      </c>
      <c r="H1600" s="75">
        <v>6</v>
      </c>
      <c r="I1600" s="76">
        <v>45826</v>
      </c>
      <c r="J1600" s="76">
        <v>45820</v>
      </c>
      <c r="K1600" s="76">
        <v>45826</v>
      </c>
      <c r="L1600" s="75" t="s">
        <v>3528</v>
      </c>
      <c r="N1600" s="75">
        <v>0</v>
      </c>
    </row>
    <row r="1601" spans="1:14" ht="21" customHeight="1">
      <c r="A1601" s="75" t="s">
        <v>1770</v>
      </c>
      <c r="B1601" s="75" t="s">
        <v>900</v>
      </c>
      <c r="C1601" s="75">
        <v>4</v>
      </c>
      <c r="D1601" s="75" t="s">
        <v>1592</v>
      </c>
      <c r="E1601" s="75" t="s">
        <v>203</v>
      </c>
      <c r="F1601" s="75" t="s">
        <v>25</v>
      </c>
      <c r="G1601" s="75" t="s">
        <v>1593</v>
      </c>
      <c r="H1601" s="75">
        <v>6</v>
      </c>
      <c r="I1601" s="76">
        <v>45826</v>
      </c>
      <c r="J1601" s="76">
        <v>45820</v>
      </c>
      <c r="K1601" s="76">
        <v>45826</v>
      </c>
      <c r="L1601" s="75" t="s">
        <v>3528</v>
      </c>
      <c r="N1601" s="75">
        <v>0</v>
      </c>
    </row>
    <row r="1602" spans="1:14" ht="21" customHeight="1">
      <c r="A1602" s="75" t="s">
        <v>1771</v>
      </c>
      <c r="B1602" s="75" t="s">
        <v>900</v>
      </c>
      <c r="C1602" s="75">
        <v>5</v>
      </c>
      <c r="D1602" s="75" t="s">
        <v>1592</v>
      </c>
      <c r="E1602" s="75" t="s">
        <v>203</v>
      </c>
      <c r="F1602" s="75" t="s">
        <v>25</v>
      </c>
      <c r="G1602" s="75" t="s">
        <v>1593</v>
      </c>
      <c r="H1602" s="75">
        <v>6</v>
      </c>
      <c r="I1602" s="76">
        <v>45826</v>
      </c>
      <c r="J1602" s="76">
        <v>45820</v>
      </c>
      <c r="K1602" s="76">
        <v>45826</v>
      </c>
      <c r="L1602" s="75" t="s">
        <v>3528</v>
      </c>
      <c r="N1602" s="75">
        <v>0</v>
      </c>
    </row>
    <row r="1603" spans="1:14" ht="21" customHeight="1">
      <c r="A1603" s="75" t="s">
        <v>1772</v>
      </c>
      <c r="B1603" s="75" t="s">
        <v>900</v>
      </c>
      <c r="C1603" s="75">
        <v>6</v>
      </c>
      <c r="D1603" s="75" t="s">
        <v>1592</v>
      </c>
      <c r="E1603" s="75" t="s">
        <v>203</v>
      </c>
      <c r="F1603" s="75" t="s">
        <v>25</v>
      </c>
      <c r="G1603" s="75" t="s">
        <v>1593</v>
      </c>
      <c r="H1603" s="75">
        <v>6</v>
      </c>
      <c r="I1603" s="76">
        <v>45826</v>
      </c>
      <c r="J1603" s="76">
        <v>45820</v>
      </c>
      <c r="K1603" s="76">
        <v>45826</v>
      </c>
      <c r="L1603" s="75" t="s">
        <v>3528</v>
      </c>
      <c r="N1603" s="75">
        <v>0</v>
      </c>
    </row>
    <row r="1604" spans="1:14" ht="21" customHeight="1">
      <c r="A1604" s="75" t="s">
        <v>1773</v>
      </c>
      <c r="B1604" s="75" t="s">
        <v>900</v>
      </c>
      <c r="C1604" s="75">
        <v>7</v>
      </c>
      <c r="D1604" s="75" t="s">
        <v>1592</v>
      </c>
      <c r="E1604" s="75" t="s">
        <v>203</v>
      </c>
      <c r="F1604" s="75" t="s">
        <v>25</v>
      </c>
      <c r="G1604" s="75" t="s">
        <v>1593</v>
      </c>
      <c r="H1604" s="75">
        <v>6</v>
      </c>
      <c r="I1604" s="76">
        <v>45826</v>
      </c>
      <c r="J1604" s="76">
        <v>45820</v>
      </c>
      <c r="K1604" s="76">
        <v>45826</v>
      </c>
      <c r="L1604" s="75" t="s">
        <v>3528</v>
      </c>
      <c r="N1604" s="75">
        <v>0</v>
      </c>
    </row>
    <row r="1605" spans="1:14" ht="21" customHeight="1">
      <c r="A1605" s="75" t="s">
        <v>1774</v>
      </c>
      <c r="B1605" s="75" t="s">
        <v>900</v>
      </c>
      <c r="C1605" s="75">
        <v>8</v>
      </c>
      <c r="D1605" s="75" t="s">
        <v>1592</v>
      </c>
      <c r="E1605" s="75" t="s">
        <v>203</v>
      </c>
      <c r="F1605" s="75" t="s">
        <v>25</v>
      </c>
      <c r="G1605" s="75" t="s">
        <v>1593</v>
      </c>
      <c r="H1605" s="75">
        <v>6</v>
      </c>
      <c r="I1605" s="76">
        <v>45826</v>
      </c>
      <c r="J1605" s="76">
        <v>45820</v>
      </c>
      <c r="K1605" s="76">
        <v>45826</v>
      </c>
      <c r="L1605" s="75" t="s">
        <v>3528</v>
      </c>
      <c r="N1605" s="75">
        <v>0</v>
      </c>
    </row>
    <row r="1606" spans="1:14" ht="21" customHeight="1">
      <c r="A1606" s="75" t="s">
        <v>1775</v>
      </c>
      <c r="B1606" s="75" t="s">
        <v>900</v>
      </c>
      <c r="C1606" s="75">
        <v>9</v>
      </c>
      <c r="D1606" s="75" t="s">
        <v>1592</v>
      </c>
      <c r="E1606" s="75" t="s">
        <v>203</v>
      </c>
      <c r="F1606" s="75" t="s">
        <v>25</v>
      </c>
      <c r="G1606" s="75" t="s">
        <v>1593</v>
      </c>
      <c r="H1606" s="75">
        <v>6</v>
      </c>
      <c r="I1606" s="76">
        <v>45826</v>
      </c>
      <c r="J1606" s="76">
        <v>45820</v>
      </c>
      <c r="K1606" s="76">
        <v>45826</v>
      </c>
      <c r="L1606" s="75" t="s">
        <v>3528</v>
      </c>
      <c r="N1606" s="75">
        <v>0</v>
      </c>
    </row>
    <row r="1607" spans="1:14" ht="21" customHeight="1">
      <c r="A1607" s="75" t="s">
        <v>1776</v>
      </c>
      <c r="B1607" s="75" t="s">
        <v>900</v>
      </c>
      <c r="C1607" s="75">
        <v>10</v>
      </c>
      <c r="D1607" s="75" t="s">
        <v>1592</v>
      </c>
      <c r="E1607" s="75" t="s">
        <v>203</v>
      </c>
      <c r="F1607" s="75" t="s">
        <v>25</v>
      </c>
      <c r="G1607" s="75" t="s">
        <v>1593</v>
      </c>
      <c r="H1607" s="75">
        <v>6</v>
      </c>
      <c r="I1607" s="76">
        <v>45826</v>
      </c>
      <c r="J1607" s="76">
        <v>45820</v>
      </c>
      <c r="K1607" s="76">
        <v>45826</v>
      </c>
      <c r="L1607" s="75" t="s">
        <v>3528</v>
      </c>
      <c r="N1607" s="75">
        <v>0</v>
      </c>
    </row>
    <row r="1608" spans="1:14" ht="21" customHeight="1">
      <c r="A1608" s="75" t="s">
        <v>4574</v>
      </c>
      <c r="B1608" s="75" t="s">
        <v>900</v>
      </c>
      <c r="C1608" s="75" t="s">
        <v>1672</v>
      </c>
      <c r="D1608" s="75" t="s">
        <v>1592</v>
      </c>
      <c r="E1608" s="75" t="s">
        <v>203</v>
      </c>
      <c r="F1608" s="75" t="s">
        <v>25</v>
      </c>
      <c r="G1608" s="75" t="s">
        <v>1593</v>
      </c>
      <c r="H1608" s="75">
        <v>6</v>
      </c>
      <c r="I1608" s="76">
        <v>45826</v>
      </c>
      <c r="J1608" s="76">
        <v>45820</v>
      </c>
      <c r="K1608" s="76">
        <v>45826</v>
      </c>
      <c r="L1608" s="75" t="s">
        <v>3585</v>
      </c>
      <c r="N1608" s="75">
        <v>0</v>
      </c>
    </row>
    <row r="1609" spans="1:14" ht="21" customHeight="1">
      <c r="A1609" s="75" t="s">
        <v>4575</v>
      </c>
      <c r="B1609" s="75" t="s">
        <v>900</v>
      </c>
      <c r="C1609" s="75" t="s">
        <v>2549</v>
      </c>
      <c r="D1609" s="75" t="s">
        <v>1592</v>
      </c>
      <c r="E1609" s="75" t="s">
        <v>203</v>
      </c>
      <c r="F1609" s="75" t="s">
        <v>25</v>
      </c>
      <c r="G1609" s="75" t="s">
        <v>1593</v>
      </c>
      <c r="H1609" s="75">
        <v>6</v>
      </c>
      <c r="I1609" s="76">
        <v>45826</v>
      </c>
      <c r="J1609" s="76">
        <v>45820</v>
      </c>
      <c r="K1609" s="76">
        <v>45826</v>
      </c>
      <c r="L1609" s="75" t="s">
        <v>3427</v>
      </c>
      <c r="N1609" s="75">
        <v>0</v>
      </c>
    </row>
    <row r="1610" spans="1:14" ht="21" customHeight="1">
      <c r="A1610" s="75" t="s">
        <v>4576</v>
      </c>
      <c r="B1610" s="75" t="s">
        <v>900</v>
      </c>
      <c r="C1610" s="75" t="s">
        <v>3370</v>
      </c>
      <c r="D1610" s="75" t="s">
        <v>1592</v>
      </c>
      <c r="E1610" s="75" t="s">
        <v>203</v>
      </c>
      <c r="F1610" s="75" t="s">
        <v>25</v>
      </c>
      <c r="G1610" s="75" t="s">
        <v>1593</v>
      </c>
      <c r="H1610" s="75">
        <v>6</v>
      </c>
      <c r="I1610" s="76">
        <v>45826</v>
      </c>
      <c r="J1610" s="76">
        <v>45820</v>
      </c>
      <c r="K1610" s="76">
        <v>45826</v>
      </c>
      <c r="L1610" s="75" t="s">
        <v>3585</v>
      </c>
      <c r="N1610" s="75">
        <v>0</v>
      </c>
    </row>
    <row r="1611" spans="1:14" ht="21" customHeight="1">
      <c r="A1611" s="75" t="s">
        <v>4577</v>
      </c>
      <c r="B1611" s="75" t="s">
        <v>900</v>
      </c>
      <c r="C1611" s="75" t="s">
        <v>2552</v>
      </c>
      <c r="D1611" s="75" t="s">
        <v>1592</v>
      </c>
      <c r="E1611" s="75" t="s">
        <v>203</v>
      </c>
      <c r="F1611" s="75" t="s">
        <v>25</v>
      </c>
      <c r="G1611" s="75" t="s">
        <v>1593</v>
      </c>
      <c r="H1611" s="75">
        <v>6</v>
      </c>
      <c r="I1611" s="76">
        <v>45826</v>
      </c>
      <c r="J1611" s="76">
        <v>45820</v>
      </c>
      <c r="K1611" s="76">
        <v>45826</v>
      </c>
      <c r="L1611" s="75" t="s">
        <v>3427</v>
      </c>
      <c r="N1611" s="75">
        <v>0</v>
      </c>
    </row>
    <row r="1612" spans="1:14" ht="21" customHeight="1">
      <c r="A1612" s="75" t="s">
        <v>4578</v>
      </c>
      <c r="B1612" s="75" t="s">
        <v>900</v>
      </c>
      <c r="C1612" s="75" t="s">
        <v>3593</v>
      </c>
      <c r="D1612" s="75" t="s">
        <v>1592</v>
      </c>
      <c r="E1612" s="75" t="s">
        <v>203</v>
      </c>
      <c r="F1612" s="75" t="s">
        <v>25</v>
      </c>
      <c r="G1612" s="75" t="s">
        <v>1593</v>
      </c>
      <c r="H1612" s="75">
        <v>6</v>
      </c>
      <c r="I1612" s="76">
        <v>45826</v>
      </c>
      <c r="J1612" s="76">
        <v>45820</v>
      </c>
      <c r="K1612" s="76">
        <v>45826</v>
      </c>
      <c r="L1612" s="75" t="s">
        <v>3585</v>
      </c>
      <c r="N1612" s="75">
        <v>0</v>
      </c>
    </row>
    <row r="1613" spans="1:14" ht="21" customHeight="1">
      <c r="A1613" s="75" t="s">
        <v>4579</v>
      </c>
      <c r="B1613" s="75" t="s">
        <v>900</v>
      </c>
      <c r="C1613" s="75" t="s">
        <v>2554</v>
      </c>
      <c r="D1613" s="75" t="s">
        <v>1592</v>
      </c>
      <c r="E1613" s="75" t="s">
        <v>203</v>
      </c>
      <c r="F1613" s="75" t="s">
        <v>25</v>
      </c>
      <c r="G1613" s="75" t="s">
        <v>1593</v>
      </c>
      <c r="H1613" s="75">
        <v>6</v>
      </c>
      <c r="I1613" s="76">
        <v>45826</v>
      </c>
      <c r="J1613" s="76">
        <v>45820</v>
      </c>
      <c r="K1613" s="76">
        <v>45826</v>
      </c>
      <c r="L1613" s="75" t="s">
        <v>3427</v>
      </c>
      <c r="N1613" s="75">
        <v>0</v>
      </c>
    </row>
    <row r="1614" spans="1:14" ht="21" customHeight="1">
      <c r="A1614" s="75" t="s">
        <v>4580</v>
      </c>
      <c r="B1614" s="75" t="s">
        <v>900</v>
      </c>
      <c r="C1614" s="75" t="s">
        <v>3500</v>
      </c>
      <c r="D1614" s="75" t="s">
        <v>1592</v>
      </c>
      <c r="E1614" s="75" t="s">
        <v>203</v>
      </c>
      <c r="F1614" s="75" t="s">
        <v>25</v>
      </c>
      <c r="G1614" s="75" t="s">
        <v>1593</v>
      </c>
      <c r="H1614" s="75">
        <v>6</v>
      </c>
      <c r="I1614" s="76">
        <v>45826</v>
      </c>
      <c r="J1614" s="76">
        <v>45820</v>
      </c>
      <c r="K1614" s="76">
        <v>45826</v>
      </c>
      <c r="L1614" s="75" t="s">
        <v>3585</v>
      </c>
      <c r="N1614" s="75">
        <v>0</v>
      </c>
    </row>
    <row r="1615" spans="1:14" ht="21" customHeight="1">
      <c r="A1615" s="75" t="s">
        <v>4581</v>
      </c>
      <c r="B1615" s="75" t="s">
        <v>900</v>
      </c>
      <c r="C1615" s="75" t="s">
        <v>2556</v>
      </c>
      <c r="D1615" s="75" t="s">
        <v>1592</v>
      </c>
      <c r="E1615" s="75" t="s">
        <v>203</v>
      </c>
      <c r="F1615" s="75" t="s">
        <v>25</v>
      </c>
      <c r="G1615" s="75" t="s">
        <v>1593</v>
      </c>
      <c r="H1615" s="75">
        <v>6</v>
      </c>
      <c r="I1615" s="76">
        <v>45826</v>
      </c>
      <c r="J1615" s="76">
        <v>45820</v>
      </c>
      <c r="K1615" s="76">
        <v>45826</v>
      </c>
      <c r="L1615" s="75" t="s">
        <v>3427</v>
      </c>
      <c r="N1615" s="75">
        <v>0</v>
      </c>
    </row>
    <row r="1616" spans="1:14" ht="21" customHeight="1">
      <c r="A1616" s="75" t="s">
        <v>4582</v>
      </c>
      <c r="B1616" s="75" t="s">
        <v>900</v>
      </c>
      <c r="C1616" s="75" t="s">
        <v>3504</v>
      </c>
      <c r="D1616" s="75" t="s">
        <v>1592</v>
      </c>
      <c r="E1616" s="75" t="s">
        <v>203</v>
      </c>
      <c r="F1616" s="75" t="s">
        <v>25</v>
      </c>
      <c r="G1616" s="75" t="s">
        <v>1593</v>
      </c>
      <c r="H1616" s="75">
        <v>6</v>
      </c>
      <c r="I1616" s="76">
        <v>45826</v>
      </c>
      <c r="J1616" s="76">
        <v>45820</v>
      </c>
      <c r="K1616" s="76">
        <v>45826</v>
      </c>
      <c r="L1616" s="75" t="s">
        <v>3585</v>
      </c>
      <c r="N1616" s="75">
        <v>0</v>
      </c>
    </row>
    <row r="1617" spans="1:14" ht="21" customHeight="1">
      <c r="A1617" s="75" t="s">
        <v>4583</v>
      </c>
      <c r="B1617" s="75" t="s">
        <v>900</v>
      </c>
      <c r="C1617" s="75" t="s">
        <v>2558</v>
      </c>
      <c r="D1617" s="75" t="s">
        <v>1592</v>
      </c>
      <c r="E1617" s="75" t="s">
        <v>203</v>
      </c>
      <c r="F1617" s="75" t="s">
        <v>25</v>
      </c>
      <c r="G1617" s="75" t="s">
        <v>1593</v>
      </c>
      <c r="H1617" s="75">
        <v>6</v>
      </c>
      <c r="I1617" s="76">
        <v>45826</v>
      </c>
      <c r="J1617" s="76">
        <v>45820</v>
      </c>
      <c r="K1617" s="76">
        <v>45826</v>
      </c>
      <c r="L1617" s="75" t="s">
        <v>3427</v>
      </c>
      <c r="N1617" s="75">
        <v>0</v>
      </c>
    </row>
    <row r="1618" spans="1:14" ht="21" customHeight="1">
      <c r="A1618" s="75" t="s">
        <v>4584</v>
      </c>
      <c r="B1618" s="75" t="s">
        <v>900</v>
      </c>
      <c r="C1618" s="75" t="s">
        <v>3507</v>
      </c>
      <c r="D1618" s="75" t="s">
        <v>1592</v>
      </c>
      <c r="E1618" s="75" t="s">
        <v>203</v>
      </c>
      <c r="F1618" s="75" t="s">
        <v>25</v>
      </c>
      <c r="G1618" s="75" t="s">
        <v>1593</v>
      </c>
      <c r="H1618" s="75">
        <v>6</v>
      </c>
      <c r="I1618" s="76">
        <v>45826</v>
      </c>
      <c r="J1618" s="76">
        <v>45820</v>
      </c>
      <c r="K1618" s="76">
        <v>45826</v>
      </c>
      <c r="L1618" s="75" t="s">
        <v>3585</v>
      </c>
      <c r="N1618" s="75">
        <v>0</v>
      </c>
    </row>
    <row r="1619" spans="1:14" ht="21" customHeight="1">
      <c r="A1619" s="75" t="s">
        <v>4585</v>
      </c>
      <c r="B1619" s="75" t="s">
        <v>900</v>
      </c>
      <c r="C1619" s="75" t="s">
        <v>2560</v>
      </c>
      <c r="D1619" s="75" t="s">
        <v>1592</v>
      </c>
      <c r="E1619" s="75" t="s">
        <v>203</v>
      </c>
      <c r="F1619" s="75" t="s">
        <v>25</v>
      </c>
      <c r="G1619" s="75" t="s">
        <v>1593</v>
      </c>
      <c r="H1619" s="75">
        <v>6</v>
      </c>
      <c r="I1619" s="76">
        <v>45826</v>
      </c>
      <c r="J1619" s="76">
        <v>45820</v>
      </c>
      <c r="K1619" s="76">
        <v>45826</v>
      </c>
      <c r="L1619" s="75" t="s">
        <v>3427</v>
      </c>
      <c r="N1619" s="75">
        <v>0</v>
      </c>
    </row>
    <row r="1620" spans="1:14" ht="21" customHeight="1">
      <c r="A1620" s="75" t="s">
        <v>4586</v>
      </c>
      <c r="B1620" s="75" t="s">
        <v>900</v>
      </c>
      <c r="C1620" s="75" t="s">
        <v>3350</v>
      </c>
      <c r="D1620" s="75" t="s">
        <v>1592</v>
      </c>
      <c r="E1620" s="75" t="s">
        <v>203</v>
      </c>
      <c r="F1620" s="75" t="s">
        <v>25</v>
      </c>
      <c r="G1620" s="75" t="s">
        <v>1593</v>
      </c>
      <c r="H1620" s="75">
        <v>6</v>
      </c>
      <c r="I1620" s="76">
        <v>45826</v>
      </c>
      <c r="J1620" s="76">
        <v>45820</v>
      </c>
      <c r="K1620" s="76">
        <v>45826</v>
      </c>
      <c r="L1620" s="75" t="s">
        <v>3585</v>
      </c>
      <c r="N1620" s="75">
        <v>0</v>
      </c>
    </row>
    <row r="1621" spans="1:14" ht="21" customHeight="1">
      <c r="A1621" s="75" t="s">
        <v>4587</v>
      </c>
      <c r="B1621" s="75" t="s">
        <v>900</v>
      </c>
      <c r="C1621" s="75" t="s">
        <v>2562</v>
      </c>
      <c r="D1621" s="75" t="s">
        <v>1592</v>
      </c>
      <c r="E1621" s="75" t="s">
        <v>203</v>
      </c>
      <c r="F1621" s="75" t="s">
        <v>25</v>
      </c>
      <c r="G1621" s="75" t="s">
        <v>1593</v>
      </c>
      <c r="H1621" s="75">
        <v>6</v>
      </c>
      <c r="I1621" s="76">
        <v>45826</v>
      </c>
      <c r="J1621" s="76">
        <v>45820</v>
      </c>
      <c r="K1621" s="76">
        <v>45826</v>
      </c>
      <c r="L1621" s="75" t="s">
        <v>3427</v>
      </c>
      <c r="N1621" s="75">
        <v>0</v>
      </c>
    </row>
    <row r="1622" spans="1:14" ht="21" customHeight="1">
      <c r="A1622" s="75" t="s">
        <v>4588</v>
      </c>
      <c r="B1622" s="75" t="s">
        <v>900</v>
      </c>
      <c r="C1622" s="75" t="s">
        <v>3604</v>
      </c>
      <c r="D1622" s="75" t="s">
        <v>1592</v>
      </c>
      <c r="E1622" s="75" t="s">
        <v>203</v>
      </c>
      <c r="F1622" s="75" t="s">
        <v>25</v>
      </c>
      <c r="G1622" s="75" t="s">
        <v>1593</v>
      </c>
      <c r="H1622" s="75">
        <v>6</v>
      </c>
      <c r="I1622" s="76">
        <v>45826</v>
      </c>
      <c r="J1622" s="76">
        <v>45820</v>
      </c>
      <c r="K1622" s="76">
        <v>45826</v>
      </c>
      <c r="L1622" s="75" t="s">
        <v>3585</v>
      </c>
      <c r="N1622" s="75">
        <v>0</v>
      </c>
    </row>
    <row r="1623" spans="1:14" ht="21" customHeight="1">
      <c r="A1623" s="75" t="s">
        <v>4589</v>
      </c>
      <c r="B1623" s="75" t="s">
        <v>900</v>
      </c>
      <c r="C1623" s="75" t="s">
        <v>2564</v>
      </c>
      <c r="D1623" s="75" t="s">
        <v>1592</v>
      </c>
      <c r="E1623" s="75" t="s">
        <v>203</v>
      </c>
      <c r="F1623" s="75" t="s">
        <v>25</v>
      </c>
      <c r="G1623" s="75" t="s">
        <v>1593</v>
      </c>
      <c r="H1623" s="75">
        <v>6</v>
      </c>
      <c r="I1623" s="76">
        <v>45826</v>
      </c>
      <c r="J1623" s="76">
        <v>45820</v>
      </c>
      <c r="K1623" s="76">
        <v>45826</v>
      </c>
      <c r="L1623" s="75" t="s">
        <v>3427</v>
      </c>
      <c r="N1623" s="75">
        <v>0</v>
      </c>
    </row>
    <row r="1624" spans="1:14" ht="21" customHeight="1">
      <c r="A1624" s="75" t="s">
        <v>4590</v>
      </c>
      <c r="B1624" s="75" t="s">
        <v>900</v>
      </c>
      <c r="C1624" s="75" t="s">
        <v>3607</v>
      </c>
      <c r="D1624" s="75" t="s">
        <v>1592</v>
      </c>
      <c r="E1624" s="75" t="s">
        <v>203</v>
      </c>
      <c r="F1624" s="75" t="s">
        <v>25</v>
      </c>
      <c r="G1624" s="75" t="s">
        <v>1593</v>
      </c>
      <c r="H1624" s="75">
        <v>6</v>
      </c>
      <c r="I1624" s="76">
        <v>45826</v>
      </c>
      <c r="J1624" s="76">
        <v>45820</v>
      </c>
      <c r="K1624" s="76">
        <v>45826</v>
      </c>
      <c r="L1624" s="75" t="s">
        <v>3585</v>
      </c>
      <c r="N1624" s="75">
        <v>0</v>
      </c>
    </row>
    <row r="1625" spans="1:14" ht="21" customHeight="1">
      <c r="A1625" s="75" t="s">
        <v>4591</v>
      </c>
      <c r="B1625" s="75" t="s">
        <v>900</v>
      </c>
      <c r="C1625" s="75" t="s">
        <v>2566</v>
      </c>
      <c r="D1625" s="75" t="s">
        <v>1592</v>
      </c>
      <c r="E1625" s="75" t="s">
        <v>203</v>
      </c>
      <c r="F1625" s="75" t="s">
        <v>25</v>
      </c>
      <c r="G1625" s="75" t="s">
        <v>1593</v>
      </c>
      <c r="H1625" s="75">
        <v>6</v>
      </c>
      <c r="I1625" s="76">
        <v>45826</v>
      </c>
      <c r="J1625" s="76">
        <v>45820</v>
      </c>
      <c r="K1625" s="76">
        <v>45826</v>
      </c>
      <c r="L1625" s="75" t="s">
        <v>3427</v>
      </c>
      <c r="N1625" s="75">
        <v>0</v>
      </c>
    </row>
    <row r="1626" spans="1:14" ht="21" customHeight="1">
      <c r="A1626" s="75" t="s">
        <v>4592</v>
      </c>
      <c r="B1626" s="75" t="s">
        <v>900</v>
      </c>
      <c r="C1626" s="75" t="s">
        <v>3610</v>
      </c>
      <c r="D1626" s="75" t="s">
        <v>1592</v>
      </c>
      <c r="E1626" s="75" t="s">
        <v>203</v>
      </c>
      <c r="F1626" s="75" t="s">
        <v>25</v>
      </c>
      <c r="G1626" s="75" t="s">
        <v>1593</v>
      </c>
      <c r="H1626" s="75">
        <v>6</v>
      </c>
      <c r="I1626" s="76">
        <v>45826</v>
      </c>
      <c r="J1626" s="76">
        <v>45820</v>
      </c>
      <c r="K1626" s="76">
        <v>45826</v>
      </c>
      <c r="L1626" s="75" t="s">
        <v>3585</v>
      </c>
      <c r="N1626" s="75">
        <v>0</v>
      </c>
    </row>
    <row r="1627" spans="1:14" ht="21" customHeight="1">
      <c r="A1627" s="75" t="s">
        <v>4593</v>
      </c>
      <c r="B1627" s="75" t="s">
        <v>900</v>
      </c>
      <c r="C1627" s="75" t="s">
        <v>3406</v>
      </c>
      <c r="D1627" s="75" t="s">
        <v>1592</v>
      </c>
      <c r="E1627" s="75" t="s">
        <v>203</v>
      </c>
      <c r="F1627" s="75" t="s">
        <v>25</v>
      </c>
      <c r="G1627" s="75" t="s">
        <v>1593</v>
      </c>
      <c r="H1627" s="75">
        <v>6</v>
      </c>
      <c r="I1627" s="76">
        <v>45826</v>
      </c>
      <c r="J1627" s="76">
        <v>45820</v>
      </c>
      <c r="K1627" s="76">
        <v>45826</v>
      </c>
      <c r="L1627" s="75" t="s">
        <v>3427</v>
      </c>
      <c r="N1627" s="75">
        <v>0</v>
      </c>
    </row>
    <row r="1628" spans="1:14" ht="21" customHeight="1">
      <c r="A1628" s="75" t="s">
        <v>1777</v>
      </c>
      <c r="B1628" s="75" t="s">
        <v>901</v>
      </c>
      <c r="C1628" s="75">
        <v>1</v>
      </c>
      <c r="D1628" s="75" t="s">
        <v>1592</v>
      </c>
      <c r="E1628" s="75" t="s">
        <v>203</v>
      </c>
      <c r="F1628" s="75" t="s">
        <v>25</v>
      </c>
      <c r="G1628" s="75" t="s">
        <v>1593</v>
      </c>
      <c r="H1628" s="75">
        <v>6</v>
      </c>
      <c r="I1628" s="76">
        <v>45826</v>
      </c>
      <c r="J1628" s="76">
        <v>45820</v>
      </c>
      <c r="K1628" s="76">
        <v>45826</v>
      </c>
      <c r="L1628" s="75" t="s">
        <v>3528</v>
      </c>
      <c r="N1628" s="75">
        <v>0</v>
      </c>
    </row>
    <row r="1629" spans="1:14" ht="21" customHeight="1">
      <c r="A1629" s="75" t="s">
        <v>1778</v>
      </c>
      <c r="B1629" s="75" t="s">
        <v>901</v>
      </c>
      <c r="C1629" s="75">
        <v>2</v>
      </c>
      <c r="D1629" s="75" t="s">
        <v>1592</v>
      </c>
      <c r="E1629" s="75" t="s">
        <v>203</v>
      </c>
      <c r="F1629" s="75" t="s">
        <v>25</v>
      </c>
      <c r="G1629" s="75" t="s">
        <v>1593</v>
      </c>
      <c r="H1629" s="75">
        <v>6</v>
      </c>
      <c r="I1629" s="76">
        <v>45826</v>
      </c>
      <c r="J1629" s="76">
        <v>45820</v>
      </c>
      <c r="K1629" s="76">
        <v>45826</v>
      </c>
      <c r="L1629" s="75" t="s">
        <v>3528</v>
      </c>
      <c r="N1629" s="75">
        <v>0</v>
      </c>
    </row>
    <row r="1630" spans="1:14" ht="21" customHeight="1">
      <c r="A1630" s="75" t="s">
        <v>1779</v>
      </c>
      <c r="B1630" s="75" t="s">
        <v>901</v>
      </c>
      <c r="C1630" s="75">
        <v>6</v>
      </c>
      <c r="D1630" s="75" t="s">
        <v>1592</v>
      </c>
      <c r="E1630" s="75" t="s">
        <v>203</v>
      </c>
      <c r="F1630" s="75" t="s">
        <v>25</v>
      </c>
      <c r="G1630" s="75" t="s">
        <v>1593</v>
      </c>
      <c r="H1630" s="75">
        <v>6</v>
      </c>
      <c r="I1630" s="76">
        <v>45826</v>
      </c>
      <c r="J1630" s="76">
        <v>45820</v>
      </c>
      <c r="K1630" s="76">
        <v>45826</v>
      </c>
      <c r="L1630" s="75" t="s">
        <v>3528</v>
      </c>
      <c r="N1630" s="75">
        <v>0</v>
      </c>
    </row>
    <row r="1631" spans="1:14" ht="21" customHeight="1">
      <c r="A1631" s="75" t="s">
        <v>1781</v>
      </c>
      <c r="B1631" s="75" t="s">
        <v>901</v>
      </c>
      <c r="C1631" s="75">
        <v>7</v>
      </c>
      <c r="D1631" s="75" t="s">
        <v>1592</v>
      </c>
      <c r="E1631" s="75" t="s">
        <v>203</v>
      </c>
      <c r="F1631" s="75" t="s">
        <v>25</v>
      </c>
      <c r="G1631" s="75" t="s">
        <v>1593</v>
      </c>
      <c r="H1631" s="75">
        <v>6</v>
      </c>
      <c r="I1631" s="76">
        <v>45826</v>
      </c>
      <c r="J1631" s="76">
        <v>45820</v>
      </c>
      <c r="K1631" s="76">
        <v>45826</v>
      </c>
      <c r="L1631" s="75" t="s">
        <v>3528</v>
      </c>
      <c r="N1631" s="75">
        <v>0</v>
      </c>
    </row>
    <row r="1632" spans="1:14" ht="21" customHeight="1">
      <c r="A1632" s="75" t="s">
        <v>1782</v>
      </c>
      <c r="B1632" s="75" t="s">
        <v>901</v>
      </c>
      <c r="C1632" s="75">
        <v>8</v>
      </c>
      <c r="D1632" s="75" t="s">
        <v>1592</v>
      </c>
      <c r="E1632" s="75" t="s">
        <v>203</v>
      </c>
      <c r="F1632" s="75" t="s">
        <v>25</v>
      </c>
      <c r="G1632" s="75" t="s">
        <v>1593</v>
      </c>
      <c r="H1632" s="75">
        <v>6</v>
      </c>
      <c r="I1632" s="76">
        <v>45826</v>
      </c>
      <c r="J1632" s="76">
        <v>45820</v>
      </c>
      <c r="K1632" s="76">
        <v>45826</v>
      </c>
      <c r="L1632" s="75" t="s">
        <v>3528</v>
      </c>
      <c r="N1632" s="75">
        <v>0</v>
      </c>
    </row>
    <row r="1633" spans="1:14" ht="21" customHeight="1">
      <c r="A1633" s="75" t="s">
        <v>1783</v>
      </c>
      <c r="B1633" s="75" t="s">
        <v>901</v>
      </c>
      <c r="C1633" s="75">
        <v>9</v>
      </c>
      <c r="D1633" s="75" t="s">
        <v>1592</v>
      </c>
      <c r="E1633" s="75" t="s">
        <v>203</v>
      </c>
      <c r="F1633" s="75" t="s">
        <v>25</v>
      </c>
      <c r="G1633" s="75" t="s">
        <v>1593</v>
      </c>
      <c r="H1633" s="75">
        <v>6</v>
      </c>
      <c r="I1633" s="76">
        <v>45826</v>
      </c>
      <c r="J1633" s="76">
        <v>45820</v>
      </c>
      <c r="K1633" s="76">
        <v>45826</v>
      </c>
      <c r="L1633" s="75" t="s">
        <v>3528</v>
      </c>
      <c r="N1633" s="75">
        <v>0</v>
      </c>
    </row>
    <row r="1634" spans="1:14" ht="21" customHeight="1">
      <c r="A1634" s="75" t="s">
        <v>4594</v>
      </c>
      <c r="B1634" s="75" t="s">
        <v>901</v>
      </c>
      <c r="C1634" s="75" t="s">
        <v>1672</v>
      </c>
      <c r="D1634" s="75" t="s">
        <v>1592</v>
      </c>
      <c r="E1634" s="75" t="s">
        <v>203</v>
      </c>
      <c r="F1634" s="75" t="s">
        <v>25</v>
      </c>
      <c r="G1634" s="75" t="s">
        <v>1593</v>
      </c>
      <c r="H1634" s="75">
        <v>6</v>
      </c>
      <c r="I1634" s="76">
        <v>45826</v>
      </c>
      <c r="J1634" s="76">
        <v>45820</v>
      </c>
      <c r="K1634" s="76">
        <v>45826</v>
      </c>
      <c r="L1634" s="75" t="s">
        <v>3585</v>
      </c>
      <c r="N1634" s="75">
        <v>0</v>
      </c>
    </row>
    <row r="1635" spans="1:14" ht="21" customHeight="1">
      <c r="A1635" s="75" t="s">
        <v>4595</v>
      </c>
      <c r="B1635" s="75" t="s">
        <v>901</v>
      </c>
      <c r="C1635" s="75" t="s">
        <v>2549</v>
      </c>
      <c r="D1635" s="75" t="s">
        <v>1592</v>
      </c>
      <c r="E1635" s="75" t="s">
        <v>203</v>
      </c>
      <c r="F1635" s="75" t="s">
        <v>25</v>
      </c>
      <c r="G1635" s="75" t="s">
        <v>1593</v>
      </c>
      <c r="H1635" s="75">
        <v>6</v>
      </c>
      <c r="I1635" s="76">
        <v>45826</v>
      </c>
      <c r="J1635" s="76">
        <v>45820</v>
      </c>
      <c r="K1635" s="76">
        <v>45826</v>
      </c>
      <c r="L1635" s="75" t="s">
        <v>3427</v>
      </c>
      <c r="N1635" s="75">
        <v>0</v>
      </c>
    </row>
    <row r="1636" spans="1:14" ht="21" customHeight="1">
      <c r="A1636" s="75" t="s">
        <v>4596</v>
      </c>
      <c r="B1636" s="75" t="s">
        <v>901</v>
      </c>
      <c r="C1636" s="75" t="s">
        <v>3370</v>
      </c>
      <c r="D1636" s="75" t="s">
        <v>1592</v>
      </c>
      <c r="E1636" s="75" t="s">
        <v>203</v>
      </c>
      <c r="F1636" s="75" t="s">
        <v>25</v>
      </c>
      <c r="G1636" s="75" t="s">
        <v>1593</v>
      </c>
      <c r="H1636" s="75">
        <v>6</v>
      </c>
      <c r="I1636" s="76">
        <v>45826</v>
      </c>
      <c r="J1636" s="76">
        <v>45820</v>
      </c>
      <c r="K1636" s="76">
        <v>45826</v>
      </c>
      <c r="L1636" s="75" t="s">
        <v>3585</v>
      </c>
      <c r="N1636" s="75">
        <v>0</v>
      </c>
    </row>
    <row r="1637" spans="1:14" ht="21" customHeight="1">
      <c r="A1637" s="75" t="s">
        <v>4597</v>
      </c>
      <c r="B1637" s="75" t="s">
        <v>901</v>
      </c>
      <c r="C1637" s="75" t="s">
        <v>2552</v>
      </c>
      <c r="D1637" s="75" t="s">
        <v>1592</v>
      </c>
      <c r="E1637" s="75" t="s">
        <v>203</v>
      </c>
      <c r="F1637" s="75" t="s">
        <v>25</v>
      </c>
      <c r="G1637" s="75" t="s">
        <v>1593</v>
      </c>
      <c r="H1637" s="75">
        <v>6</v>
      </c>
      <c r="I1637" s="76">
        <v>45826</v>
      </c>
      <c r="J1637" s="76">
        <v>45820</v>
      </c>
      <c r="K1637" s="76">
        <v>45826</v>
      </c>
      <c r="L1637" s="75" t="s">
        <v>3427</v>
      </c>
      <c r="N1637" s="75">
        <v>0</v>
      </c>
    </row>
    <row r="1638" spans="1:14" ht="21" customHeight="1">
      <c r="A1638" s="75" t="s">
        <v>4598</v>
      </c>
      <c r="B1638" s="75" t="s">
        <v>901</v>
      </c>
      <c r="C1638" s="75" t="s">
        <v>3507</v>
      </c>
      <c r="D1638" s="75" t="s">
        <v>1592</v>
      </c>
      <c r="E1638" s="75" t="s">
        <v>203</v>
      </c>
      <c r="F1638" s="75" t="s">
        <v>25</v>
      </c>
      <c r="G1638" s="75" t="s">
        <v>1593</v>
      </c>
      <c r="H1638" s="75">
        <v>6</v>
      </c>
      <c r="I1638" s="76">
        <v>45826</v>
      </c>
      <c r="J1638" s="76">
        <v>45820</v>
      </c>
      <c r="K1638" s="76">
        <v>45826</v>
      </c>
      <c r="L1638" s="75" t="s">
        <v>3585</v>
      </c>
      <c r="N1638" s="75">
        <v>0</v>
      </c>
    </row>
    <row r="1639" spans="1:14" ht="21" customHeight="1">
      <c r="A1639" s="75" t="s">
        <v>4599</v>
      </c>
      <c r="B1639" s="75" t="s">
        <v>901</v>
      </c>
      <c r="C1639" s="75" t="s">
        <v>2560</v>
      </c>
      <c r="D1639" s="75" t="s">
        <v>1592</v>
      </c>
      <c r="E1639" s="75" t="s">
        <v>203</v>
      </c>
      <c r="F1639" s="75" t="s">
        <v>25</v>
      </c>
      <c r="G1639" s="75" t="s">
        <v>1593</v>
      </c>
      <c r="H1639" s="75">
        <v>6</v>
      </c>
      <c r="I1639" s="76">
        <v>45826</v>
      </c>
      <c r="J1639" s="76">
        <v>45820</v>
      </c>
      <c r="K1639" s="76">
        <v>45826</v>
      </c>
      <c r="L1639" s="75" t="s">
        <v>3427</v>
      </c>
      <c r="N1639" s="75">
        <v>0</v>
      </c>
    </row>
    <row r="1640" spans="1:14" ht="21" customHeight="1">
      <c r="A1640" s="75" t="s">
        <v>4600</v>
      </c>
      <c r="B1640" s="75" t="s">
        <v>901</v>
      </c>
      <c r="C1640" s="75" t="s">
        <v>3350</v>
      </c>
      <c r="D1640" s="75" t="s">
        <v>1592</v>
      </c>
      <c r="E1640" s="75" t="s">
        <v>203</v>
      </c>
      <c r="F1640" s="75" t="s">
        <v>25</v>
      </c>
      <c r="G1640" s="75" t="s">
        <v>1593</v>
      </c>
      <c r="H1640" s="75">
        <v>6</v>
      </c>
      <c r="I1640" s="76">
        <v>45826</v>
      </c>
      <c r="J1640" s="76">
        <v>45820</v>
      </c>
      <c r="K1640" s="76">
        <v>45826</v>
      </c>
      <c r="L1640" s="75" t="s">
        <v>3585</v>
      </c>
      <c r="N1640" s="75">
        <v>0</v>
      </c>
    </row>
    <row r="1641" spans="1:14" ht="21" customHeight="1">
      <c r="A1641" s="75" t="s">
        <v>4601</v>
      </c>
      <c r="B1641" s="75" t="s">
        <v>901</v>
      </c>
      <c r="C1641" s="75" t="s">
        <v>2562</v>
      </c>
      <c r="D1641" s="75" t="s">
        <v>1592</v>
      </c>
      <c r="E1641" s="75" t="s">
        <v>203</v>
      </c>
      <c r="F1641" s="75" t="s">
        <v>25</v>
      </c>
      <c r="G1641" s="75" t="s">
        <v>1593</v>
      </c>
      <c r="H1641" s="75">
        <v>6</v>
      </c>
      <c r="I1641" s="76">
        <v>45826</v>
      </c>
      <c r="J1641" s="76">
        <v>45820</v>
      </c>
      <c r="K1641" s="76">
        <v>45826</v>
      </c>
      <c r="L1641" s="75" t="s">
        <v>3427</v>
      </c>
      <c r="N1641" s="75">
        <v>0</v>
      </c>
    </row>
    <row r="1642" spans="1:14" ht="21" customHeight="1">
      <c r="A1642" s="75" t="s">
        <v>4602</v>
      </c>
      <c r="B1642" s="75" t="s">
        <v>901</v>
      </c>
      <c r="C1642" s="75" t="s">
        <v>3604</v>
      </c>
      <c r="D1642" s="75" t="s">
        <v>1592</v>
      </c>
      <c r="E1642" s="75" t="s">
        <v>203</v>
      </c>
      <c r="F1642" s="75" t="s">
        <v>25</v>
      </c>
      <c r="G1642" s="75" t="s">
        <v>1593</v>
      </c>
      <c r="H1642" s="75">
        <v>6</v>
      </c>
      <c r="I1642" s="76">
        <v>45826</v>
      </c>
      <c r="J1642" s="76">
        <v>45820</v>
      </c>
      <c r="K1642" s="76">
        <v>45826</v>
      </c>
      <c r="L1642" s="75" t="s">
        <v>3585</v>
      </c>
      <c r="N1642" s="75">
        <v>0</v>
      </c>
    </row>
    <row r="1643" spans="1:14" ht="21" customHeight="1">
      <c r="A1643" s="75" t="s">
        <v>4603</v>
      </c>
      <c r="B1643" s="75" t="s">
        <v>901</v>
      </c>
      <c r="C1643" s="75" t="s">
        <v>2564</v>
      </c>
      <c r="D1643" s="75" t="s">
        <v>1592</v>
      </c>
      <c r="E1643" s="75" t="s">
        <v>203</v>
      </c>
      <c r="F1643" s="75" t="s">
        <v>25</v>
      </c>
      <c r="G1643" s="75" t="s">
        <v>1593</v>
      </c>
      <c r="H1643" s="75">
        <v>6</v>
      </c>
      <c r="I1643" s="76">
        <v>45826</v>
      </c>
      <c r="J1643" s="76">
        <v>45820</v>
      </c>
      <c r="K1643" s="76">
        <v>45826</v>
      </c>
      <c r="L1643" s="75" t="s">
        <v>3427</v>
      </c>
      <c r="N1643" s="75">
        <v>0</v>
      </c>
    </row>
    <row r="1644" spans="1:14" ht="21" customHeight="1">
      <c r="A1644" s="75" t="s">
        <v>4604</v>
      </c>
      <c r="B1644" s="75" t="s">
        <v>901</v>
      </c>
      <c r="C1644" s="75" t="s">
        <v>3607</v>
      </c>
      <c r="D1644" s="75" t="s">
        <v>1592</v>
      </c>
      <c r="E1644" s="75" t="s">
        <v>203</v>
      </c>
      <c r="F1644" s="75" t="s">
        <v>25</v>
      </c>
      <c r="G1644" s="75" t="s">
        <v>1593</v>
      </c>
      <c r="H1644" s="75">
        <v>6</v>
      </c>
      <c r="I1644" s="76">
        <v>45826</v>
      </c>
      <c r="J1644" s="76">
        <v>45820</v>
      </c>
      <c r="K1644" s="76">
        <v>45826</v>
      </c>
      <c r="L1644" s="75" t="s">
        <v>3585</v>
      </c>
      <c r="N1644" s="75">
        <v>0</v>
      </c>
    </row>
    <row r="1645" spans="1:14" ht="21" customHeight="1">
      <c r="A1645" s="75" t="s">
        <v>4605</v>
      </c>
      <c r="B1645" s="75" t="s">
        <v>901</v>
      </c>
      <c r="C1645" s="75" t="s">
        <v>2566</v>
      </c>
      <c r="D1645" s="75" t="s">
        <v>1592</v>
      </c>
      <c r="E1645" s="75" t="s">
        <v>203</v>
      </c>
      <c r="F1645" s="75" t="s">
        <v>25</v>
      </c>
      <c r="G1645" s="75" t="s">
        <v>1593</v>
      </c>
      <c r="H1645" s="75">
        <v>6</v>
      </c>
      <c r="I1645" s="76">
        <v>45826</v>
      </c>
      <c r="J1645" s="76">
        <v>45820</v>
      </c>
      <c r="K1645" s="76">
        <v>45826</v>
      </c>
      <c r="L1645" s="75" t="s">
        <v>3427</v>
      </c>
      <c r="N1645" s="75">
        <v>0</v>
      </c>
    </row>
    <row r="1646" spans="1:14" ht="21" customHeight="1">
      <c r="A1646" s="75" t="s">
        <v>2933</v>
      </c>
      <c r="B1646" s="75" t="s">
        <v>903</v>
      </c>
      <c r="C1646" s="75">
        <v>1</v>
      </c>
      <c r="D1646" s="75" t="s">
        <v>1592</v>
      </c>
      <c r="E1646" s="75" t="s">
        <v>203</v>
      </c>
      <c r="F1646" s="75" t="s">
        <v>25</v>
      </c>
      <c r="G1646" s="75" t="s">
        <v>1593</v>
      </c>
      <c r="H1646" s="75">
        <v>6</v>
      </c>
      <c r="I1646" s="76">
        <v>45826</v>
      </c>
      <c r="J1646" s="76">
        <v>45820</v>
      </c>
      <c r="K1646" s="76">
        <v>45826</v>
      </c>
      <c r="L1646" s="75" t="s">
        <v>3528</v>
      </c>
      <c r="N1646" s="75">
        <v>0</v>
      </c>
    </row>
    <row r="1647" spans="1:14" ht="21" customHeight="1">
      <c r="A1647" s="75" t="s">
        <v>2935</v>
      </c>
      <c r="B1647" s="75" t="s">
        <v>903</v>
      </c>
      <c r="C1647" s="75">
        <v>2</v>
      </c>
      <c r="D1647" s="75" t="s">
        <v>1592</v>
      </c>
      <c r="E1647" s="75" t="s">
        <v>203</v>
      </c>
      <c r="F1647" s="75" t="s">
        <v>25</v>
      </c>
      <c r="G1647" s="75" t="s">
        <v>1593</v>
      </c>
      <c r="H1647" s="75">
        <v>6</v>
      </c>
      <c r="I1647" s="76">
        <v>45826</v>
      </c>
      <c r="J1647" s="76">
        <v>45820</v>
      </c>
      <c r="K1647" s="76">
        <v>45826</v>
      </c>
      <c r="L1647" s="75" t="s">
        <v>3528</v>
      </c>
      <c r="N1647" s="75">
        <v>0</v>
      </c>
    </row>
    <row r="1648" spans="1:14" ht="21" customHeight="1">
      <c r="A1648" s="75" t="s">
        <v>2936</v>
      </c>
      <c r="B1648" s="75" t="s">
        <v>903</v>
      </c>
      <c r="C1648" s="75">
        <v>3</v>
      </c>
      <c r="D1648" s="75" t="s">
        <v>1592</v>
      </c>
      <c r="E1648" s="75" t="s">
        <v>203</v>
      </c>
      <c r="F1648" s="75" t="s">
        <v>25</v>
      </c>
      <c r="G1648" s="75" t="s">
        <v>1593</v>
      </c>
      <c r="H1648" s="75">
        <v>6</v>
      </c>
      <c r="I1648" s="76">
        <v>45826</v>
      </c>
      <c r="J1648" s="76">
        <v>45820</v>
      </c>
      <c r="K1648" s="76">
        <v>45826</v>
      </c>
      <c r="L1648" s="75" t="s">
        <v>3528</v>
      </c>
      <c r="N1648" s="75">
        <v>0</v>
      </c>
    </row>
    <row r="1649" spans="1:14" ht="21" customHeight="1">
      <c r="A1649" s="75" t="s">
        <v>2937</v>
      </c>
      <c r="B1649" s="75" t="s">
        <v>903</v>
      </c>
      <c r="C1649" s="75">
        <v>4</v>
      </c>
      <c r="D1649" s="75" t="s">
        <v>1592</v>
      </c>
      <c r="E1649" s="75" t="s">
        <v>203</v>
      </c>
      <c r="F1649" s="75" t="s">
        <v>25</v>
      </c>
      <c r="G1649" s="75" t="s">
        <v>1593</v>
      </c>
      <c r="H1649" s="75">
        <v>6</v>
      </c>
      <c r="I1649" s="76">
        <v>45826</v>
      </c>
      <c r="J1649" s="76">
        <v>45820</v>
      </c>
      <c r="K1649" s="76">
        <v>45826</v>
      </c>
      <c r="L1649" s="75" t="s">
        <v>3528</v>
      </c>
      <c r="N1649" s="75">
        <v>0</v>
      </c>
    </row>
    <row r="1650" spans="1:14" ht="21" customHeight="1">
      <c r="A1650" s="75" t="s">
        <v>2938</v>
      </c>
      <c r="B1650" s="75" t="s">
        <v>903</v>
      </c>
      <c r="C1650" s="75">
        <v>5</v>
      </c>
      <c r="D1650" s="75" t="s">
        <v>1592</v>
      </c>
      <c r="E1650" s="75" t="s">
        <v>203</v>
      </c>
      <c r="F1650" s="75" t="s">
        <v>25</v>
      </c>
      <c r="G1650" s="75" t="s">
        <v>1593</v>
      </c>
      <c r="H1650" s="75">
        <v>6</v>
      </c>
      <c r="I1650" s="76">
        <v>45826</v>
      </c>
      <c r="J1650" s="76">
        <v>45820</v>
      </c>
      <c r="K1650" s="76">
        <v>45826</v>
      </c>
      <c r="L1650" s="75" t="s">
        <v>3528</v>
      </c>
      <c r="N1650" s="75">
        <v>0</v>
      </c>
    </row>
    <row r="1651" spans="1:14" ht="21" customHeight="1">
      <c r="A1651" s="75" t="s">
        <v>2939</v>
      </c>
      <c r="B1651" s="75" t="s">
        <v>903</v>
      </c>
      <c r="C1651" s="75">
        <v>6</v>
      </c>
      <c r="D1651" s="75" t="s">
        <v>1592</v>
      </c>
      <c r="E1651" s="75" t="s">
        <v>203</v>
      </c>
      <c r="F1651" s="75" t="s">
        <v>25</v>
      </c>
      <c r="G1651" s="75" t="s">
        <v>1593</v>
      </c>
      <c r="H1651" s="75">
        <v>6</v>
      </c>
      <c r="I1651" s="76">
        <v>45826</v>
      </c>
      <c r="J1651" s="76">
        <v>45820</v>
      </c>
      <c r="K1651" s="76">
        <v>45826</v>
      </c>
      <c r="L1651" s="75" t="s">
        <v>3528</v>
      </c>
      <c r="N1651" s="75">
        <v>0</v>
      </c>
    </row>
    <row r="1652" spans="1:14" ht="21" customHeight="1">
      <c r="A1652" s="75" t="s">
        <v>2940</v>
      </c>
      <c r="B1652" s="75" t="s">
        <v>903</v>
      </c>
      <c r="C1652" s="75">
        <v>7</v>
      </c>
      <c r="D1652" s="75" t="s">
        <v>1592</v>
      </c>
      <c r="E1652" s="75" t="s">
        <v>203</v>
      </c>
      <c r="F1652" s="75" t="s">
        <v>25</v>
      </c>
      <c r="G1652" s="75" t="s">
        <v>1593</v>
      </c>
      <c r="H1652" s="75">
        <v>6</v>
      </c>
      <c r="I1652" s="76">
        <v>45826</v>
      </c>
      <c r="J1652" s="76">
        <v>45820</v>
      </c>
      <c r="K1652" s="76">
        <v>45826</v>
      </c>
      <c r="L1652" s="75" t="s">
        <v>3528</v>
      </c>
      <c r="N1652" s="75">
        <v>0</v>
      </c>
    </row>
    <row r="1653" spans="1:14" ht="21" customHeight="1">
      <c r="A1653" s="75" t="s">
        <v>2941</v>
      </c>
      <c r="B1653" s="75" t="s">
        <v>903</v>
      </c>
      <c r="C1653" s="75">
        <v>8</v>
      </c>
      <c r="D1653" s="75" t="s">
        <v>1592</v>
      </c>
      <c r="E1653" s="75" t="s">
        <v>203</v>
      </c>
      <c r="F1653" s="75" t="s">
        <v>25</v>
      </c>
      <c r="G1653" s="75" t="s">
        <v>1593</v>
      </c>
      <c r="H1653" s="75">
        <v>6</v>
      </c>
      <c r="I1653" s="76">
        <v>45826</v>
      </c>
      <c r="J1653" s="76">
        <v>45820</v>
      </c>
      <c r="K1653" s="76">
        <v>45826</v>
      </c>
      <c r="L1653" s="75" t="s">
        <v>3528</v>
      </c>
      <c r="N1653" s="75">
        <v>0</v>
      </c>
    </row>
    <row r="1654" spans="1:14" ht="21" customHeight="1">
      <c r="A1654" s="75" t="s">
        <v>2942</v>
      </c>
      <c r="B1654" s="75" t="s">
        <v>903</v>
      </c>
      <c r="C1654" s="75">
        <v>9</v>
      </c>
      <c r="D1654" s="75" t="s">
        <v>1592</v>
      </c>
      <c r="E1654" s="75" t="s">
        <v>203</v>
      </c>
      <c r="F1654" s="75" t="s">
        <v>25</v>
      </c>
      <c r="G1654" s="75" t="s">
        <v>1593</v>
      </c>
      <c r="H1654" s="75">
        <v>6</v>
      </c>
      <c r="I1654" s="76">
        <v>45826</v>
      </c>
      <c r="J1654" s="76">
        <v>45820</v>
      </c>
      <c r="K1654" s="76">
        <v>45826</v>
      </c>
      <c r="L1654" s="75" t="s">
        <v>3528</v>
      </c>
      <c r="N1654" s="75">
        <v>0</v>
      </c>
    </row>
    <row r="1655" spans="1:14" ht="21" customHeight="1">
      <c r="A1655" s="75" t="s">
        <v>2943</v>
      </c>
      <c r="B1655" s="75" t="s">
        <v>903</v>
      </c>
      <c r="C1655" s="75">
        <v>10</v>
      </c>
      <c r="D1655" s="75" t="s">
        <v>1592</v>
      </c>
      <c r="E1655" s="75" t="s">
        <v>203</v>
      </c>
      <c r="F1655" s="75" t="s">
        <v>25</v>
      </c>
      <c r="G1655" s="75" t="s">
        <v>1593</v>
      </c>
      <c r="H1655" s="75">
        <v>6</v>
      </c>
      <c r="I1655" s="76">
        <v>45826</v>
      </c>
      <c r="J1655" s="76">
        <v>45820</v>
      </c>
      <c r="K1655" s="76">
        <v>45826</v>
      </c>
      <c r="L1655" s="75" t="s">
        <v>3528</v>
      </c>
      <c r="N1655" s="75">
        <v>0</v>
      </c>
    </row>
    <row r="1656" spans="1:14" ht="21" customHeight="1">
      <c r="A1656" s="75" t="s">
        <v>2944</v>
      </c>
      <c r="B1656" s="75" t="s">
        <v>903</v>
      </c>
      <c r="C1656" s="75">
        <v>11</v>
      </c>
      <c r="D1656" s="75" t="s">
        <v>1592</v>
      </c>
      <c r="E1656" s="75" t="s">
        <v>203</v>
      </c>
      <c r="F1656" s="75" t="s">
        <v>25</v>
      </c>
      <c r="G1656" s="75" t="s">
        <v>1593</v>
      </c>
      <c r="H1656" s="75">
        <v>6</v>
      </c>
      <c r="I1656" s="76">
        <v>45826</v>
      </c>
      <c r="J1656" s="76">
        <v>45820</v>
      </c>
      <c r="K1656" s="76">
        <v>45826</v>
      </c>
      <c r="L1656" s="75" t="s">
        <v>3528</v>
      </c>
      <c r="N1656" s="75">
        <v>0</v>
      </c>
    </row>
    <row r="1657" spans="1:14" ht="21" customHeight="1">
      <c r="A1657" s="75" t="s">
        <v>2945</v>
      </c>
      <c r="B1657" s="75" t="s">
        <v>903</v>
      </c>
      <c r="C1657" s="75">
        <v>12</v>
      </c>
      <c r="D1657" s="75" t="s">
        <v>1592</v>
      </c>
      <c r="E1657" s="75" t="s">
        <v>203</v>
      </c>
      <c r="F1657" s="75" t="s">
        <v>25</v>
      </c>
      <c r="G1657" s="75" t="s">
        <v>1593</v>
      </c>
      <c r="H1657" s="75">
        <v>6</v>
      </c>
      <c r="I1657" s="76">
        <v>45826</v>
      </c>
      <c r="J1657" s="76">
        <v>45820</v>
      </c>
      <c r="K1657" s="76">
        <v>45826</v>
      </c>
      <c r="L1657" s="75" t="s">
        <v>3528</v>
      </c>
      <c r="N1657" s="75">
        <v>0</v>
      </c>
    </row>
    <row r="1658" spans="1:14" ht="21" customHeight="1">
      <c r="A1658" s="75" t="s">
        <v>4606</v>
      </c>
      <c r="B1658" s="75" t="s">
        <v>903</v>
      </c>
      <c r="C1658" s="75" t="s">
        <v>1672</v>
      </c>
      <c r="D1658" s="75" t="s">
        <v>1592</v>
      </c>
      <c r="E1658" s="75" t="s">
        <v>203</v>
      </c>
      <c r="F1658" s="75" t="s">
        <v>25</v>
      </c>
      <c r="G1658" s="75" t="s">
        <v>1593</v>
      </c>
      <c r="H1658" s="75">
        <v>6</v>
      </c>
      <c r="I1658" s="76">
        <v>45826</v>
      </c>
      <c r="J1658" s="76">
        <v>45820</v>
      </c>
      <c r="K1658" s="76">
        <v>45826</v>
      </c>
      <c r="L1658" s="75" t="s">
        <v>3585</v>
      </c>
      <c r="N1658" s="75">
        <v>0</v>
      </c>
    </row>
    <row r="1659" spans="1:14" ht="21" customHeight="1">
      <c r="A1659" s="75" t="s">
        <v>4607</v>
      </c>
      <c r="B1659" s="75" t="s">
        <v>903</v>
      </c>
      <c r="C1659" s="75" t="s">
        <v>2549</v>
      </c>
      <c r="D1659" s="75" t="s">
        <v>1592</v>
      </c>
      <c r="E1659" s="75" t="s">
        <v>203</v>
      </c>
      <c r="F1659" s="75" t="s">
        <v>25</v>
      </c>
      <c r="G1659" s="75" t="s">
        <v>1593</v>
      </c>
      <c r="H1659" s="75">
        <v>6</v>
      </c>
      <c r="I1659" s="76">
        <v>45826</v>
      </c>
      <c r="J1659" s="76">
        <v>45820</v>
      </c>
      <c r="K1659" s="76">
        <v>45826</v>
      </c>
      <c r="L1659" s="75" t="s">
        <v>3427</v>
      </c>
      <c r="N1659" s="75">
        <v>0</v>
      </c>
    </row>
    <row r="1660" spans="1:14" ht="21" customHeight="1">
      <c r="A1660" s="75" t="s">
        <v>4608</v>
      </c>
      <c r="B1660" s="75" t="s">
        <v>903</v>
      </c>
      <c r="C1660" s="75" t="s">
        <v>3370</v>
      </c>
      <c r="D1660" s="75" t="s">
        <v>1592</v>
      </c>
      <c r="E1660" s="75" t="s">
        <v>203</v>
      </c>
      <c r="F1660" s="75" t="s">
        <v>25</v>
      </c>
      <c r="G1660" s="75" t="s">
        <v>1593</v>
      </c>
      <c r="H1660" s="75">
        <v>6</v>
      </c>
      <c r="I1660" s="76">
        <v>45826</v>
      </c>
      <c r="J1660" s="76">
        <v>45820</v>
      </c>
      <c r="K1660" s="76">
        <v>45826</v>
      </c>
      <c r="L1660" s="75" t="s">
        <v>3585</v>
      </c>
      <c r="N1660" s="75">
        <v>0</v>
      </c>
    </row>
    <row r="1661" spans="1:14" ht="21" customHeight="1">
      <c r="A1661" s="75" t="s">
        <v>4609</v>
      </c>
      <c r="B1661" s="75" t="s">
        <v>903</v>
      </c>
      <c r="C1661" s="75" t="s">
        <v>2552</v>
      </c>
      <c r="D1661" s="75" t="s">
        <v>1592</v>
      </c>
      <c r="E1661" s="75" t="s">
        <v>203</v>
      </c>
      <c r="F1661" s="75" t="s">
        <v>25</v>
      </c>
      <c r="G1661" s="75" t="s">
        <v>1593</v>
      </c>
      <c r="H1661" s="75">
        <v>6</v>
      </c>
      <c r="I1661" s="76">
        <v>45826</v>
      </c>
      <c r="J1661" s="76">
        <v>45820</v>
      </c>
      <c r="K1661" s="76">
        <v>45826</v>
      </c>
      <c r="L1661" s="75" t="s">
        <v>3427</v>
      </c>
      <c r="N1661" s="75">
        <v>0</v>
      </c>
    </row>
    <row r="1662" spans="1:14" ht="21" customHeight="1">
      <c r="A1662" s="75" t="s">
        <v>4610</v>
      </c>
      <c r="B1662" s="75" t="s">
        <v>903</v>
      </c>
      <c r="C1662" s="75" t="s">
        <v>3593</v>
      </c>
      <c r="D1662" s="75" t="s">
        <v>1592</v>
      </c>
      <c r="E1662" s="75" t="s">
        <v>203</v>
      </c>
      <c r="F1662" s="75" t="s">
        <v>25</v>
      </c>
      <c r="G1662" s="75" t="s">
        <v>1593</v>
      </c>
      <c r="H1662" s="75">
        <v>6</v>
      </c>
      <c r="I1662" s="76">
        <v>45826</v>
      </c>
      <c r="J1662" s="76">
        <v>45820</v>
      </c>
      <c r="K1662" s="76">
        <v>45826</v>
      </c>
      <c r="L1662" s="75" t="s">
        <v>3585</v>
      </c>
      <c r="N1662" s="75">
        <v>0</v>
      </c>
    </row>
    <row r="1663" spans="1:14" ht="21" customHeight="1">
      <c r="A1663" s="75" t="s">
        <v>4611</v>
      </c>
      <c r="B1663" s="75" t="s">
        <v>903</v>
      </c>
      <c r="C1663" s="75" t="s">
        <v>2554</v>
      </c>
      <c r="D1663" s="75" t="s">
        <v>1592</v>
      </c>
      <c r="E1663" s="75" t="s">
        <v>203</v>
      </c>
      <c r="F1663" s="75" t="s">
        <v>25</v>
      </c>
      <c r="G1663" s="75" t="s">
        <v>1593</v>
      </c>
      <c r="H1663" s="75">
        <v>6</v>
      </c>
      <c r="I1663" s="76">
        <v>45826</v>
      </c>
      <c r="J1663" s="76">
        <v>45820</v>
      </c>
      <c r="K1663" s="76">
        <v>45826</v>
      </c>
      <c r="L1663" s="75" t="s">
        <v>3427</v>
      </c>
      <c r="N1663" s="75">
        <v>0</v>
      </c>
    </row>
    <row r="1664" spans="1:14" ht="21" customHeight="1">
      <c r="A1664" s="75" t="s">
        <v>4612</v>
      </c>
      <c r="B1664" s="75" t="s">
        <v>903</v>
      </c>
      <c r="C1664" s="75" t="s">
        <v>3500</v>
      </c>
      <c r="D1664" s="75" t="s">
        <v>1592</v>
      </c>
      <c r="E1664" s="75" t="s">
        <v>203</v>
      </c>
      <c r="F1664" s="75" t="s">
        <v>25</v>
      </c>
      <c r="G1664" s="75" t="s">
        <v>1593</v>
      </c>
      <c r="H1664" s="75">
        <v>6</v>
      </c>
      <c r="I1664" s="76">
        <v>45826</v>
      </c>
      <c r="J1664" s="76">
        <v>45820</v>
      </c>
      <c r="K1664" s="76">
        <v>45826</v>
      </c>
      <c r="L1664" s="75" t="s">
        <v>3585</v>
      </c>
      <c r="N1664" s="75">
        <v>0</v>
      </c>
    </row>
    <row r="1665" spans="1:14" ht="21" customHeight="1">
      <c r="A1665" s="75" t="s">
        <v>4613</v>
      </c>
      <c r="B1665" s="75" t="s">
        <v>903</v>
      </c>
      <c r="C1665" s="75" t="s">
        <v>2556</v>
      </c>
      <c r="D1665" s="75" t="s">
        <v>1592</v>
      </c>
      <c r="E1665" s="75" t="s">
        <v>203</v>
      </c>
      <c r="F1665" s="75" t="s">
        <v>25</v>
      </c>
      <c r="G1665" s="75" t="s">
        <v>1593</v>
      </c>
      <c r="H1665" s="75">
        <v>6</v>
      </c>
      <c r="I1665" s="76">
        <v>45826</v>
      </c>
      <c r="J1665" s="76">
        <v>45820</v>
      </c>
      <c r="K1665" s="76">
        <v>45826</v>
      </c>
      <c r="L1665" s="75" t="s">
        <v>3427</v>
      </c>
      <c r="N1665" s="75">
        <v>0</v>
      </c>
    </row>
    <row r="1666" spans="1:14" ht="21" customHeight="1">
      <c r="A1666" s="75" t="s">
        <v>4614</v>
      </c>
      <c r="B1666" s="75" t="s">
        <v>903</v>
      </c>
      <c r="C1666" s="75" t="s">
        <v>3504</v>
      </c>
      <c r="D1666" s="75" t="s">
        <v>1592</v>
      </c>
      <c r="E1666" s="75" t="s">
        <v>203</v>
      </c>
      <c r="F1666" s="75" t="s">
        <v>25</v>
      </c>
      <c r="G1666" s="75" t="s">
        <v>1593</v>
      </c>
      <c r="H1666" s="75">
        <v>6</v>
      </c>
      <c r="I1666" s="76">
        <v>45826</v>
      </c>
      <c r="J1666" s="76">
        <v>45820</v>
      </c>
      <c r="K1666" s="76">
        <v>45826</v>
      </c>
      <c r="L1666" s="75" t="s">
        <v>3585</v>
      </c>
      <c r="N1666" s="75">
        <v>0</v>
      </c>
    </row>
    <row r="1667" spans="1:14" ht="21" customHeight="1">
      <c r="A1667" s="75" t="s">
        <v>4615</v>
      </c>
      <c r="B1667" s="75" t="s">
        <v>903</v>
      </c>
      <c r="C1667" s="75" t="s">
        <v>2558</v>
      </c>
      <c r="D1667" s="75" t="s">
        <v>1592</v>
      </c>
      <c r="E1667" s="75" t="s">
        <v>203</v>
      </c>
      <c r="F1667" s="75" t="s">
        <v>25</v>
      </c>
      <c r="G1667" s="75" t="s">
        <v>1593</v>
      </c>
      <c r="H1667" s="75">
        <v>6</v>
      </c>
      <c r="I1667" s="76">
        <v>45826</v>
      </c>
      <c r="J1667" s="76">
        <v>45820</v>
      </c>
      <c r="K1667" s="76">
        <v>45826</v>
      </c>
      <c r="L1667" s="75" t="s">
        <v>3427</v>
      </c>
      <c r="N1667" s="75">
        <v>0</v>
      </c>
    </row>
    <row r="1668" spans="1:14" ht="21" customHeight="1">
      <c r="A1668" s="75" t="s">
        <v>4616</v>
      </c>
      <c r="B1668" s="75" t="s">
        <v>903</v>
      </c>
      <c r="C1668" s="75" t="s">
        <v>3507</v>
      </c>
      <c r="D1668" s="75" t="s">
        <v>1592</v>
      </c>
      <c r="E1668" s="75" t="s">
        <v>203</v>
      </c>
      <c r="F1668" s="75" t="s">
        <v>25</v>
      </c>
      <c r="G1668" s="75" t="s">
        <v>1593</v>
      </c>
      <c r="H1668" s="75">
        <v>6</v>
      </c>
      <c r="I1668" s="76">
        <v>45826</v>
      </c>
      <c r="J1668" s="76">
        <v>45820</v>
      </c>
      <c r="K1668" s="76">
        <v>45826</v>
      </c>
      <c r="L1668" s="75" t="s">
        <v>3585</v>
      </c>
      <c r="N1668" s="75">
        <v>0</v>
      </c>
    </row>
    <row r="1669" spans="1:14" ht="21" customHeight="1">
      <c r="A1669" s="75" t="s">
        <v>4617</v>
      </c>
      <c r="B1669" s="75" t="s">
        <v>903</v>
      </c>
      <c r="C1669" s="75" t="s">
        <v>2560</v>
      </c>
      <c r="D1669" s="75" t="s">
        <v>1592</v>
      </c>
      <c r="E1669" s="75" t="s">
        <v>203</v>
      </c>
      <c r="F1669" s="75" t="s">
        <v>25</v>
      </c>
      <c r="G1669" s="75" t="s">
        <v>1593</v>
      </c>
      <c r="H1669" s="75">
        <v>6</v>
      </c>
      <c r="I1669" s="76">
        <v>45826</v>
      </c>
      <c r="J1669" s="76">
        <v>45820</v>
      </c>
      <c r="K1669" s="76">
        <v>45826</v>
      </c>
      <c r="L1669" s="75" t="s">
        <v>3427</v>
      </c>
      <c r="N1669" s="75">
        <v>0</v>
      </c>
    </row>
    <row r="1670" spans="1:14" ht="21" customHeight="1">
      <c r="A1670" s="75" t="s">
        <v>4618</v>
      </c>
      <c r="B1670" s="75" t="s">
        <v>903</v>
      </c>
      <c r="C1670" s="75" t="s">
        <v>3350</v>
      </c>
      <c r="D1670" s="75" t="s">
        <v>1592</v>
      </c>
      <c r="E1670" s="75" t="s">
        <v>203</v>
      </c>
      <c r="F1670" s="75" t="s">
        <v>25</v>
      </c>
      <c r="G1670" s="75" t="s">
        <v>1593</v>
      </c>
      <c r="H1670" s="75">
        <v>6</v>
      </c>
      <c r="I1670" s="76">
        <v>45826</v>
      </c>
      <c r="J1670" s="76">
        <v>45820</v>
      </c>
      <c r="K1670" s="76">
        <v>45826</v>
      </c>
      <c r="L1670" s="75" t="s">
        <v>3585</v>
      </c>
      <c r="N1670" s="75">
        <v>0</v>
      </c>
    </row>
    <row r="1671" spans="1:14" ht="21" customHeight="1">
      <c r="A1671" s="75" t="s">
        <v>4619</v>
      </c>
      <c r="B1671" s="75" t="s">
        <v>903</v>
      </c>
      <c r="C1671" s="75" t="s">
        <v>2562</v>
      </c>
      <c r="D1671" s="75" t="s">
        <v>1592</v>
      </c>
      <c r="E1671" s="75" t="s">
        <v>203</v>
      </c>
      <c r="F1671" s="75" t="s">
        <v>25</v>
      </c>
      <c r="G1671" s="75" t="s">
        <v>1593</v>
      </c>
      <c r="H1671" s="75">
        <v>6</v>
      </c>
      <c r="I1671" s="76">
        <v>45826</v>
      </c>
      <c r="J1671" s="76">
        <v>45820</v>
      </c>
      <c r="K1671" s="76">
        <v>45826</v>
      </c>
      <c r="L1671" s="75" t="s">
        <v>3427</v>
      </c>
      <c r="N1671" s="75">
        <v>0</v>
      </c>
    </row>
    <row r="1672" spans="1:14" ht="21" customHeight="1">
      <c r="A1672" s="75" t="s">
        <v>4620</v>
      </c>
      <c r="B1672" s="75" t="s">
        <v>903</v>
      </c>
      <c r="C1672" s="75" t="s">
        <v>3604</v>
      </c>
      <c r="D1672" s="75" t="s">
        <v>1592</v>
      </c>
      <c r="E1672" s="75" t="s">
        <v>203</v>
      </c>
      <c r="F1672" s="75" t="s">
        <v>25</v>
      </c>
      <c r="G1672" s="75" t="s">
        <v>1593</v>
      </c>
      <c r="H1672" s="75">
        <v>6</v>
      </c>
      <c r="I1672" s="76">
        <v>45826</v>
      </c>
      <c r="J1672" s="76">
        <v>45820</v>
      </c>
      <c r="K1672" s="76">
        <v>45826</v>
      </c>
      <c r="L1672" s="75" t="s">
        <v>3585</v>
      </c>
      <c r="N1672" s="75">
        <v>0</v>
      </c>
    </row>
    <row r="1673" spans="1:14" ht="21" customHeight="1">
      <c r="A1673" s="75" t="s">
        <v>4621</v>
      </c>
      <c r="B1673" s="75" t="s">
        <v>903</v>
      </c>
      <c r="C1673" s="75" t="s">
        <v>2564</v>
      </c>
      <c r="D1673" s="75" t="s">
        <v>1592</v>
      </c>
      <c r="E1673" s="75" t="s">
        <v>203</v>
      </c>
      <c r="F1673" s="75" t="s">
        <v>25</v>
      </c>
      <c r="G1673" s="75" t="s">
        <v>1593</v>
      </c>
      <c r="H1673" s="75">
        <v>6</v>
      </c>
      <c r="I1673" s="76">
        <v>45826</v>
      </c>
      <c r="J1673" s="76">
        <v>45820</v>
      </c>
      <c r="K1673" s="76">
        <v>45826</v>
      </c>
      <c r="L1673" s="75" t="s">
        <v>3427</v>
      </c>
      <c r="N1673" s="75">
        <v>0</v>
      </c>
    </row>
    <row r="1674" spans="1:14" ht="21" customHeight="1">
      <c r="A1674" s="75" t="s">
        <v>4622</v>
      </c>
      <c r="B1674" s="75" t="s">
        <v>903</v>
      </c>
      <c r="C1674" s="75" t="s">
        <v>3607</v>
      </c>
      <c r="D1674" s="75" t="s">
        <v>1592</v>
      </c>
      <c r="E1674" s="75" t="s">
        <v>203</v>
      </c>
      <c r="F1674" s="75" t="s">
        <v>25</v>
      </c>
      <c r="G1674" s="75" t="s">
        <v>1593</v>
      </c>
      <c r="H1674" s="75">
        <v>6</v>
      </c>
      <c r="I1674" s="76">
        <v>45826</v>
      </c>
      <c r="J1674" s="76">
        <v>45820</v>
      </c>
      <c r="K1674" s="76">
        <v>45826</v>
      </c>
      <c r="L1674" s="75" t="s">
        <v>3585</v>
      </c>
      <c r="N1674" s="75">
        <v>0</v>
      </c>
    </row>
    <row r="1675" spans="1:14" ht="21" customHeight="1">
      <c r="A1675" s="75" t="s">
        <v>4623</v>
      </c>
      <c r="B1675" s="75" t="s">
        <v>903</v>
      </c>
      <c r="C1675" s="75" t="s">
        <v>2566</v>
      </c>
      <c r="D1675" s="75" t="s">
        <v>1592</v>
      </c>
      <c r="E1675" s="75" t="s">
        <v>203</v>
      </c>
      <c r="F1675" s="75" t="s">
        <v>25</v>
      </c>
      <c r="G1675" s="75" t="s">
        <v>1593</v>
      </c>
      <c r="H1675" s="75">
        <v>6</v>
      </c>
      <c r="I1675" s="76">
        <v>45826</v>
      </c>
      <c r="J1675" s="76">
        <v>45820</v>
      </c>
      <c r="K1675" s="76">
        <v>45826</v>
      </c>
      <c r="L1675" s="75" t="s">
        <v>3427</v>
      </c>
      <c r="N1675" s="75">
        <v>0</v>
      </c>
    </row>
    <row r="1676" spans="1:14" ht="21" customHeight="1">
      <c r="A1676" s="75" t="s">
        <v>4624</v>
      </c>
      <c r="B1676" s="75" t="s">
        <v>903</v>
      </c>
      <c r="C1676" s="75" t="s">
        <v>3610</v>
      </c>
      <c r="D1676" s="75" t="s">
        <v>1592</v>
      </c>
      <c r="E1676" s="75" t="s">
        <v>203</v>
      </c>
      <c r="F1676" s="75" t="s">
        <v>25</v>
      </c>
      <c r="G1676" s="75" t="s">
        <v>1593</v>
      </c>
      <c r="H1676" s="75">
        <v>6</v>
      </c>
      <c r="I1676" s="76">
        <v>45826</v>
      </c>
      <c r="J1676" s="76">
        <v>45820</v>
      </c>
      <c r="K1676" s="76">
        <v>45826</v>
      </c>
      <c r="L1676" s="75" t="s">
        <v>3585</v>
      </c>
      <c r="N1676" s="75">
        <v>0</v>
      </c>
    </row>
    <row r="1677" spans="1:14" ht="21" customHeight="1">
      <c r="A1677" s="75" t="s">
        <v>4625</v>
      </c>
      <c r="B1677" s="75" t="s">
        <v>903</v>
      </c>
      <c r="C1677" s="75" t="s">
        <v>3406</v>
      </c>
      <c r="D1677" s="75" t="s">
        <v>1592</v>
      </c>
      <c r="E1677" s="75" t="s">
        <v>203</v>
      </c>
      <c r="F1677" s="75" t="s">
        <v>25</v>
      </c>
      <c r="G1677" s="75" t="s">
        <v>1593</v>
      </c>
      <c r="H1677" s="75">
        <v>6</v>
      </c>
      <c r="I1677" s="76">
        <v>45826</v>
      </c>
      <c r="J1677" s="76">
        <v>45820</v>
      </c>
      <c r="K1677" s="76">
        <v>45826</v>
      </c>
      <c r="L1677" s="75" t="s">
        <v>3427</v>
      </c>
      <c r="N1677" s="75">
        <v>0</v>
      </c>
    </row>
    <row r="1678" spans="1:14" ht="21" customHeight="1">
      <c r="A1678" s="75" t="s">
        <v>4626</v>
      </c>
      <c r="B1678" s="75" t="s">
        <v>903</v>
      </c>
      <c r="C1678" s="75" t="s">
        <v>3613</v>
      </c>
      <c r="D1678" s="75" t="s">
        <v>1592</v>
      </c>
      <c r="E1678" s="75" t="s">
        <v>203</v>
      </c>
      <c r="F1678" s="75" t="s">
        <v>25</v>
      </c>
      <c r="G1678" s="75" t="s">
        <v>1593</v>
      </c>
      <c r="H1678" s="75">
        <v>6</v>
      </c>
      <c r="I1678" s="76">
        <v>45826</v>
      </c>
      <c r="J1678" s="76">
        <v>45820</v>
      </c>
      <c r="K1678" s="76">
        <v>45826</v>
      </c>
      <c r="L1678" s="75" t="s">
        <v>3585</v>
      </c>
      <c r="N1678" s="75">
        <v>0</v>
      </c>
    </row>
    <row r="1679" spans="1:14" ht="21" customHeight="1">
      <c r="A1679" s="75" t="s">
        <v>4627</v>
      </c>
      <c r="B1679" s="75" t="s">
        <v>903</v>
      </c>
      <c r="C1679" s="75" t="s">
        <v>3238</v>
      </c>
      <c r="D1679" s="75" t="s">
        <v>1592</v>
      </c>
      <c r="E1679" s="75" t="s">
        <v>203</v>
      </c>
      <c r="F1679" s="75" t="s">
        <v>25</v>
      </c>
      <c r="G1679" s="75" t="s">
        <v>1593</v>
      </c>
      <c r="H1679" s="75">
        <v>6</v>
      </c>
      <c r="I1679" s="76">
        <v>45826</v>
      </c>
      <c r="J1679" s="76">
        <v>45820</v>
      </c>
      <c r="K1679" s="76">
        <v>45826</v>
      </c>
      <c r="L1679" s="75" t="s">
        <v>3427</v>
      </c>
      <c r="N1679" s="75">
        <v>0</v>
      </c>
    </row>
    <row r="1680" spans="1:14" ht="21" customHeight="1">
      <c r="A1680" s="75" t="s">
        <v>4628</v>
      </c>
      <c r="B1680" s="75" t="s">
        <v>903</v>
      </c>
      <c r="C1680" s="75" t="s">
        <v>3616</v>
      </c>
      <c r="D1680" s="75" t="s">
        <v>1592</v>
      </c>
      <c r="E1680" s="75" t="s">
        <v>203</v>
      </c>
      <c r="F1680" s="75" t="s">
        <v>25</v>
      </c>
      <c r="G1680" s="75" t="s">
        <v>1593</v>
      </c>
      <c r="H1680" s="75">
        <v>6</v>
      </c>
      <c r="I1680" s="76">
        <v>45826</v>
      </c>
      <c r="J1680" s="76">
        <v>45820</v>
      </c>
      <c r="K1680" s="76">
        <v>45826</v>
      </c>
      <c r="L1680" s="75" t="s">
        <v>3585</v>
      </c>
      <c r="N1680" s="75">
        <v>0</v>
      </c>
    </row>
    <row r="1681" spans="1:14" ht="21" customHeight="1">
      <c r="A1681" s="75" t="s">
        <v>4629</v>
      </c>
      <c r="B1681" s="75" t="s">
        <v>903</v>
      </c>
      <c r="C1681" s="75" t="s">
        <v>3242</v>
      </c>
      <c r="D1681" s="75" t="s">
        <v>1592</v>
      </c>
      <c r="E1681" s="75" t="s">
        <v>203</v>
      </c>
      <c r="F1681" s="75" t="s">
        <v>25</v>
      </c>
      <c r="G1681" s="75" t="s">
        <v>1593</v>
      </c>
      <c r="H1681" s="75">
        <v>6</v>
      </c>
      <c r="I1681" s="76">
        <v>45826</v>
      </c>
      <c r="J1681" s="76">
        <v>45820</v>
      </c>
      <c r="K1681" s="76">
        <v>45826</v>
      </c>
      <c r="L1681" s="75" t="s">
        <v>3427</v>
      </c>
      <c r="N1681" s="75">
        <v>0</v>
      </c>
    </row>
    <row r="1682" spans="1:14" ht="21" customHeight="1">
      <c r="A1682" s="75" t="s">
        <v>1784</v>
      </c>
      <c r="B1682" s="75" t="s">
        <v>904</v>
      </c>
      <c r="C1682" s="75">
        <v>1</v>
      </c>
      <c r="D1682" s="75" t="s">
        <v>1592</v>
      </c>
      <c r="E1682" s="75" t="s">
        <v>203</v>
      </c>
      <c r="F1682" s="75" t="s">
        <v>25</v>
      </c>
      <c r="G1682" s="75" t="s">
        <v>1593</v>
      </c>
      <c r="H1682" s="75">
        <v>6</v>
      </c>
      <c r="I1682" s="76">
        <v>45826</v>
      </c>
      <c r="J1682" s="76">
        <v>45820</v>
      </c>
      <c r="K1682" s="76">
        <v>45826</v>
      </c>
      <c r="L1682" s="75" t="s">
        <v>3528</v>
      </c>
      <c r="N1682" s="75">
        <v>0</v>
      </c>
    </row>
    <row r="1683" spans="1:14" ht="21" customHeight="1">
      <c r="A1683" s="75" t="s">
        <v>1785</v>
      </c>
      <c r="B1683" s="75" t="s">
        <v>904</v>
      </c>
      <c r="C1683" s="75">
        <v>2</v>
      </c>
      <c r="D1683" s="75" t="s">
        <v>1592</v>
      </c>
      <c r="E1683" s="75" t="s">
        <v>203</v>
      </c>
      <c r="F1683" s="75" t="s">
        <v>25</v>
      </c>
      <c r="G1683" s="75" t="s">
        <v>1593</v>
      </c>
      <c r="H1683" s="75">
        <v>6</v>
      </c>
      <c r="I1683" s="76">
        <v>45826</v>
      </c>
      <c r="J1683" s="76">
        <v>45820</v>
      </c>
      <c r="K1683" s="76">
        <v>45826</v>
      </c>
      <c r="L1683" s="75" t="s">
        <v>3528</v>
      </c>
      <c r="N1683" s="75">
        <v>0</v>
      </c>
    </row>
    <row r="1684" spans="1:14" ht="21" customHeight="1">
      <c r="A1684" s="75" t="s">
        <v>2946</v>
      </c>
      <c r="B1684" s="75" t="s">
        <v>904</v>
      </c>
      <c r="C1684" s="75">
        <v>3</v>
      </c>
      <c r="D1684" s="75" t="s">
        <v>1592</v>
      </c>
      <c r="E1684" s="75" t="s">
        <v>203</v>
      </c>
      <c r="F1684" s="75" t="s">
        <v>25</v>
      </c>
      <c r="G1684" s="75" t="s">
        <v>1593</v>
      </c>
      <c r="H1684" s="75">
        <v>6</v>
      </c>
      <c r="I1684" s="76">
        <v>45826</v>
      </c>
      <c r="J1684" s="76">
        <v>45820</v>
      </c>
      <c r="K1684" s="76">
        <v>45826</v>
      </c>
      <c r="L1684" s="75" t="s">
        <v>3528</v>
      </c>
      <c r="N1684" s="75">
        <v>0</v>
      </c>
    </row>
    <row r="1685" spans="1:14" ht="21" customHeight="1">
      <c r="A1685" s="75" t="s">
        <v>2947</v>
      </c>
      <c r="B1685" s="75" t="s">
        <v>904</v>
      </c>
      <c r="C1685" s="75">
        <v>4</v>
      </c>
      <c r="D1685" s="75" t="s">
        <v>1592</v>
      </c>
      <c r="E1685" s="75" t="s">
        <v>203</v>
      </c>
      <c r="F1685" s="75" t="s">
        <v>25</v>
      </c>
      <c r="G1685" s="75" t="s">
        <v>1593</v>
      </c>
      <c r="H1685" s="75">
        <v>6</v>
      </c>
      <c r="I1685" s="76">
        <v>45826</v>
      </c>
      <c r="J1685" s="76">
        <v>45820</v>
      </c>
      <c r="K1685" s="76">
        <v>45826</v>
      </c>
      <c r="L1685" s="75" t="s">
        <v>3528</v>
      </c>
      <c r="N1685" s="75">
        <v>0</v>
      </c>
    </row>
    <row r="1686" spans="1:14" ht="21" customHeight="1">
      <c r="A1686" s="75" t="s">
        <v>2948</v>
      </c>
      <c r="B1686" s="75" t="s">
        <v>904</v>
      </c>
      <c r="C1686" s="75">
        <v>5</v>
      </c>
      <c r="D1686" s="75" t="s">
        <v>1592</v>
      </c>
      <c r="E1686" s="75" t="s">
        <v>203</v>
      </c>
      <c r="F1686" s="75" t="s">
        <v>25</v>
      </c>
      <c r="G1686" s="75" t="s">
        <v>1593</v>
      </c>
      <c r="H1686" s="75">
        <v>6</v>
      </c>
      <c r="I1686" s="76">
        <v>45826</v>
      </c>
      <c r="J1686" s="76">
        <v>45820</v>
      </c>
      <c r="K1686" s="76">
        <v>45826</v>
      </c>
      <c r="L1686" s="75" t="s">
        <v>3528</v>
      </c>
      <c r="N1686" s="75">
        <v>0</v>
      </c>
    </row>
    <row r="1687" spans="1:14" ht="21" customHeight="1">
      <c r="A1687" s="75" t="s">
        <v>4630</v>
      </c>
      <c r="B1687" s="75" t="s">
        <v>904</v>
      </c>
      <c r="C1687" s="75" t="s">
        <v>1672</v>
      </c>
      <c r="D1687" s="75" t="s">
        <v>1592</v>
      </c>
      <c r="E1687" s="75" t="s">
        <v>203</v>
      </c>
      <c r="F1687" s="75" t="s">
        <v>25</v>
      </c>
      <c r="G1687" s="75" t="s">
        <v>1593</v>
      </c>
      <c r="H1687" s="75">
        <v>6</v>
      </c>
      <c r="I1687" s="76">
        <v>45826</v>
      </c>
      <c r="J1687" s="76">
        <v>45820</v>
      </c>
      <c r="K1687" s="76">
        <v>45826</v>
      </c>
      <c r="L1687" s="75" t="s">
        <v>3585</v>
      </c>
      <c r="N1687" s="75">
        <v>0</v>
      </c>
    </row>
    <row r="1688" spans="1:14" ht="21" customHeight="1">
      <c r="A1688" s="75" t="s">
        <v>4631</v>
      </c>
      <c r="B1688" s="75" t="s">
        <v>904</v>
      </c>
      <c r="C1688" s="75" t="s">
        <v>2549</v>
      </c>
      <c r="D1688" s="75" t="s">
        <v>1592</v>
      </c>
      <c r="E1688" s="75" t="s">
        <v>203</v>
      </c>
      <c r="F1688" s="75" t="s">
        <v>25</v>
      </c>
      <c r="G1688" s="75" t="s">
        <v>1593</v>
      </c>
      <c r="H1688" s="75">
        <v>6</v>
      </c>
      <c r="I1688" s="76">
        <v>45826</v>
      </c>
      <c r="J1688" s="76">
        <v>45820</v>
      </c>
      <c r="K1688" s="76">
        <v>45826</v>
      </c>
      <c r="L1688" s="75" t="s">
        <v>3427</v>
      </c>
      <c r="N1688" s="75">
        <v>0</v>
      </c>
    </row>
    <row r="1689" spans="1:14" ht="21" customHeight="1">
      <c r="A1689" s="75" t="s">
        <v>4632</v>
      </c>
      <c r="B1689" s="75" t="s">
        <v>904</v>
      </c>
      <c r="C1689" s="75" t="s">
        <v>3370</v>
      </c>
      <c r="D1689" s="75" t="s">
        <v>1592</v>
      </c>
      <c r="E1689" s="75" t="s">
        <v>203</v>
      </c>
      <c r="F1689" s="75" t="s">
        <v>25</v>
      </c>
      <c r="G1689" s="75" t="s">
        <v>1593</v>
      </c>
      <c r="H1689" s="75">
        <v>6</v>
      </c>
      <c r="I1689" s="76">
        <v>45826</v>
      </c>
      <c r="J1689" s="76">
        <v>45820</v>
      </c>
      <c r="K1689" s="76">
        <v>45826</v>
      </c>
      <c r="L1689" s="75" t="s">
        <v>3585</v>
      </c>
      <c r="N1689" s="75">
        <v>0</v>
      </c>
    </row>
    <row r="1690" spans="1:14" ht="21" customHeight="1">
      <c r="A1690" s="75" t="s">
        <v>4633</v>
      </c>
      <c r="B1690" s="75" t="s">
        <v>904</v>
      </c>
      <c r="C1690" s="75" t="s">
        <v>2552</v>
      </c>
      <c r="D1690" s="75" t="s">
        <v>1592</v>
      </c>
      <c r="E1690" s="75" t="s">
        <v>203</v>
      </c>
      <c r="F1690" s="75" t="s">
        <v>25</v>
      </c>
      <c r="G1690" s="75" t="s">
        <v>1593</v>
      </c>
      <c r="H1690" s="75">
        <v>6</v>
      </c>
      <c r="I1690" s="76">
        <v>45826</v>
      </c>
      <c r="J1690" s="76">
        <v>45820</v>
      </c>
      <c r="K1690" s="76">
        <v>45826</v>
      </c>
      <c r="L1690" s="75" t="s">
        <v>3427</v>
      </c>
      <c r="N1690" s="75">
        <v>0</v>
      </c>
    </row>
    <row r="1691" spans="1:14" ht="21" customHeight="1">
      <c r="A1691" s="75" t="s">
        <v>4634</v>
      </c>
      <c r="B1691" s="75" t="s">
        <v>904</v>
      </c>
      <c r="C1691" s="75" t="s">
        <v>3593</v>
      </c>
      <c r="D1691" s="75" t="s">
        <v>1592</v>
      </c>
      <c r="E1691" s="75" t="s">
        <v>203</v>
      </c>
      <c r="F1691" s="75" t="s">
        <v>25</v>
      </c>
      <c r="G1691" s="75" t="s">
        <v>1593</v>
      </c>
      <c r="H1691" s="75">
        <v>6</v>
      </c>
      <c r="I1691" s="76">
        <v>45826</v>
      </c>
      <c r="J1691" s="76">
        <v>45820</v>
      </c>
      <c r="K1691" s="76">
        <v>45826</v>
      </c>
      <c r="L1691" s="75" t="s">
        <v>3585</v>
      </c>
      <c r="N1691" s="75">
        <v>0</v>
      </c>
    </row>
    <row r="1692" spans="1:14" ht="21" customHeight="1">
      <c r="A1692" s="75" t="s">
        <v>4635</v>
      </c>
      <c r="B1692" s="75" t="s">
        <v>904</v>
      </c>
      <c r="C1692" s="75" t="s">
        <v>2554</v>
      </c>
      <c r="D1692" s="75" t="s">
        <v>1592</v>
      </c>
      <c r="E1692" s="75" t="s">
        <v>203</v>
      </c>
      <c r="F1692" s="75" t="s">
        <v>25</v>
      </c>
      <c r="G1692" s="75" t="s">
        <v>1593</v>
      </c>
      <c r="H1692" s="75">
        <v>6</v>
      </c>
      <c r="I1692" s="76">
        <v>45826</v>
      </c>
      <c r="J1692" s="76">
        <v>45820</v>
      </c>
      <c r="K1692" s="76">
        <v>45826</v>
      </c>
      <c r="L1692" s="75" t="s">
        <v>3427</v>
      </c>
      <c r="N1692" s="75">
        <v>0</v>
      </c>
    </row>
    <row r="1693" spans="1:14" ht="21" customHeight="1">
      <c r="A1693" s="75" t="s">
        <v>4636</v>
      </c>
      <c r="B1693" s="75" t="s">
        <v>904</v>
      </c>
      <c r="C1693" s="75" t="s">
        <v>3500</v>
      </c>
      <c r="D1693" s="75" t="s">
        <v>1592</v>
      </c>
      <c r="E1693" s="75" t="s">
        <v>203</v>
      </c>
      <c r="F1693" s="75" t="s">
        <v>25</v>
      </c>
      <c r="G1693" s="75" t="s">
        <v>1593</v>
      </c>
      <c r="H1693" s="75">
        <v>6</v>
      </c>
      <c r="I1693" s="76">
        <v>45826</v>
      </c>
      <c r="J1693" s="76">
        <v>45820</v>
      </c>
      <c r="K1693" s="76">
        <v>45826</v>
      </c>
      <c r="L1693" s="75" t="s">
        <v>3585</v>
      </c>
      <c r="N1693" s="75">
        <v>0</v>
      </c>
    </row>
    <row r="1694" spans="1:14" ht="21" customHeight="1">
      <c r="A1694" s="75" t="s">
        <v>4637</v>
      </c>
      <c r="B1694" s="75" t="s">
        <v>904</v>
      </c>
      <c r="C1694" s="75" t="s">
        <v>2556</v>
      </c>
      <c r="D1694" s="75" t="s">
        <v>1592</v>
      </c>
      <c r="E1694" s="75" t="s">
        <v>203</v>
      </c>
      <c r="F1694" s="75" t="s">
        <v>25</v>
      </c>
      <c r="G1694" s="75" t="s">
        <v>1593</v>
      </c>
      <c r="H1694" s="75">
        <v>6</v>
      </c>
      <c r="I1694" s="76">
        <v>45826</v>
      </c>
      <c r="J1694" s="76">
        <v>45820</v>
      </c>
      <c r="K1694" s="76">
        <v>45826</v>
      </c>
      <c r="L1694" s="75" t="s">
        <v>3427</v>
      </c>
      <c r="N1694" s="75">
        <v>0</v>
      </c>
    </row>
    <row r="1695" spans="1:14" ht="21" customHeight="1">
      <c r="A1695" s="75" t="s">
        <v>4638</v>
      </c>
      <c r="B1695" s="75" t="s">
        <v>904</v>
      </c>
      <c r="C1695" s="75" t="s">
        <v>3504</v>
      </c>
      <c r="D1695" s="75" t="s">
        <v>1592</v>
      </c>
      <c r="E1695" s="75" t="s">
        <v>203</v>
      </c>
      <c r="F1695" s="75" t="s">
        <v>25</v>
      </c>
      <c r="G1695" s="75" t="s">
        <v>1593</v>
      </c>
      <c r="H1695" s="75">
        <v>6</v>
      </c>
      <c r="I1695" s="76">
        <v>45826</v>
      </c>
      <c r="J1695" s="76">
        <v>45820</v>
      </c>
      <c r="K1695" s="76">
        <v>45826</v>
      </c>
      <c r="L1695" s="75" t="s">
        <v>3585</v>
      </c>
      <c r="N1695" s="75">
        <v>0</v>
      </c>
    </row>
    <row r="1696" spans="1:14" ht="21" customHeight="1">
      <c r="A1696" s="75" t="s">
        <v>4639</v>
      </c>
      <c r="B1696" s="75" t="s">
        <v>904</v>
      </c>
      <c r="C1696" s="75" t="s">
        <v>2558</v>
      </c>
      <c r="D1696" s="75" t="s">
        <v>1592</v>
      </c>
      <c r="E1696" s="75" t="s">
        <v>203</v>
      </c>
      <c r="F1696" s="75" t="s">
        <v>25</v>
      </c>
      <c r="G1696" s="75" t="s">
        <v>1593</v>
      </c>
      <c r="H1696" s="75">
        <v>6</v>
      </c>
      <c r="I1696" s="76">
        <v>45826</v>
      </c>
      <c r="J1696" s="76">
        <v>45820</v>
      </c>
      <c r="K1696" s="76">
        <v>45826</v>
      </c>
      <c r="L1696" s="75" t="s">
        <v>3427</v>
      </c>
      <c r="N1696" s="75">
        <v>0</v>
      </c>
    </row>
    <row r="1697" spans="1:12" ht="21" customHeight="1">
      <c r="A1697" s="75" t="s">
        <v>1786</v>
      </c>
      <c r="B1697" s="75" t="s">
        <v>906</v>
      </c>
      <c r="C1697" s="75">
        <v>1</v>
      </c>
      <c r="D1697" s="75" t="s">
        <v>1592</v>
      </c>
      <c r="E1697" s="75" t="s">
        <v>203</v>
      </c>
      <c r="F1697" s="75" t="s">
        <v>25</v>
      </c>
      <c r="G1697" s="75" t="s">
        <v>1593</v>
      </c>
      <c r="H1697" s="75">
        <v>6</v>
      </c>
      <c r="I1697" s="76">
        <v>45826</v>
      </c>
      <c r="J1697" s="76">
        <v>45820</v>
      </c>
      <c r="K1697" s="76">
        <v>45826</v>
      </c>
      <c r="L1697" s="75" t="s">
        <v>3528</v>
      </c>
    </row>
    <row r="1698" spans="1:12" ht="21" customHeight="1">
      <c r="A1698" s="75" t="s">
        <v>1788</v>
      </c>
      <c r="B1698" s="75" t="s">
        <v>906</v>
      </c>
      <c r="C1698" s="75">
        <v>2</v>
      </c>
      <c r="D1698" s="75" t="s">
        <v>1592</v>
      </c>
      <c r="E1698" s="75" t="s">
        <v>203</v>
      </c>
      <c r="F1698" s="75" t="s">
        <v>25</v>
      </c>
      <c r="G1698" s="75" t="s">
        <v>1593</v>
      </c>
      <c r="H1698" s="75">
        <v>6</v>
      </c>
      <c r="I1698" s="76">
        <v>45826</v>
      </c>
      <c r="J1698" s="76">
        <v>45820</v>
      </c>
      <c r="K1698" s="76">
        <v>45826</v>
      </c>
      <c r="L1698" s="75" t="s">
        <v>3528</v>
      </c>
    </row>
    <row r="1699" spans="1:12" ht="21" customHeight="1">
      <c r="A1699" s="75" t="s">
        <v>1789</v>
      </c>
      <c r="B1699" s="75" t="s">
        <v>906</v>
      </c>
      <c r="C1699" s="75">
        <v>3</v>
      </c>
      <c r="D1699" s="75" t="s">
        <v>1592</v>
      </c>
      <c r="E1699" s="75" t="s">
        <v>203</v>
      </c>
      <c r="F1699" s="75" t="s">
        <v>25</v>
      </c>
      <c r="G1699" s="75" t="s">
        <v>1593</v>
      </c>
      <c r="H1699" s="75">
        <v>6</v>
      </c>
      <c r="I1699" s="76">
        <v>45826</v>
      </c>
      <c r="J1699" s="76">
        <v>45820</v>
      </c>
      <c r="K1699" s="76">
        <v>45826</v>
      </c>
      <c r="L1699" s="75" t="s">
        <v>3528</v>
      </c>
    </row>
    <row r="1700" spans="1:12" ht="21" customHeight="1">
      <c r="A1700" s="75" t="s">
        <v>1790</v>
      </c>
      <c r="B1700" s="75" t="s">
        <v>906</v>
      </c>
      <c r="C1700" s="75">
        <v>4</v>
      </c>
      <c r="D1700" s="75" t="s">
        <v>1592</v>
      </c>
      <c r="E1700" s="75" t="s">
        <v>203</v>
      </c>
      <c r="F1700" s="75" t="s">
        <v>25</v>
      </c>
      <c r="G1700" s="75" t="s">
        <v>1593</v>
      </c>
      <c r="H1700" s="75">
        <v>6</v>
      </c>
      <c r="I1700" s="76">
        <v>45826</v>
      </c>
      <c r="J1700" s="76">
        <v>45820</v>
      </c>
      <c r="K1700" s="76">
        <v>45826</v>
      </c>
      <c r="L1700" s="75" t="s">
        <v>3528</v>
      </c>
    </row>
    <row r="1701" spans="1:12" ht="21" customHeight="1">
      <c r="A1701" s="75" t="s">
        <v>1791</v>
      </c>
      <c r="B1701" s="75" t="s">
        <v>906</v>
      </c>
      <c r="C1701" s="75">
        <v>5</v>
      </c>
      <c r="D1701" s="75" t="s">
        <v>1592</v>
      </c>
      <c r="E1701" s="75" t="s">
        <v>203</v>
      </c>
      <c r="F1701" s="75" t="s">
        <v>25</v>
      </c>
      <c r="G1701" s="75" t="s">
        <v>1593</v>
      </c>
      <c r="H1701" s="75">
        <v>6</v>
      </c>
      <c r="I1701" s="76">
        <v>45826</v>
      </c>
      <c r="J1701" s="76">
        <v>45820</v>
      </c>
      <c r="K1701" s="76">
        <v>45826</v>
      </c>
      <c r="L1701" s="75" t="s">
        <v>3528</v>
      </c>
    </row>
    <row r="1702" spans="1:12" ht="21" customHeight="1">
      <c r="A1702" s="75" t="s">
        <v>1792</v>
      </c>
      <c r="B1702" s="75" t="s">
        <v>906</v>
      </c>
      <c r="C1702" s="75">
        <v>6</v>
      </c>
      <c r="D1702" s="75" t="s">
        <v>1592</v>
      </c>
      <c r="E1702" s="75" t="s">
        <v>203</v>
      </c>
      <c r="F1702" s="75" t="s">
        <v>25</v>
      </c>
      <c r="G1702" s="75" t="s">
        <v>1593</v>
      </c>
      <c r="H1702" s="75">
        <v>6</v>
      </c>
      <c r="I1702" s="76">
        <v>45826</v>
      </c>
      <c r="J1702" s="76">
        <v>45820</v>
      </c>
      <c r="K1702" s="76">
        <v>45826</v>
      </c>
      <c r="L1702" s="75" t="s">
        <v>3528</v>
      </c>
    </row>
    <row r="1703" spans="1:12" ht="21" customHeight="1">
      <c r="A1703" s="75" t="s">
        <v>1793</v>
      </c>
      <c r="B1703" s="75" t="s">
        <v>906</v>
      </c>
      <c r="C1703" s="75">
        <v>7</v>
      </c>
      <c r="D1703" s="75" t="s">
        <v>1592</v>
      </c>
      <c r="E1703" s="75" t="s">
        <v>203</v>
      </c>
      <c r="F1703" s="75" t="s">
        <v>25</v>
      </c>
      <c r="G1703" s="75" t="s">
        <v>1593</v>
      </c>
      <c r="H1703" s="75">
        <v>6</v>
      </c>
      <c r="I1703" s="76">
        <v>45826</v>
      </c>
      <c r="J1703" s="76">
        <v>45820</v>
      </c>
      <c r="K1703" s="76">
        <v>45826</v>
      </c>
      <c r="L1703" s="75" t="s">
        <v>3528</v>
      </c>
    </row>
    <row r="1704" spans="1:12" ht="21" customHeight="1">
      <c r="A1704" s="75" t="s">
        <v>1794</v>
      </c>
      <c r="B1704" s="75" t="s">
        <v>906</v>
      </c>
      <c r="C1704" s="75">
        <v>8</v>
      </c>
      <c r="D1704" s="75" t="s">
        <v>1592</v>
      </c>
      <c r="E1704" s="75" t="s">
        <v>203</v>
      </c>
      <c r="F1704" s="75" t="s">
        <v>25</v>
      </c>
      <c r="G1704" s="75" t="s">
        <v>1593</v>
      </c>
      <c r="H1704" s="75">
        <v>6</v>
      </c>
      <c r="I1704" s="76">
        <v>45826</v>
      </c>
      <c r="J1704" s="76">
        <v>45820</v>
      </c>
      <c r="K1704" s="76">
        <v>45826</v>
      </c>
      <c r="L1704" s="75" t="s">
        <v>3528</v>
      </c>
    </row>
    <row r="1705" spans="1:12" ht="21" customHeight="1">
      <c r="A1705" s="75" t="s">
        <v>1795</v>
      </c>
      <c r="B1705" s="75" t="s">
        <v>906</v>
      </c>
      <c r="C1705" s="75">
        <v>9</v>
      </c>
      <c r="D1705" s="75" t="s">
        <v>1592</v>
      </c>
      <c r="E1705" s="75" t="s">
        <v>203</v>
      </c>
      <c r="F1705" s="75" t="s">
        <v>25</v>
      </c>
      <c r="G1705" s="75" t="s">
        <v>1593</v>
      </c>
      <c r="H1705" s="75">
        <v>6</v>
      </c>
      <c r="I1705" s="76">
        <v>45826</v>
      </c>
      <c r="J1705" s="76">
        <v>45820</v>
      </c>
      <c r="K1705" s="76">
        <v>45826</v>
      </c>
      <c r="L1705" s="75" t="s">
        <v>3528</v>
      </c>
    </row>
    <row r="1706" spans="1:12" ht="21" customHeight="1">
      <c r="A1706" s="75" t="s">
        <v>1796</v>
      </c>
      <c r="B1706" s="75" t="s">
        <v>906</v>
      </c>
      <c r="C1706" s="75">
        <v>10</v>
      </c>
      <c r="D1706" s="75" t="s">
        <v>1592</v>
      </c>
      <c r="E1706" s="75" t="s">
        <v>203</v>
      </c>
      <c r="F1706" s="75" t="s">
        <v>25</v>
      </c>
      <c r="G1706" s="75" t="s">
        <v>1593</v>
      </c>
      <c r="H1706" s="75">
        <v>6</v>
      </c>
      <c r="I1706" s="76">
        <v>45826</v>
      </c>
      <c r="J1706" s="76">
        <v>45820</v>
      </c>
      <c r="K1706" s="76">
        <v>45826</v>
      </c>
      <c r="L1706" s="75" t="s">
        <v>3528</v>
      </c>
    </row>
    <row r="1707" spans="1:12" ht="21" customHeight="1">
      <c r="A1707" s="75" t="s">
        <v>1797</v>
      </c>
      <c r="B1707" s="75" t="s">
        <v>906</v>
      </c>
      <c r="C1707" s="75">
        <v>11</v>
      </c>
      <c r="D1707" s="75" t="s">
        <v>1592</v>
      </c>
      <c r="E1707" s="75" t="s">
        <v>203</v>
      </c>
      <c r="F1707" s="75" t="s">
        <v>25</v>
      </c>
      <c r="G1707" s="75" t="s">
        <v>1593</v>
      </c>
      <c r="H1707" s="75">
        <v>6</v>
      </c>
      <c r="I1707" s="76">
        <v>45826</v>
      </c>
      <c r="J1707" s="76">
        <v>45820</v>
      </c>
      <c r="K1707" s="76">
        <v>45826</v>
      </c>
      <c r="L1707" s="75" t="s">
        <v>3528</v>
      </c>
    </row>
    <row r="1708" spans="1:12" ht="21" customHeight="1">
      <c r="A1708" s="75" t="s">
        <v>1798</v>
      </c>
      <c r="B1708" s="75" t="s">
        <v>906</v>
      </c>
      <c r="C1708" s="75">
        <v>12</v>
      </c>
      <c r="D1708" s="75" t="s">
        <v>1592</v>
      </c>
      <c r="E1708" s="75" t="s">
        <v>203</v>
      </c>
      <c r="F1708" s="75" t="s">
        <v>25</v>
      </c>
      <c r="G1708" s="75" t="s">
        <v>1593</v>
      </c>
      <c r="H1708" s="75">
        <v>6</v>
      </c>
      <c r="I1708" s="76">
        <v>45826</v>
      </c>
      <c r="J1708" s="76">
        <v>45820</v>
      </c>
      <c r="K1708" s="76">
        <v>45826</v>
      </c>
      <c r="L1708" s="75" t="s">
        <v>3528</v>
      </c>
    </row>
    <row r="1709" spans="1:12" ht="21" customHeight="1">
      <c r="A1709" s="75" t="s">
        <v>1799</v>
      </c>
      <c r="B1709" s="75" t="s">
        <v>906</v>
      </c>
      <c r="C1709" s="75">
        <v>13</v>
      </c>
      <c r="D1709" s="75" t="s">
        <v>1592</v>
      </c>
      <c r="E1709" s="75" t="s">
        <v>203</v>
      </c>
      <c r="F1709" s="75" t="s">
        <v>25</v>
      </c>
      <c r="G1709" s="75" t="s">
        <v>1593</v>
      </c>
      <c r="H1709" s="75">
        <v>6</v>
      </c>
      <c r="I1709" s="76">
        <v>45826</v>
      </c>
      <c r="J1709" s="76">
        <v>45820</v>
      </c>
      <c r="K1709" s="76">
        <v>45826</v>
      </c>
      <c r="L1709" s="75" t="s">
        <v>3528</v>
      </c>
    </row>
    <row r="1710" spans="1:12" ht="21" customHeight="1">
      <c r="A1710" s="75" t="s">
        <v>1800</v>
      </c>
      <c r="B1710" s="75" t="s">
        <v>906</v>
      </c>
      <c r="C1710" s="75">
        <v>14</v>
      </c>
      <c r="D1710" s="75" t="s">
        <v>1592</v>
      </c>
      <c r="E1710" s="75" t="s">
        <v>203</v>
      </c>
      <c r="F1710" s="75" t="s">
        <v>25</v>
      </c>
      <c r="G1710" s="75" t="s">
        <v>1593</v>
      </c>
      <c r="H1710" s="75">
        <v>6</v>
      </c>
      <c r="I1710" s="76">
        <v>45826</v>
      </c>
      <c r="J1710" s="76">
        <v>45820</v>
      </c>
      <c r="K1710" s="76">
        <v>45826</v>
      </c>
      <c r="L1710" s="75" t="s">
        <v>3528</v>
      </c>
    </row>
    <row r="1711" spans="1:12" ht="21" customHeight="1">
      <c r="A1711" s="75" t="s">
        <v>1801</v>
      </c>
      <c r="B1711" s="75" t="s">
        <v>906</v>
      </c>
      <c r="C1711" s="75">
        <v>15</v>
      </c>
      <c r="D1711" s="75" t="s">
        <v>1592</v>
      </c>
      <c r="E1711" s="75" t="s">
        <v>203</v>
      </c>
      <c r="F1711" s="75" t="s">
        <v>25</v>
      </c>
      <c r="G1711" s="75" t="s">
        <v>1593</v>
      </c>
      <c r="H1711" s="75">
        <v>6</v>
      </c>
      <c r="I1711" s="76">
        <v>45826</v>
      </c>
      <c r="J1711" s="76">
        <v>45820</v>
      </c>
      <c r="K1711" s="76">
        <v>45826</v>
      </c>
      <c r="L1711" s="75" t="s">
        <v>3528</v>
      </c>
    </row>
    <row r="1712" spans="1:12" ht="21" customHeight="1">
      <c r="A1712" s="75" t="s">
        <v>2950</v>
      </c>
      <c r="B1712" s="75" t="s">
        <v>906</v>
      </c>
      <c r="C1712" s="75">
        <v>16</v>
      </c>
      <c r="D1712" s="75" t="s">
        <v>1592</v>
      </c>
      <c r="E1712" s="75" t="s">
        <v>203</v>
      </c>
      <c r="F1712" s="75" t="s">
        <v>25</v>
      </c>
      <c r="G1712" s="75" t="s">
        <v>1593</v>
      </c>
      <c r="H1712" s="75">
        <v>6</v>
      </c>
      <c r="I1712" s="76">
        <v>45826</v>
      </c>
      <c r="J1712" s="76">
        <v>45820</v>
      </c>
      <c r="K1712" s="76">
        <v>45826</v>
      </c>
      <c r="L1712" s="75" t="s">
        <v>3528</v>
      </c>
    </row>
    <row r="1713" spans="1:12" ht="21" customHeight="1">
      <c r="A1713" s="75" t="s">
        <v>2951</v>
      </c>
      <c r="B1713" s="75" t="s">
        <v>906</v>
      </c>
      <c r="C1713" s="75">
        <v>17</v>
      </c>
      <c r="D1713" s="75" t="s">
        <v>1592</v>
      </c>
      <c r="E1713" s="75" t="s">
        <v>203</v>
      </c>
      <c r="F1713" s="75" t="s">
        <v>25</v>
      </c>
      <c r="G1713" s="75" t="s">
        <v>1593</v>
      </c>
      <c r="H1713" s="75">
        <v>6</v>
      </c>
      <c r="I1713" s="76">
        <v>45826</v>
      </c>
      <c r="J1713" s="76">
        <v>45820</v>
      </c>
      <c r="K1713" s="76">
        <v>45826</v>
      </c>
      <c r="L1713" s="75" t="s">
        <v>3528</v>
      </c>
    </row>
    <row r="1714" spans="1:12" ht="21" customHeight="1">
      <c r="A1714" s="75" t="s">
        <v>2952</v>
      </c>
      <c r="B1714" s="75" t="s">
        <v>906</v>
      </c>
      <c r="C1714" s="75">
        <v>18</v>
      </c>
      <c r="D1714" s="75" t="s">
        <v>1592</v>
      </c>
      <c r="E1714" s="75" t="s">
        <v>203</v>
      </c>
      <c r="F1714" s="75" t="s">
        <v>25</v>
      </c>
      <c r="G1714" s="75" t="s">
        <v>1593</v>
      </c>
      <c r="H1714" s="75">
        <v>6</v>
      </c>
      <c r="I1714" s="76">
        <v>45826</v>
      </c>
      <c r="J1714" s="76">
        <v>45820</v>
      </c>
      <c r="K1714" s="76">
        <v>45826</v>
      </c>
      <c r="L1714" s="75" t="s">
        <v>3528</v>
      </c>
    </row>
    <row r="1715" spans="1:12" ht="21" customHeight="1">
      <c r="A1715" s="75" t="s">
        <v>2953</v>
      </c>
      <c r="B1715" s="75" t="s">
        <v>906</v>
      </c>
      <c r="C1715" s="75">
        <v>19</v>
      </c>
      <c r="D1715" s="75" t="s">
        <v>1592</v>
      </c>
      <c r="E1715" s="75" t="s">
        <v>203</v>
      </c>
      <c r="F1715" s="75" t="s">
        <v>25</v>
      </c>
      <c r="G1715" s="75" t="s">
        <v>1593</v>
      </c>
      <c r="H1715" s="75">
        <v>6</v>
      </c>
      <c r="I1715" s="76">
        <v>45826</v>
      </c>
      <c r="J1715" s="76">
        <v>45820</v>
      </c>
      <c r="K1715" s="76">
        <v>45826</v>
      </c>
      <c r="L1715" s="75" t="s">
        <v>3528</v>
      </c>
    </row>
    <row r="1716" spans="1:12" ht="21" customHeight="1">
      <c r="A1716" s="75" t="s">
        <v>4640</v>
      </c>
      <c r="B1716" s="75" t="s">
        <v>906</v>
      </c>
      <c r="C1716" s="75" t="s">
        <v>1672</v>
      </c>
      <c r="D1716" s="75" t="s">
        <v>1592</v>
      </c>
      <c r="E1716" s="75" t="s">
        <v>203</v>
      </c>
      <c r="F1716" s="75" t="s">
        <v>25</v>
      </c>
      <c r="G1716" s="75" t="s">
        <v>1593</v>
      </c>
      <c r="H1716" s="75">
        <v>6</v>
      </c>
      <c r="I1716" s="76">
        <v>45826</v>
      </c>
      <c r="J1716" s="76">
        <v>45820</v>
      </c>
      <c r="K1716" s="76">
        <v>45826</v>
      </c>
      <c r="L1716" s="75" t="s">
        <v>3585</v>
      </c>
    </row>
    <row r="1717" spans="1:12" ht="21" customHeight="1">
      <c r="A1717" s="75" t="s">
        <v>4641</v>
      </c>
      <c r="B1717" s="75" t="s">
        <v>906</v>
      </c>
      <c r="C1717" s="75" t="s">
        <v>2549</v>
      </c>
      <c r="D1717" s="75" t="s">
        <v>1592</v>
      </c>
      <c r="E1717" s="75" t="s">
        <v>203</v>
      </c>
      <c r="F1717" s="75" t="s">
        <v>25</v>
      </c>
      <c r="G1717" s="75" t="s">
        <v>1593</v>
      </c>
      <c r="H1717" s="75">
        <v>6</v>
      </c>
      <c r="I1717" s="76">
        <v>45826</v>
      </c>
      <c r="J1717" s="76">
        <v>45820</v>
      </c>
      <c r="K1717" s="76">
        <v>45826</v>
      </c>
      <c r="L1717" s="75" t="s">
        <v>3427</v>
      </c>
    </row>
    <row r="1718" spans="1:12" ht="21" customHeight="1">
      <c r="A1718" s="75" t="s">
        <v>4642</v>
      </c>
      <c r="B1718" s="75" t="s">
        <v>906</v>
      </c>
      <c r="C1718" s="75" t="s">
        <v>3370</v>
      </c>
      <c r="D1718" s="75" t="s">
        <v>1592</v>
      </c>
      <c r="E1718" s="75" t="s">
        <v>203</v>
      </c>
      <c r="F1718" s="75" t="s">
        <v>25</v>
      </c>
      <c r="G1718" s="75" t="s">
        <v>1593</v>
      </c>
      <c r="H1718" s="75">
        <v>6</v>
      </c>
      <c r="I1718" s="76">
        <v>45826</v>
      </c>
      <c r="J1718" s="76">
        <v>45820</v>
      </c>
      <c r="K1718" s="76">
        <v>45826</v>
      </c>
      <c r="L1718" s="75" t="s">
        <v>3585</v>
      </c>
    </row>
    <row r="1719" spans="1:12" ht="21" customHeight="1">
      <c r="A1719" s="75" t="s">
        <v>4643</v>
      </c>
      <c r="B1719" s="75" t="s">
        <v>906</v>
      </c>
      <c r="C1719" s="75" t="s">
        <v>2552</v>
      </c>
      <c r="D1719" s="75" t="s">
        <v>1592</v>
      </c>
      <c r="E1719" s="75" t="s">
        <v>203</v>
      </c>
      <c r="F1719" s="75" t="s">
        <v>25</v>
      </c>
      <c r="G1719" s="75" t="s">
        <v>1593</v>
      </c>
      <c r="H1719" s="75">
        <v>6</v>
      </c>
      <c r="I1719" s="76">
        <v>45826</v>
      </c>
      <c r="J1719" s="76">
        <v>45820</v>
      </c>
      <c r="K1719" s="76">
        <v>45826</v>
      </c>
      <c r="L1719" s="75" t="s">
        <v>3427</v>
      </c>
    </row>
    <row r="1720" spans="1:12" ht="21" customHeight="1">
      <c r="A1720" s="75" t="s">
        <v>4644</v>
      </c>
      <c r="B1720" s="75" t="s">
        <v>906</v>
      </c>
      <c r="C1720" s="75" t="s">
        <v>3593</v>
      </c>
      <c r="D1720" s="75" t="s">
        <v>1592</v>
      </c>
      <c r="E1720" s="75" t="s">
        <v>203</v>
      </c>
      <c r="F1720" s="75" t="s">
        <v>25</v>
      </c>
      <c r="G1720" s="75" t="s">
        <v>1593</v>
      </c>
      <c r="H1720" s="75">
        <v>6</v>
      </c>
      <c r="I1720" s="76">
        <v>45826</v>
      </c>
      <c r="J1720" s="76">
        <v>45820</v>
      </c>
      <c r="K1720" s="76">
        <v>45826</v>
      </c>
      <c r="L1720" s="75" t="s">
        <v>3585</v>
      </c>
    </row>
    <row r="1721" spans="1:12" ht="21" customHeight="1">
      <c r="A1721" s="75" t="s">
        <v>4645</v>
      </c>
      <c r="B1721" s="75" t="s">
        <v>906</v>
      </c>
      <c r="C1721" s="75" t="s">
        <v>2554</v>
      </c>
      <c r="D1721" s="75" t="s">
        <v>1592</v>
      </c>
      <c r="E1721" s="75" t="s">
        <v>203</v>
      </c>
      <c r="F1721" s="75" t="s">
        <v>25</v>
      </c>
      <c r="G1721" s="75" t="s">
        <v>1593</v>
      </c>
      <c r="H1721" s="75">
        <v>6</v>
      </c>
      <c r="I1721" s="76">
        <v>45826</v>
      </c>
      <c r="J1721" s="76">
        <v>45820</v>
      </c>
      <c r="K1721" s="76">
        <v>45826</v>
      </c>
      <c r="L1721" s="75" t="s">
        <v>3427</v>
      </c>
    </row>
    <row r="1722" spans="1:12" ht="21" customHeight="1">
      <c r="A1722" s="75" t="s">
        <v>4646</v>
      </c>
      <c r="B1722" s="75" t="s">
        <v>906</v>
      </c>
      <c r="C1722" s="75" t="s">
        <v>3500</v>
      </c>
      <c r="D1722" s="75" t="s">
        <v>1592</v>
      </c>
      <c r="E1722" s="75" t="s">
        <v>203</v>
      </c>
      <c r="F1722" s="75" t="s">
        <v>25</v>
      </c>
      <c r="G1722" s="75" t="s">
        <v>1593</v>
      </c>
      <c r="H1722" s="75">
        <v>6</v>
      </c>
      <c r="I1722" s="76">
        <v>45826</v>
      </c>
      <c r="J1722" s="76">
        <v>45820</v>
      </c>
      <c r="K1722" s="76">
        <v>45826</v>
      </c>
      <c r="L1722" s="75" t="s">
        <v>3585</v>
      </c>
    </row>
    <row r="1723" spans="1:12" ht="21" customHeight="1">
      <c r="A1723" s="75" t="s">
        <v>4647</v>
      </c>
      <c r="B1723" s="75" t="s">
        <v>906</v>
      </c>
      <c r="C1723" s="75" t="s">
        <v>2556</v>
      </c>
      <c r="D1723" s="75" t="s">
        <v>1592</v>
      </c>
      <c r="E1723" s="75" t="s">
        <v>203</v>
      </c>
      <c r="F1723" s="75" t="s">
        <v>25</v>
      </c>
      <c r="G1723" s="75" t="s">
        <v>1593</v>
      </c>
      <c r="H1723" s="75">
        <v>6</v>
      </c>
      <c r="I1723" s="76">
        <v>45826</v>
      </c>
      <c r="J1723" s="76">
        <v>45820</v>
      </c>
      <c r="K1723" s="76">
        <v>45826</v>
      </c>
      <c r="L1723" s="75" t="s">
        <v>3427</v>
      </c>
    </row>
    <row r="1724" spans="1:12" ht="21" customHeight="1">
      <c r="A1724" s="75" t="s">
        <v>4648</v>
      </c>
      <c r="B1724" s="75" t="s">
        <v>906</v>
      </c>
      <c r="C1724" s="75" t="s">
        <v>3504</v>
      </c>
      <c r="D1724" s="75" t="s">
        <v>1592</v>
      </c>
      <c r="E1724" s="75" t="s">
        <v>203</v>
      </c>
      <c r="F1724" s="75" t="s">
        <v>25</v>
      </c>
      <c r="G1724" s="75" t="s">
        <v>1593</v>
      </c>
      <c r="H1724" s="75">
        <v>6</v>
      </c>
      <c r="I1724" s="76">
        <v>45826</v>
      </c>
      <c r="J1724" s="76">
        <v>45820</v>
      </c>
      <c r="K1724" s="76">
        <v>45826</v>
      </c>
      <c r="L1724" s="75" t="s">
        <v>3585</v>
      </c>
    </row>
    <row r="1725" spans="1:12" ht="21" customHeight="1">
      <c r="A1725" s="75" t="s">
        <v>4649</v>
      </c>
      <c r="B1725" s="75" t="s">
        <v>906</v>
      </c>
      <c r="C1725" s="75" t="s">
        <v>2558</v>
      </c>
      <c r="D1725" s="75" t="s">
        <v>1592</v>
      </c>
      <c r="E1725" s="75" t="s">
        <v>203</v>
      </c>
      <c r="F1725" s="75" t="s">
        <v>25</v>
      </c>
      <c r="G1725" s="75" t="s">
        <v>1593</v>
      </c>
      <c r="H1725" s="75">
        <v>6</v>
      </c>
      <c r="I1725" s="76">
        <v>45826</v>
      </c>
      <c r="J1725" s="76">
        <v>45820</v>
      </c>
      <c r="K1725" s="76">
        <v>45826</v>
      </c>
      <c r="L1725" s="75" t="s">
        <v>3427</v>
      </c>
    </row>
    <row r="1726" spans="1:12" ht="21" customHeight="1">
      <c r="A1726" s="75" t="s">
        <v>4650</v>
      </c>
      <c r="B1726" s="75" t="s">
        <v>906</v>
      </c>
      <c r="C1726" s="75" t="s">
        <v>3507</v>
      </c>
      <c r="D1726" s="75" t="s">
        <v>1592</v>
      </c>
      <c r="E1726" s="75" t="s">
        <v>203</v>
      </c>
      <c r="F1726" s="75" t="s">
        <v>25</v>
      </c>
      <c r="G1726" s="75" t="s">
        <v>1593</v>
      </c>
      <c r="H1726" s="75">
        <v>6</v>
      </c>
      <c r="I1726" s="76">
        <v>45826</v>
      </c>
      <c r="J1726" s="76">
        <v>45820</v>
      </c>
      <c r="K1726" s="76">
        <v>45826</v>
      </c>
      <c r="L1726" s="75" t="s">
        <v>3585</v>
      </c>
    </row>
    <row r="1727" spans="1:12" ht="21" customHeight="1">
      <c r="A1727" s="75" t="s">
        <v>4651</v>
      </c>
      <c r="B1727" s="75" t="s">
        <v>906</v>
      </c>
      <c r="C1727" s="75" t="s">
        <v>2560</v>
      </c>
      <c r="D1727" s="75" t="s">
        <v>1592</v>
      </c>
      <c r="E1727" s="75" t="s">
        <v>203</v>
      </c>
      <c r="F1727" s="75" t="s">
        <v>25</v>
      </c>
      <c r="G1727" s="75" t="s">
        <v>1593</v>
      </c>
      <c r="H1727" s="75">
        <v>6</v>
      </c>
      <c r="I1727" s="76">
        <v>45826</v>
      </c>
      <c r="J1727" s="76">
        <v>45820</v>
      </c>
      <c r="K1727" s="76">
        <v>45826</v>
      </c>
      <c r="L1727" s="75" t="s">
        <v>3427</v>
      </c>
    </row>
    <row r="1728" spans="1:12" ht="21" customHeight="1">
      <c r="A1728" s="75" t="s">
        <v>4652</v>
      </c>
      <c r="B1728" s="75" t="s">
        <v>906</v>
      </c>
      <c r="C1728" s="75" t="s">
        <v>3350</v>
      </c>
      <c r="D1728" s="75" t="s">
        <v>1592</v>
      </c>
      <c r="E1728" s="75" t="s">
        <v>203</v>
      </c>
      <c r="F1728" s="75" t="s">
        <v>25</v>
      </c>
      <c r="G1728" s="75" t="s">
        <v>1593</v>
      </c>
      <c r="H1728" s="75">
        <v>6</v>
      </c>
      <c r="I1728" s="76">
        <v>45826</v>
      </c>
      <c r="J1728" s="76">
        <v>45820</v>
      </c>
      <c r="K1728" s="76">
        <v>45826</v>
      </c>
      <c r="L1728" s="75" t="s">
        <v>3585</v>
      </c>
    </row>
    <row r="1729" spans="1:12" ht="21" customHeight="1">
      <c r="A1729" s="75" t="s">
        <v>4653</v>
      </c>
      <c r="B1729" s="75" t="s">
        <v>906</v>
      </c>
      <c r="C1729" s="75" t="s">
        <v>2562</v>
      </c>
      <c r="D1729" s="75" t="s">
        <v>1592</v>
      </c>
      <c r="E1729" s="75" t="s">
        <v>203</v>
      </c>
      <c r="F1729" s="75" t="s">
        <v>25</v>
      </c>
      <c r="G1729" s="75" t="s">
        <v>1593</v>
      </c>
      <c r="H1729" s="75">
        <v>6</v>
      </c>
      <c r="I1729" s="76">
        <v>45826</v>
      </c>
      <c r="J1729" s="76">
        <v>45820</v>
      </c>
      <c r="K1729" s="76">
        <v>45826</v>
      </c>
      <c r="L1729" s="75" t="s">
        <v>3427</v>
      </c>
    </row>
    <row r="1730" spans="1:12" ht="21" customHeight="1">
      <c r="A1730" s="75" t="s">
        <v>4654</v>
      </c>
      <c r="B1730" s="75" t="s">
        <v>906</v>
      </c>
      <c r="C1730" s="75" t="s">
        <v>3604</v>
      </c>
      <c r="D1730" s="75" t="s">
        <v>1592</v>
      </c>
      <c r="E1730" s="75" t="s">
        <v>203</v>
      </c>
      <c r="F1730" s="75" t="s">
        <v>25</v>
      </c>
      <c r="G1730" s="75" t="s">
        <v>1593</v>
      </c>
      <c r="H1730" s="75">
        <v>6</v>
      </c>
      <c r="I1730" s="76">
        <v>45826</v>
      </c>
      <c r="J1730" s="76">
        <v>45820</v>
      </c>
      <c r="K1730" s="76">
        <v>45826</v>
      </c>
      <c r="L1730" s="75" t="s">
        <v>3585</v>
      </c>
    </row>
    <row r="1731" spans="1:12" ht="21" customHeight="1">
      <c r="A1731" s="75" t="s">
        <v>4655</v>
      </c>
      <c r="B1731" s="75" t="s">
        <v>906</v>
      </c>
      <c r="C1731" s="75" t="s">
        <v>2564</v>
      </c>
      <c r="D1731" s="75" t="s">
        <v>1592</v>
      </c>
      <c r="E1731" s="75" t="s">
        <v>203</v>
      </c>
      <c r="F1731" s="75" t="s">
        <v>25</v>
      </c>
      <c r="G1731" s="75" t="s">
        <v>1593</v>
      </c>
      <c r="H1731" s="75">
        <v>6</v>
      </c>
      <c r="I1731" s="76">
        <v>45826</v>
      </c>
      <c r="J1731" s="76">
        <v>45820</v>
      </c>
      <c r="K1731" s="76">
        <v>45826</v>
      </c>
      <c r="L1731" s="75" t="s">
        <v>3427</v>
      </c>
    </row>
    <row r="1732" spans="1:12" ht="21" customHeight="1">
      <c r="A1732" s="75" t="s">
        <v>4656</v>
      </c>
      <c r="B1732" s="75" t="s">
        <v>906</v>
      </c>
      <c r="C1732" s="75" t="s">
        <v>3607</v>
      </c>
      <c r="D1732" s="75" t="s">
        <v>1592</v>
      </c>
      <c r="E1732" s="75" t="s">
        <v>203</v>
      </c>
      <c r="F1732" s="75" t="s">
        <v>25</v>
      </c>
      <c r="G1732" s="75" t="s">
        <v>1593</v>
      </c>
      <c r="H1732" s="75">
        <v>6</v>
      </c>
      <c r="I1732" s="76">
        <v>45826</v>
      </c>
      <c r="J1732" s="76">
        <v>45820</v>
      </c>
      <c r="K1732" s="76">
        <v>45826</v>
      </c>
      <c r="L1732" s="75" t="s">
        <v>3585</v>
      </c>
    </row>
    <row r="1733" spans="1:12" ht="21" customHeight="1">
      <c r="A1733" s="75" t="s">
        <v>4657</v>
      </c>
      <c r="B1733" s="75" t="s">
        <v>906</v>
      </c>
      <c r="C1733" s="75" t="s">
        <v>2566</v>
      </c>
      <c r="D1733" s="75" t="s">
        <v>1592</v>
      </c>
      <c r="E1733" s="75" t="s">
        <v>203</v>
      </c>
      <c r="F1733" s="75" t="s">
        <v>25</v>
      </c>
      <c r="G1733" s="75" t="s">
        <v>1593</v>
      </c>
      <c r="H1733" s="75">
        <v>6</v>
      </c>
      <c r="I1733" s="76">
        <v>45826</v>
      </c>
      <c r="J1733" s="76">
        <v>45820</v>
      </c>
      <c r="K1733" s="76">
        <v>45826</v>
      </c>
      <c r="L1733" s="75" t="s">
        <v>3427</v>
      </c>
    </row>
    <row r="1734" spans="1:12" ht="21" customHeight="1">
      <c r="A1734" s="75" t="s">
        <v>4658</v>
      </c>
      <c r="B1734" s="75" t="s">
        <v>906</v>
      </c>
      <c r="C1734" s="75" t="s">
        <v>3610</v>
      </c>
      <c r="D1734" s="75" t="s">
        <v>1592</v>
      </c>
      <c r="E1734" s="75" t="s">
        <v>203</v>
      </c>
      <c r="F1734" s="75" t="s">
        <v>25</v>
      </c>
      <c r="G1734" s="75" t="s">
        <v>1593</v>
      </c>
      <c r="H1734" s="75">
        <v>6</v>
      </c>
      <c r="I1734" s="76">
        <v>45826</v>
      </c>
      <c r="J1734" s="76">
        <v>45820</v>
      </c>
      <c r="K1734" s="76">
        <v>45826</v>
      </c>
      <c r="L1734" s="75" t="s">
        <v>3585</v>
      </c>
    </row>
    <row r="1735" spans="1:12" ht="21" customHeight="1">
      <c r="A1735" s="75" t="s">
        <v>4659</v>
      </c>
      <c r="B1735" s="75" t="s">
        <v>906</v>
      </c>
      <c r="C1735" s="75" t="s">
        <v>3406</v>
      </c>
      <c r="D1735" s="75" t="s">
        <v>1592</v>
      </c>
      <c r="E1735" s="75" t="s">
        <v>203</v>
      </c>
      <c r="F1735" s="75" t="s">
        <v>25</v>
      </c>
      <c r="G1735" s="75" t="s">
        <v>1593</v>
      </c>
      <c r="H1735" s="75">
        <v>6</v>
      </c>
      <c r="I1735" s="76">
        <v>45826</v>
      </c>
      <c r="J1735" s="76">
        <v>45820</v>
      </c>
      <c r="K1735" s="76">
        <v>45826</v>
      </c>
      <c r="L1735" s="75" t="s">
        <v>3427</v>
      </c>
    </row>
    <row r="1736" spans="1:12" ht="21" customHeight="1">
      <c r="A1736" s="75" t="s">
        <v>4660</v>
      </c>
      <c r="B1736" s="75" t="s">
        <v>906</v>
      </c>
      <c r="C1736" s="75" t="s">
        <v>3613</v>
      </c>
      <c r="D1736" s="75" t="s">
        <v>1592</v>
      </c>
      <c r="E1736" s="75" t="s">
        <v>203</v>
      </c>
      <c r="F1736" s="75" t="s">
        <v>25</v>
      </c>
      <c r="G1736" s="75" t="s">
        <v>1593</v>
      </c>
      <c r="H1736" s="75">
        <v>6</v>
      </c>
      <c r="I1736" s="76">
        <v>45826</v>
      </c>
      <c r="J1736" s="76">
        <v>45820</v>
      </c>
      <c r="K1736" s="76">
        <v>45826</v>
      </c>
      <c r="L1736" s="75" t="s">
        <v>3585</v>
      </c>
    </row>
    <row r="1737" spans="1:12" ht="21" customHeight="1">
      <c r="A1737" s="75" t="s">
        <v>4661</v>
      </c>
      <c r="B1737" s="75" t="s">
        <v>906</v>
      </c>
      <c r="C1737" s="75" t="s">
        <v>3238</v>
      </c>
      <c r="D1737" s="75" t="s">
        <v>1592</v>
      </c>
      <c r="E1737" s="75" t="s">
        <v>203</v>
      </c>
      <c r="F1737" s="75" t="s">
        <v>25</v>
      </c>
      <c r="G1737" s="75" t="s">
        <v>1593</v>
      </c>
      <c r="H1737" s="75">
        <v>6</v>
      </c>
      <c r="I1737" s="76">
        <v>45826</v>
      </c>
      <c r="J1737" s="76">
        <v>45820</v>
      </c>
      <c r="K1737" s="76">
        <v>45826</v>
      </c>
      <c r="L1737" s="75" t="s">
        <v>3427</v>
      </c>
    </row>
    <row r="1738" spans="1:12" ht="21" customHeight="1">
      <c r="A1738" s="75" t="s">
        <v>4662</v>
      </c>
      <c r="B1738" s="75" t="s">
        <v>906</v>
      </c>
      <c r="C1738" s="75" t="s">
        <v>3616</v>
      </c>
      <c r="D1738" s="75" t="s">
        <v>1592</v>
      </c>
      <c r="E1738" s="75" t="s">
        <v>203</v>
      </c>
      <c r="F1738" s="75" t="s">
        <v>25</v>
      </c>
      <c r="G1738" s="75" t="s">
        <v>1593</v>
      </c>
      <c r="H1738" s="75">
        <v>6</v>
      </c>
      <c r="I1738" s="76">
        <v>45826</v>
      </c>
      <c r="J1738" s="76">
        <v>45820</v>
      </c>
      <c r="K1738" s="76">
        <v>45826</v>
      </c>
      <c r="L1738" s="75" t="s">
        <v>3585</v>
      </c>
    </row>
    <row r="1739" spans="1:12" ht="21" customHeight="1">
      <c r="A1739" s="75" t="s">
        <v>4663</v>
      </c>
      <c r="B1739" s="75" t="s">
        <v>906</v>
      </c>
      <c r="C1739" s="75" t="s">
        <v>3242</v>
      </c>
      <c r="D1739" s="75" t="s">
        <v>1592</v>
      </c>
      <c r="E1739" s="75" t="s">
        <v>203</v>
      </c>
      <c r="F1739" s="75" t="s">
        <v>25</v>
      </c>
      <c r="G1739" s="75" t="s">
        <v>1593</v>
      </c>
      <c r="H1739" s="75">
        <v>6</v>
      </c>
      <c r="I1739" s="76">
        <v>45826</v>
      </c>
      <c r="J1739" s="76">
        <v>45820</v>
      </c>
      <c r="K1739" s="76">
        <v>45826</v>
      </c>
      <c r="L1739" s="75" t="s">
        <v>3427</v>
      </c>
    </row>
    <row r="1740" spans="1:12" ht="21" customHeight="1">
      <c r="A1740" s="75" t="s">
        <v>4664</v>
      </c>
      <c r="B1740" s="75" t="s">
        <v>906</v>
      </c>
      <c r="C1740" s="75" t="s">
        <v>3619</v>
      </c>
      <c r="D1740" s="75" t="s">
        <v>1592</v>
      </c>
      <c r="E1740" s="75" t="s">
        <v>203</v>
      </c>
      <c r="F1740" s="75" t="s">
        <v>25</v>
      </c>
      <c r="G1740" s="75" t="s">
        <v>1593</v>
      </c>
      <c r="H1740" s="75">
        <v>6</v>
      </c>
      <c r="I1740" s="76">
        <v>45826</v>
      </c>
      <c r="J1740" s="76">
        <v>45820</v>
      </c>
      <c r="K1740" s="76">
        <v>45826</v>
      </c>
      <c r="L1740" s="75" t="s">
        <v>3585</v>
      </c>
    </row>
    <row r="1741" spans="1:12" ht="21" customHeight="1">
      <c r="A1741" s="75" t="s">
        <v>4665</v>
      </c>
      <c r="B1741" s="75" t="s">
        <v>906</v>
      </c>
      <c r="C1741" s="75" t="s">
        <v>3244</v>
      </c>
      <c r="D1741" s="75" t="s">
        <v>1592</v>
      </c>
      <c r="E1741" s="75" t="s">
        <v>203</v>
      </c>
      <c r="F1741" s="75" t="s">
        <v>25</v>
      </c>
      <c r="G1741" s="75" t="s">
        <v>1593</v>
      </c>
      <c r="H1741" s="75">
        <v>6</v>
      </c>
      <c r="I1741" s="76">
        <v>45826</v>
      </c>
      <c r="J1741" s="76">
        <v>45820</v>
      </c>
      <c r="K1741" s="76">
        <v>45826</v>
      </c>
      <c r="L1741" s="75" t="s">
        <v>3427</v>
      </c>
    </row>
    <row r="1742" spans="1:12" ht="21" customHeight="1">
      <c r="A1742" s="75" t="s">
        <v>4666</v>
      </c>
      <c r="B1742" s="75" t="s">
        <v>906</v>
      </c>
      <c r="C1742" s="75" t="s">
        <v>3670</v>
      </c>
      <c r="D1742" s="75" t="s">
        <v>1592</v>
      </c>
      <c r="E1742" s="75" t="s">
        <v>203</v>
      </c>
      <c r="F1742" s="75" t="s">
        <v>25</v>
      </c>
      <c r="G1742" s="75" t="s">
        <v>1593</v>
      </c>
      <c r="H1742" s="75">
        <v>6</v>
      </c>
      <c r="I1742" s="76">
        <v>45826</v>
      </c>
      <c r="J1742" s="76">
        <v>45820</v>
      </c>
      <c r="K1742" s="76">
        <v>45826</v>
      </c>
      <c r="L1742" s="75" t="s">
        <v>3585</v>
      </c>
    </row>
    <row r="1743" spans="1:12" ht="21" customHeight="1">
      <c r="A1743" s="75" t="s">
        <v>4667</v>
      </c>
      <c r="B1743" s="75" t="s">
        <v>906</v>
      </c>
      <c r="C1743" s="75" t="s">
        <v>3246</v>
      </c>
      <c r="D1743" s="75" t="s">
        <v>1592</v>
      </c>
      <c r="E1743" s="75" t="s">
        <v>203</v>
      </c>
      <c r="F1743" s="75" t="s">
        <v>25</v>
      </c>
      <c r="G1743" s="75" t="s">
        <v>1593</v>
      </c>
      <c r="H1743" s="75">
        <v>6</v>
      </c>
      <c r="I1743" s="76">
        <v>45826</v>
      </c>
      <c r="J1743" s="76">
        <v>45820</v>
      </c>
      <c r="K1743" s="76">
        <v>45826</v>
      </c>
      <c r="L1743" s="75" t="s">
        <v>3427</v>
      </c>
    </row>
    <row r="1744" spans="1:12" ht="21" customHeight="1">
      <c r="A1744" s="75" t="s">
        <v>4668</v>
      </c>
      <c r="B1744" s="75" t="s">
        <v>906</v>
      </c>
      <c r="C1744" s="75" t="s">
        <v>3672</v>
      </c>
      <c r="D1744" s="75" t="s">
        <v>1592</v>
      </c>
      <c r="E1744" s="75" t="s">
        <v>203</v>
      </c>
      <c r="F1744" s="75" t="s">
        <v>25</v>
      </c>
      <c r="G1744" s="75" t="s">
        <v>1593</v>
      </c>
      <c r="H1744" s="75">
        <v>6</v>
      </c>
      <c r="I1744" s="76">
        <v>45826</v>
      </c>
      <c r="J1744" s="76">
        <v>45820</v>
      </c>
      <c r="K1744" s="76">
        <v>45826</v>
      </c>
      <c r="L1744" s="75" t="s">
        <v>3585</v>
      </c>
    </row>
    <row r="1745" spans="1:12" ht="21" customHeight="1">
      <c r="A1745" s="75" t="s">
        <v>4669</v>
      </c>
      <c r="B1745" s="75" t="s">
        <v>906</v>
      </c>
      <c r="C1745" s="75" t="s">
        <v>3248</v>
      </c>
      <c r="D1745" s="75" t="s">
        <v>1592</v>
      </c>
      <c r="E1745" s="75" t="s">
        <v>203</v>
      </c>
      <c r="F1745" s="75" t="s">
        <v>25</v>
      </c>
      <c r="G1745" s="75" t="s">
        <v>1593</v>
      </c>
      <c r="H1745" s="75">
        <v>6</v>
      </c>
      <c r="I1745" s="76">
        <v>45826</v>
      </c>
      <c r="J1745" s="76">
        <v>45820</v>
      </c>
      <c r="K1745" s="76">
        <v>45826</v>
      </c>
      <c r="L1745" s="75" t="s">
        <v>3427</v>
      </c>
    </row>
    <row r="1746" spans="1:12" ht="21" customHeight="1">
      <c r="A1746" s="75" t="s">
        <v>4670</v>
      </c>
      <c r="B1746" s="75" t="s">
        <v>906</v>
      </c>
      <c r="C1746" s="75" t="s">
        <v>3836</v>
      </c>
      <c r="D1746" s="75" t="s">
        <v>1592</v>
      </c>
      <c r="E1746" s="75" t="s">
        <v>203</v>
      </c>
      <c r="F1746" s="75" t="s">
        <v>25</v>
      </c>
      <c r="G1746" s="75" t="s">
        <v>1593</v>
      </c>
      <c r="H1746" s="75">
        <v>6</v>
      </c>
      <c r="I1746" s="76">
        <v>45826</v>
      </c>
      <c r="J1746" s="76">
        <v>45820</v>
      </c>
      <c r="K1746" s="76">
        <v>45826</v>
      </c>
      <c r="L1746" s="75" t="s">
        <v>3585</v>
      </c>
    </row>
    <row r="1747" spans="1:12" ht="21" customHeight="1">
      <c r="A1747" s="75" t="s">
        <v>4671</v>
      </c>
      <c r="B1747" s="75" t="s">
        <v>906</v>
      </c>
      <c r="C1747" s="75" t="s">
        <v>3250</v>
      </c>
      <c r="D1747" s="75" t="s">
        <v>1592</v>
      </c>
      <c r="E1747" s="75" t="s">
        <v>203</v>
      </c>
      <c r="F1747" s="75" t="s">
        <v>25</v>
      </c>
      <c r="G1747" s="75" t="s">
        <v>1593</v>
      </c>
      <c r="H1747" s="75">
        <v>6</v>
      </c>
      <c r="I1747" s="76">
        <v>45826</v>
      </c>
      <c r="J1747" s="76">
        <v>45820</v>
      </c>
      <c r="K1747" s="76">
        <v>45826</v>
      </c>
      <c r="L1747" s="75" t="s">
        <v>3427</v>
      </c>
    </row>
    <row r="1748" spans="1:12" ht="21" customHeight="1">
      <c r="A1748" s="75" t="s">
        <v>4672</v>
      </c>
      <c r="B1748" s="75" t="s">
        <v>906</v>
      </c>
      <c r="C1748" s="75" t="s">
        <v>3839</v>
      </c>
      <c r="D1748" s="75" t="s">
        <v>1592</v>
      </c>
      <c r="E1748" s="75" t="s">
        <v>203</v>
      </c>
      <c r="F1748" s="75" t="s">
        <v>25</v>
      </c>
      <c r="G1748" s="75" t="s">
        <v>1593</v>
      </c>
      <c r="H1748" s="75">
        <v>6</v>
      </c>
      <c r="I1748" s="76">
        <v>45826</v>
      </c>
      <c r="J1748" s="76">
        <v>45820</v>
      </c>
      <c r="K1748" s="76">
        <v>45826</v>
      </c>
      <c r="L1748" s="75" t="s">
        <v>3585</v>
      </c>
    </row>
    <row r="1749" spans="1:12" ht="21" customHeight="1">
      <c r="A1749" s="75" t="s">
        <v>4673</v>
      </c>
      <c r="B1749" s="75" t="s">
        <v>906</v>
      </c>
      <c r="C1749" s="75" t="s">
        <v>3252</v>
      </c>
      <c r="D1749" s="75" t="s">
        <v>1592</v>
      </c>
      <c r="E1749" s="75" t="s">
        <v>203</v>
      </c>
      <c r="F1749" s="75" t="s">
        <v>25</v>
      </c>
      <c r="G1749" s="75" t="s">
        <v>1593</v>
      </c>
      <c r="H1749" s="75">
        <v>6</v>
      </c>
      <c r="I1749" s="76">
        <v>45826</v>
      </c>
      <c r="J1749" s="76">
        <v>45820</v>
      </c>
      <c r="K1749" s="76">
        <v>45826</v>
      </c>
      <c r="L1749" s="75" t="s">
        <v>3427</v>
      </c>
    </row>
    <row r="1750" spans="1:12" ht="21" customHeight="1">
      <c r="A1750" s="75" t="s">
        <v>4674</v>
      </c>
      <c r="B1750" s="75" t="s">
        <v>906</v>
      </c>
      <c r="C1750" s="75" t="s">
        <v>3951</v>
      </c>
      <c r="D1750" s="75" t="s">
        <v>1592</v>
      </c>
      <c r="E1750" s="75" t="s">
        <v>203</v>
      </c>
      <c r="F1750" s="75" t="s">
        <v>25</v>
      </c>
      <c r="G1750" s="75" t="s">
        <v>1593</v>
      </c>
      <c r="H1750" s="75">
        <v>6</v>
      </c>
      <c r="I1750" s="76">
        <v>45826</v>
      </c>
      <c r="J1750" s="76">
        <v>45820</v>
      </c>
      <c r="K1750" s="76">
        <v>45826</v>
      </c>
      <c r="L1750" s="75" t="s">
        <v>3585</v>
      </c>
    </row>
    <row r="1751" spans="1:12" ht="21" customHeight="1">
      <c r="A1751" s="75" t="s">
        <v>4675</v>
      </c>
      <c r="B1751" s="75" t="s">
        <v>906</v>
      </c>
      <c r="C1751" s="75" t="s">
        <v>3254</v>
      </c>
      <c r="D1751" s="75" t="s">
        <v>1592</v>
      </c>
      <c r="E1751" s="75" t="s">
        <v>203</v>
      </c>
      <c r="F1751" s="75" t="s">
        <v>25</v>
      </c>
      <c r="G1751" s="75" t="s">
        <v>1593</v>
      </c>
      <c r="H1751" s="75">
        <v>6</v>
      </c>
      <c r="I1751" s="76">
        <v>45826</v>
      </c>
      <c r="J1751" s="76">
        <v>45820</v>
      </c>
      <c r="K1751" s="76">
        <v>45826</v>
      </c>
      <c r="L1751" s="75" t="s">
        <v>3427</v>
      </c>
    </row>
    <row r="1752" spans="1:12" ht="21" customHeight="1">
      <c r="A1752" s="75" t="s">
        <v>4676</v>
      </c>
      <c r="B1752" s="75" t="s">
        <v>906</v>
      </c>
      <c r="C1752" s="75" t="s">
        <v>3954</v>
      </c>
      <c r="D1752" s="75" t="s">
        <v>1592</v>
      </c>
      <c r="E1752" s="75" t="s">
        <v>203</v>
      </c>
      <c r="F1752" s="75" t="s">
        <v>25</v>
      </c>
      <c r="G1752" s="75" t="s">
        <v>1593</v>
      </c>
      <c r="H1752" s="75">
        <v>6</v>
      </c>
      <c r="I1752" s="76">
        <v>45826</v>
      </c>
      <c r="J1752" s="76">
        <v>45820</v>
      </c>
      <c r="K1752" s="76">
        <v>45826</v>
      </c>
      <c r="L1752" s="75" t="s">
        <v>3585</v>
      </c>
    </row>
    <row r="1753" spans="1:12" ht="21" customHeight="1">
      <c r="A1753" s="75" t="s">
        <v>4677</v>
      </c>
      <c r="B1753" s="75" t="s">
        <v>906</v>
      </c>
      <c r="C1753" s="75" t="s">
        <v>3445</v>
      </c>
      <c r="D1753" s="75" t="s">
        <v>1592</v>
      </c>
      <c r="E1753" s="75" t="s">
        <v>203</v>
      </c>
      <c r="F1753" s="75" t="s">
        <v>25</v>
      </c>
      <c r="G1753" s="75" t="s">
        <v>1593</v>
      </c>
      <c r="H1753" s="75">
        <v>6</v>
      </c>
      <c r="I1753" s="76">
        <v>45826</v>
      </c>
      <c r="J1753" s="76">
        <v>45820</v>
      </c>
      <c r="K1753" s="76">
        <v>45826</v>
      </c>
      <c r="L1753" s="75" t="s">
        <v>3427</v>
      </c>
    </row>
    <row r="1754" spans="1:12" ht="21" customHeight="1">
      <c r="A1754" s="75" t="s">
        <v>1802</v>
      </c>
      <c r="B1754" s="75" t="s">
        <v>907</v>
      </c>
      <c r="C1754" s="75">
        <v>1</v>
      </c>
      <c r="D1754" s="75" t="s">
        <v>1592</v>
      </c>
      <c r="E1754" s="75" t="s">
        <v>203</v>
      </c>
      <c r="F1754" s="75" t="s">
        <v>25</v>
      </c>
      <c r="G1754" s="75" t="s">
        <v>1803</v>
      </c>
      <c r="H1754" s="75">
        <v>6</v>
      </c>
      <c r="I1754" s="76">
        <v>45826</v>
      </c>
      <c r="J1754" s="76">
        <v>45820</v>
      </c>
      <c r="K1754" s="76">
        <v>45826</v>
      </c>
      <c r="L1754" s="75" t="s">
        <v>3528</v>
      </c>
    </row>
    <row r="1755" spans="1:12" ht="21" customHeight="1">
      <c r="A1755" s="75" t="s">
        <v>1804</v>
      </c>
      <c r="B1755" s="75" t="s">
        <v>907</v>
      </c>
      <c r="C1755" s="75">
        <v>2</v>
      </c>
      <c r="D1755" s="75" t="s">
        <v>1592</v>
      </c>
      <c r="E1755" s="75" t="s">
        <v>203</v>
      </c>
      <c r="F1755" s="75" t="s">
        <v>25</v>
      </c>
      <c r="G1755" s="75" t="s">
        <v>1803</v>
      </c>
      <c r="H1755" s="75">
        <v>6</v>
      </c>
      <c r="I1755" s="76">
        <v>45826</v>
      </c>
      <c r="J1755" s="76">
        <v>45820</v>
      </c>
      <c r="K1755" s="76">
        <v>45826</v>
      </c>
      <c r="L1755" s="75" t="s">
        <v>3528</v>
      </c>
    </row>
    <row r="1756" spans="1:12" ht="21" customHeight="1">
      <c r="A1756" s="75" t="s">
        <v>1805</v>
      </c>
      <c r="B1756" s="75" t="s">
        <v>907</v>
      </c>
      <c r="C1756" s="75">
        <v>3</v>
      </c>
      <c r="D1756" s="75" t="s">
        <v>1592</v>
      </c>
      <c r="E1756" s="75" t="s">
        <v>203</v>
      </c>
      <c r="F1756" s="75" t="s">
        <v>25</v>
      </c>
      <c r="G1756" s="75" t="s">
        <v>1803</v>
      </c>
      <c r="H1756" s="75">
        <v>6</v>
      </c>
      <c r="I1756" s="76">
        <v>45826</v>
      </c>
      <c r="J1756" s="76">
        <v>45820</v>
      </c>
      <c r="K1756" s="76">
        <v>45826</v>
      </c>
      <c r="L1756" s="75" t="s">
        <v>3528</v>
      </c>
    </row>
    <row r="1757" spans="1:12" ht="21" customHeight="1">
      <c r="A1757" s="75" t="s">
        <v>1806</v>
      </c>
      <c r="B1757" s="75" t="s">
        <v>907</v>
      </c>
      <c r="C1757" s="75">
        <v>4</v>
      </c>
      <c r="D1757" s="75" t="s">
        <v>1592</v>
      </c>
      <c r="E1757" s="75" t="s">
        <v>203</v>
      </c>
      <c r="F1757" s="75" t="s">
        <v>25</v>
      </c>
      <c r="G1757" s="75" t="s">
        <v>1803</v>
      </c>
      <c r="H1757" s="75">
        <v>6</v>
      </c>
      <c r="I1757" s="76">
        <v>45826</v>
      </c>
      <c r="J1757" s="76">
        <v>45820</v>
      </c>
      <c r="K1757" s="76">
        <v>45826</v>
      </c>
      <c r="L1757" s="75" t="s">
        <v>3528</v>
      </c>
    </row>
    <row r="1758" spans="1:12" ht="21" customHeight="1">
      <c r="A1758" s="75" t="s">
        <v>1807</v>
      </c>
      <c r="B1758" s="75" t="s">
        <v>907</v>
      </c>
      <c r="C1758" s="75">
        <v>5</v>
      </c>
      <c r="D1758" s="75" t="s">
        <v>1592</v>
      </c>
      <c r="E1758" s="75" t="s">
        <v>203</v>
      </c>
      <c r="F1758" s="75" t="s">
        <v>25</v>
      </c>
      <c r="G1758" s="75" t="s">
        <v>1803</v>
      </c>
      <c r="H1758" s="75">
        <v>6</v>
      </c>
      <c r="I1758" s="76">
        <v>45826</v>
      </c>
      <c r="J1758" s="76">
        <v>45820</v>
      </c>
      <c r="K1758" s="76">
        <v>45826</v>
      </c>
      <c r="L1758" s="75" t="s">
        <v>3528</v>
      </c>
    </row>
    <row r="1759" spans="1:12" ht="21" customHeight="1">
      <c r="A1759" s="75" t="s">
        <v>1808</v>
      </c>
      <c r="B1759" s="75" t="s">
        <v>907</v>
      </c>
      <c r="C1759" s="75">
        <v>6</v>
      </c>
      <c r="D1759" s="75" t="s">
        <v>1592</v>
      </c>
      <c r="E1759" s="75" t="s">
        <v>203</v>
      </c>
      <c r="F1759" s="75" t="s">
        <v>25</v>
      </c>
      <c r="G1759" s="75" t="s">
        <v>1803</v>
      </c>
      <c r="H1759" s="75">
        <v>6</v>
      </c>
      <c r="I1759" s="76">
        <v>45826</v>
      </c>
      <c r="J1759" s="76">
        <v>45820</v>
      </c>
      <c r="K1759" s="76">
        <v>45826</v>
      </c>
      <c r="L1759" s="75" t="s">
        <v>3528</v>
      </c>
    </row>
    <row r="1760" spans="1:12" ht="21" customHeight="1">
      <c r="A1760" s="75" t="s">
        <v>1809</v>
      </c>
      <c r="B1760" s="75" t="s">
        <v>907</v>
      </c>
      <c r="C1760" s="75">
        <v>7</v>
      </c>
      <c r="D1760" s="75" t="s">
        <v>1592</v>
      </c>
      <c r="E1760" s="75" t="s">
        <v>203</v>
      </c>
      <c r="F1760" s="75" t="s">
        <v>25</v>
      </c>
      <c r="G1760" s="75" t="s">
        <v>1803</v>
      </c>
      <c r="H1760" s="75">
        <v>6</v>
      </c>
      <c r="I1760" s="76">
        <v>45826</v>
      </c>
      <c r="J1760" s="76">
        <v>45820</v>
      </c>
      <c r="K1760" s="76">
        <v>45826</v>
      </c>
      <c r="L1760" s="75" t="s">
        <v>3528</v>
      </c>
    </row>
    <row r="1761" spans="1:12" ht="21" customHeight="1">
      <c r="A1761" s="75" t="s">
        <v>1810</v>
      </c>
      <c r="B1761" s="75" t="s">
        <v>907</v>
      </c>
      <c r="C1761" s="75">
        <v>8</v>
      </c>
      <c r="D1761" s="75" t="s">
        <v>1592</v>
      </c>
      <c r="E1761" s="75" t="s">
        <v>203</v>
      </c>
      <c r="F1761" s="75" t="s">
        <v>25</v>
      </c>
      <c r="G1761" s="75" t="s">
        <v>1803</v>
      </c>
      <c r="H1761" s="75">
        <v>6</v>
      </c>
      <c r="I1761" s="76">
        <v>45826</v>
      </c>
      <c r="J1761" s="76">
        <v>45820</v>
      </c>
      <c r="K1761" s="76">
        <v>45826</v>
      </c>
      <c r="L1761" s="75" t="s">
        <v>3528</v>
      </c>
    </row>
    <row r="1762" spans="1:12" ht="21" customHeight="1">
      <c r="A1762" s="75" t="s">
        <v>1811</v>
      </c>
      <c r="B1762" s="75" t="s">
        <v>907</v>
      </c>
      <c r="C1762" s="75">
        <v>9</v>
      </c>
      <c r="D1762" s="75" t="s">
        <v>1592</v>
      </c>
      <c r="E1762" s="75" t="s">
        <v>203</v>
      </c>
      <c r="F1762" s="75" t="s">
        <v>25</v>
      </c>
      <c r="G1762" s="75" t="s">
        <v>1803</v>
      </c>
      <c r="H1762" s="75">
        <v>6</v>
      </c>
      <c r="I1762" s="76">
        <v>45826</v>
      </c>
      <c r="J1762" s="76">
        <v>45820</v>
      </c>
      <c r="K1762" s="76">
        <v>45826</v>
      </c>
      <c r="L1762" s="75" t="s">
        <v>3528</v>
      </c>
    </row>
    <row r="1763" spans="1:12" ht="21" customHeight="1">
      <c r="A1763" s="75" t="s">
        <v>1812</v>
      </c>
      <c r="B1763" s="75" t="s">
        <v>907</v>
      </c>
      <c r="C1763" s="75">
        <v>10</v>
      </c>
      <c r="D1763" s="75" t="s">
        <v>1592</v>
      </c>
      <c r="E1763" s="75" t="s">
        <v>203</v>
      </c>
      <c r="F1763" s="75" t="s">
        <v>25</v>
      </c>
      <c r="G1763" s="75" t="s">
        <v>1803</v>
      </c>
      <c r="H1763" s="75">
        <v>6</v>
      </c>
      <c r="I1763" s="76">
        <v>45826</v>
      </c>
      <c r="J1763" s="76">
        <v>45820</v>
      </c>
      <c r="K1763" s="76">
        <v>45826</v>
      </c>
      <c r="L1763" s="75" t="s">
        <v>3528</v>
      </c>
    </row>
    <row r="1764" spans="1:12" ht="21" customHeight="1">
      <c r="A1764" s="75" t="s">
        <v>1813</v>
      </c>
      <c r="B1764" s="75" t="s">
        <v>907</v>
      </c>
      <c r="C1764" s="75">
        <v>11</v>
      </c>
      <c r="D1764" s="75" t="s">
        <v>1592</v>
      </c>
      <c r="E1764" s="75" t="s">
        <v>203</v>
      </c>
      <c r="F1764" s="75" t="s">
        <v>25</v>
      </c>
      <c r="G1764" s="75" t="s">
        <v>1803</v>
      </c>
      <c r="H1764" s="75">
        <v>6</v>
      </c>
      <c r="I1764" s="76">
        <v>45826</v>
      </c>
      <c r="J1764" s="76">
        <v>45820</v>
      </c>
      <c r="K1764" s="76">
        <v>45826</v>
      </c>
      <c r="L1764" s="75" t="s">
        <v>3528</v>
      </c>
    </row>
    <row r="1765" spans="1:12" ht="21" customHeight="1">
      <c r="A1765" s="75" t="s">
        <v>1814</v>
      </c>
      <c r="B1765" s="75" t="s">
        <v>907</v>
      </c>
      <c r="C1765" s="75">
        <v>12</v>
      </c>
      <c r="D1765" s="75" t="s">
        <v>1592</v>
      </c>
      <c r="E1765" s="75" t="s">
        <v>203</v>
      </c>
      <c r="F1765" s="75" t="s">
        <v>25</v>
      </c>
      <c r="G1765" s="75" t="s">
        <v>1803</v>
      </c>
      <c r="H1765" s="75">
        <v>6</v>
      </c>
      <c r="I1765" s="76">
        <v>45826</v>
      </c>
      <c r="J1765" s="76">
        <v>45820</v>
      </c>
      <c r="K1765" s="76">
        <v>45826</v>
      </c>
      <c r="L1765" s="75" t="s">
        <v>3528</v>
      </c>
    </row>
    <row r="1766" spans="1:12" ht="21" customHeight="1">
      <c r="A1766" s="75" t="s">
        <v>1815</v>
      </c>
      <c r="B1766" s="75" t="s">
        <v>907</v>
      </c>
      <c r="C1766" s="75">
        <v>13</v>
      </c>
      <c r="D1766" s="75" t="s">
        <v>1592</v>
      </c>
      <c r="E1766" s="75" t="s">
        <v>203</v>
      </c>
      <c r="F1766" s="75" t="s">
        <v>25</v>
      </c>
      <c r="G1766" s="75" t="s">
        <v>1803</v>
      </c>
      <c r="H1766" s="75">
        <v>6</v>
      </c>
      <c r="I1766" s="76">
        <v>45826</v>
      </c>
      <c r="J1766" s="76">
        <v>45820</v>
      </c>
      <c r="K1766" s="76">
        <v>45826</v>
      </c>
      <c r="L1766" s="75" t="s">
        <v>3528</v>
      </c>
    </row>
    <row r="1767" spans="1:12" ht="21" customHeight="1">
      <c r="A1767" s="75" t="s">
        <v>1816</v>
      </c>
      <c r="B1767" s="75" t="s">
        <v>907</v>
      </c>
      <c r="C1767" s="75">
        <v>14</v>
      </c>
      <c r="D1767" s="75" t="s">
        <v>1592</v>
      </c>
      <c r="E1767" s="75" t="s">
        <v>203</v>
      </c>
      <c r="F1767" s="75" t="s">
        <v>25</v>
      </c>
      <c r="G1767" s="75" t="s">
        <v>1803</v>
      </c>
      <c r="H1767" s="75">
        <v>6</v>
      </c>
      <c r="I1767" s="76">
        <v>45826</v>
      </c>
      <c r="J1767" s="76">
        <v>45820</v>
      </c>
      <c r="K1767" s="76">
        <v>45826</v>
      </c>
      <c r="L1767" s="75" t="s">
        <v>3528</v>
      </c>
    </row>
    <row r="1768" spans="1:12" ht="21" customHeight="1">
      <c r="A1768" s="75" t="s">
        <v>1817</v>
      </c>
      <c r="B1768" s="75" t="s">
        <v>907</v>
      </c>
      <c r="C1768" s="75">
        <v>15</v>
      </c>
      <c r="D1768" s="75" t="s">
        <v>1592</v>
      </c>
      <c r="E1768" s="75" t="s">
        <v>203</v>
      </c>
      <c r="F1768" s="75" t="s">
        <v>25</v>
      </c>
      <c r="G1768" s="75" t="s">
        <v>1803</v>
      </c>
      <c r="H1768" s="75">
        <v>6</v>
      </c>
      <c r="I1768" s="76">
        <v>45826</v>
      </c>
      <c r="J1768" s="76">
        <v>45820</v>
      </c>
      <c r="K1768" s="76">
        <v>45826</v>
      </c>
      <c r="L1768" s="75" t="s">
        <v>3528</v>
      </c>
    </row>
    <row r="1769" spans="1:12" ht="21" customHeight="1">
      <c r="A1769" s="75" t="s">
        <v>2955</v>
      </c>
      <c r="B1769" s="75" t="s">
        <v>907</v>
      </c>
      <c r="C1769" s="75">
        <v>16</v>
      </c>
      <c r="D1769" s="75" t="s">
        <v>1592</v>
      </c>
      <c r="E1769" s="75" t="s">
        <v>203</v>
      </c>
      <c r="F1769" s="75" t="s">
        <v>25</v>
      </c>
      <c r="G1769" s="75" t="s">
        <v>1593</v>
      </c>
      <c r="H1769" s="75">
        <v>6</v>
      </c>
      <c r="I1769" s="76">
        <v>45826</v>
      </c>
      <c r="J1769" s="76">
        <v>45820</v>
      </c>
      <c r="K1769" s="76">
        <v>45826</v>
      </c>
      <c r="L1769" s="75" t="s">
        <v>3528</v>
      </c>
    </row>
    <row r="1770" spans="1:12" ht="21" customHeight="1">
      <c r="A1770" s="75" t="s">
        <v>2956</v>
      </c>
      <c r="B1770" s="75" t="s">
        <v>907</v>
      </c>
      <c r="C1770" s="75">
        <v>17</v>
      </c>
      <c r="D1770" s="75" t="s">
        <v>1592</v>
      </c>
      <c r="E1770" s="75" t="s">
        <v>203</v>
      </c>
      <c r="F1770" s="75" t="s">
        <v>25</v>
      </c>
      <c r="G1770" s="75" t="s">
        <v>1593</v>
      </c>
      <c r="H1770" s="75">
        <v>6</v>
      </c>
      <c r="I1770" s="76">
        <v>45826</v>
      </c>
      <c r="J1770" s="76">
        <v>45820</v>
      </c>
      <c r="K1770" s="76">
        <v>45826</v>
      </c>
      <c r="L1770" s="75" t="s">
        <v>3528</v>
      </c>
    </row>
    <row r="1771" spans="1:12" ht="21" customHeight="1">
      <c r="A1771" s="75" t="s">
        <v>2957</v>
      </c>
      <c r="B1771" s="75" t="s">
        <v>907</v>
      </c>
      <c r="C1771" s="75">
        <v>18</v>
      </c>
      <c r="D1771" s="75" t="s">
        <v>1592</v>
      </c>
      <c r="E1771" s="75" t="s">
        <v>203</v>
      </c>
      <c r="F1771" s="75" t="s">
        <v>25</v>
      </c>
      <c r="G1771" s="75" t="s">
        <v>1593</v>
      </c>
      <c r="H1771" s="75">
        <v>6</v>
      </c>
      <c r="I1771" s="76">
        <v>45826</v>
      </c>
      <c r="J1771" s="76">
        <v>45820</v>
      </c>
      <c r="K1771" s="76">
        <v>45826</v>
      </c>
      <c r="L1771" s="75" t="s">
        <v>3528</v>
      </c>
    </row>
    <row r="1772" spans="1:12" ht="21" customHeight="1">
      <c r="A1772" s="75" t="s">
        <v>2958</v>
      </c>
      <c r="B1772" s="75" t="s">
        <v>907</v>
      </c>
      <c r="C1772" s="75">
        <v>19</v>
      </c>
      <c r="D1772" s="75" t="s">
        <v>1592</v>
      </c>
      <c r="E1772" s="75" t="s">
        <v>203</v>
      </c>
      <c r="F1772" s="75" t="s">
        <v>25</v>
      </c>
      <c r="G1772" s="75" t="s">
        <v>1593</v>
      </c>
      <c r="H1772" s="75">
        <v>6</v>
      </c>
      <c r="I1772" s="76">
        <v>45826</v>
      </c>
      <c r="J1772" s="76">
        <v>45820</v>
      </c>
      <c r="K1772" s="76">
        <v>45826</v>
      </c>
      <c r="L1772" s="75" t="s">
        <v>3528</v>
      </c>
    </row>
    <row r="1773" spans="1:12" ht="21" customHeight="1">
      <c r="A1773" s="75" t="s">
        <v>4678</v>
      </c>
      <c r="B1773" s="75" t="s">
        <v>907</v>
      </c>
      <c r="C1773" s="75" t="s">
        <v>1672</v>
      </c>
      <c r="D1773" s="75" t="s">
        <v>1592</v>
      </c>
      <c r="E1773" s="75" t="s">
        <v>203</v>
      </c>
      <c r="F1773" s="75" t="s">
        <v>25</v>
      </c>
      <c r="G1773" s="75" t="s">
        <v>1593</v>
      </c>
      <c r="H1773" s="75">
        <v>6</v>
      </c>
      <c r="I1773" s="76">
        <v>45826</v>
      </c>
      <c r="J1773" s="76">
        <v>45820</v>
      </c>
      <c r="K1773" s="76">
        <v>45826</v>
      </c>
      <c r="L1773" s="75" t="s">
        <v>3585</v>
      </c>
    </row>
    <row r="1774" spans="1:12" ht="21" customHeight="1">
      <c r="A1774" s="75" t="s">
        <v>4679</v>
      </c>
      <c r="B1774" s="75" t="s">
        <v>907</v>
      </c>
      <c r="C1774" s="75" t="s">
        <v>2549</v>
      </c>
      <c r="D1774" s="75" t="s">
        <v>1592</v>
      </c>
      <c r="E1774" s="75" t="s">
        <v>203</v>
      </c>
      <c r="F1774" s="75" t="s">
        <v>25</v>
      </c>
      <c r="G1774" s="75" t="s">
        <v>1593</v>
      </c>
      <c r="H1774" s="75">
        <v>6</v>
      </c>
      <c r="I1774" s="76">
        <v>45826</v>
      </c>
      <c r="J1774" s="76">
        <v>45820</v>
      </c>
      <c r="K1774" s="76">
        <v>45826</v>
      </c>
      <c r="L1774" s="75" t="s">
        <v>3427</v>
      </c>
    </row>
    <row r="1775" spans="1:12" ht="21" customHeight="1">
      <c r="A1775" s="75" t="s">
        <v>2959</v>
      </c>
      <c r="B1775" s="75" t="s">
        <v>907</v>
      </c>
      <c r="C1775" s="75">
        <v>20</v>
      </c>
      <c r="D1775" s="75" t="s">
        <v>1592</v>
      </c>
      <c r="E1775" s="75" t="s">
        <v>203</v>
      </c>
      <c r="F1775" s="75" t="s">
        <v>25</v>
      </c>
      <c r="G1775" s="75" t="s">
        <v>1593</v>
      </c>
      <c r="H1775" s="75">
        <v>6</v>
      </c>
      <c r="I1775" s="76">
        <v>45826</v>
      </c>
      <c r="J1775" s="76">
        <v>45820</v>
      </c>
      <c r="K1775" s="76">
        <v>45826</v>
      </c>
      <c r="L1775" s="75" t="s">
        <v>3528</v>
      </c>
    </row>
    <row r="1776" spans="1:12" ht="21" customHeight="1">
      <c r="A1776" s="75" t="s">
        <v>2960</v>
      </c>
      <c r="B1776" s="75" t="s">
        <v>907</v>
      </c>
      <c r="C1776" s="75">
        <v>21</v>
      </c>
      <c r="D1776" s="75" t="s">
        <v>1592</v>
      </c>
      <c r="E1776" s="75" t="s">
        <v>203</v>
      </c>
      <c r="F1776" s="75" t="s">
        <v>25</v>
      </c>
      <c r="G1776" s="75" t="s">
        <v>1593</v>
      </c>
      <c r="H1776" s="75">
        <v>6</v>
      </c>
      <c r="I1776" s="76">
        <v>45826</v>
      </c>
      <c r="J1776" s="76">
        <v>45820</v>
      </c>
      <c r="K1776" s="76">
        <v>45826</v>
      </c>
      <c r="L1776" s="75" t="s">
        <v>3528</v>
      </c>
    </row>
    <row r="1777" spans="1:12" ht="21" customHeight="1">
      <c r="A1777" s="75" t="s">
        <v>2961</v>
      </c>
      <c r="B1777" s="75" t="s">
        <v>907</v>
      </c>
      <c r="C1777" s="75">
        <v>22</v>
      </c>
      <c r="D1777" s="75" t="s">
        <v>1592</v>
      </c>
      <c r="E1777" s="75" t="s">
        <v>203</v>
      </c>
      <c r="F1777" s="75" t="s">
        <v>25</v>
      </c>
      <c r="G1777" s="75" t="s">
        <v>1593</v>
      </c>
      <c r="H1777" s="75">
        <v>6</v>
      </c>
      <c r="I1777" s="76">
        <v>45826</v>
      </c>
      <c r="J1777" s="76">
        <v>45820</v>
      </c>
      <c r="K1777" s="76">
        <v>45826</v>
      </c>
      <c r="L1777" s="75" t="s">
        <v>3528</v>
      </c>
    </row>
    <row r="1778" spans="1:12" ht="21" customHeight="1">
      <c r="A1778" s="75" t="s">
        <v>2962</v>
      </c>
      <c r="B1778" s="75" t="s">
        <v>907</v>
      </c>
      <c r="C1778" s="75">
        <v>23</v>
      </c>
      <c r="D1778" s="75" t="s">
        <v>1592</v>
      </c>
      <c r="E1778" s="75" t="s">
        <v>203</v>
      </c>
      <c r="F1778" s="75" t="s">
        <v>25</v>
      </c>
      <c r="G1778" s="75" t="s">
        <v>1593</v>
      </c>
      <c r="H1778" s="75">
        <v>6</v>
      </c>
      <c r="I1778" s="76">
        <v>45826</v>
      </c>
      <c r="J1778" s="76">
        <v>45820</v>
      </c>
      <c r="K1778" s="76">
        <v>45826</v>
      </c>
      <c r="L1778" s="75" t="s">
        <v>3528</v>
      </c>
    </row>
    <row r="1779" spans="1:12" ht="21" customHeight="1">
      <c r="A1779" s="75" t="s">
        <v>2963</v>
      </c>
      <c r="B1779" s="75" t="s">
        <v>907</v>
      </c>
      <c r="C1779" s="75">
        <v>24</v>
      </c>
      <c r="D1779" s="75" t="s">
        <v>1592</v>
      </c>
      <c r="E1779" s="75" t="s">
        <v>203</v>
      </c>
      <c r="F1779" s="75" t="s">
        <v>25</v>
      </c>
      <c r="G1779" s="75" t="s">
        <v>1593</v>
      </c>
      <c r="H1779" s="75">
        <v>6</v>
      </c>
      <c r="I1779" s="76">
        <v>45826</v>
      </c>
      <c r="J1779" s="76">
        <v>45820</v>
      </c>
      <c r="K1779" s="76">
        <v>45826</v>
      </c>
      <c r="L1779" s="75" t="s">
        <v>3528</v>
      </c>
    </row>
    <row r="1780" spans="1:12" ht="21" customHeight="1">
      <c r="A1780" s="75" t="s">
        <v>2964</v>
      </c>
      <c r="B1780" s="75" t="s">
        <v>907</v>
      </c>
      <c r="C1780" s="75">
        <v>25</v>
      </c>
      <c r="D1780" s="75" t="s">
        <v>1592</v>
      </c>
      <c r="E1780" s="75" t="s">
        <v>203</v>
      </c>
      <c r="F1780" s="75" t="s">
        <v>25</v>
      </c>
      <c r="G1780" s="75" t="s">
        <v>1593</v>
      </c>
      <c r="H1780" s="75">
        <v>6</v>
      </c>
      <c r="I1780" s="76">
        <v>45826</v>
      </c>
      <c r="J1780" s="76">
        <v>45820</v>
      </c>
      <c r="K1780" s="76">
        <v>45826</v>
      </c>
      <c r="L1780" s="75" t="s">
        <v>3528</v>
      </c>
    </row>
    <row r="1781" spans="1:12" ht="21" customHeight="1">
      <c r="A1781" s="75" t="s">
        <v>2966</v>
      </c>
      <c r="B1781" s="75" t="s">
        <v>907</v>
      </c>
      <c r="C1781" s="75">
        <v>26</v>
      </c>
      <c r="D1781" s="75" t="s">
        <v>1592</v>
      </c>
      <c r="E1781" s="75" t="s">
        <v>203</v>
      </c>
      <c r="F1781" s="75" t="s">
        <v>25</v>
      </c>
      <c r="G1781" s="75" t="s">
        <v>1593</v>
      </c>
      <c r="H1781" s="75">
        <v>6</v>
      </c>
      <c r="I1781" s="76">
        <v>45826</v>
      </c>
      <c r="J1781" s="76">
        <v>45820</v>
      </c>
      <c r="K1781" s="76">
        <v>45826</v>
      </c>
      <c r="L1781" s="75" t="s">
        <v>3528</v>
      </c>
    </row>
    <row r="1782" spans="1:12" ht="21" customHeight="1">
      <c r="A1782" s="75" t="s">
        <v>2967</v>
      </c>
      <c r="B1782" s="75" t="s">
        <v>907</v>
      </c>
      <c r="C1782" s="75">
        <v>27</v>
      </c>
      <c r="D1782" s="75" t="s">
        <v>1592</v>
      </c>
      <c r="E1782" s="75" t="s">
        <v>203</v>
      </c>
      <c r="F1782" s="75" t="s">
        <v>25</v>
      </c>
      <c r="G1782" s="75" t="s">
        <v>1593</v>
      </c>
      <c r="H1782" s="75">
        <v>6</v>
      </c>
      <c r="I1782" s="76">
        <v>45826</v>
      </c>
      <c r="J1782" s="76">
        <v>45820</v>
      </c>
      <c r="K1782" s="76">
        <v>45826</v>
      </c>
      <c r="L1782" s="75" t="s">
        <v>3528</v>
      </c>
    </row>
    <row r="1783" spans="1:12" ht="21" customHeight="1">
      <c r="A1783" s="75" t="s">
        <v>4680</v>
      </c>
      <c r="B1783" s="75" t="s">
        <v>907</v>
      </c>
      <c r="C1783" s="75" t="s">
        <v>3370</v>
      </c>
      <c r="D1783" s="75" t="s">
        <v>1592</v>
      </c>
      <c r="E1783" s="75" t="s">
        <v>203</v>
      </c>
      <c r="F1783" s="75" t="s">
        <v>25</v>
      </c>
      <c r="G1783" s="75" t="s">
        <v>1593</v>
      </c>
      <c r="H1783" s="75">
        <v>6</v>
      </c>
      <c r="I1783" s="76">
        <v>45826</v>
      </c>
      <c r="J1783" s="76">
        <v>45820</v>
      </c>
      <c r="K1783" s="76">
        <v>45826</v>
      </c>
      <c r="L1783" s="75" t="s">
        <v>3585</v>
      </c>
    </row>
    <row r="1784" spans="1:12" ht="21" customHeight="1">
      <c r="A1784" s="75" t="s">
        <v>4681</v>
      </c>
      <c r="B1784" s="75" t="s">
        <v>907</v>
      </c>
      <c r="C1784" s="75" t="s">
        <v>2552</v>
      </c>
      <c r="D1784" s="75" t="s">
        <v>1592</v>
      </c>
      <c r="E1784" s="75" t="s">
        <v>203</v>
      </c>
      <c r="F1784" s="75" t="s">
        <v>25</v>
      </c>
      <c r="G1784" s="75" t="s">
        <v>1593</v>
      </c>
      <c r="H1784" s="75">
        <v>6</v>
      </c>
      <c r="I1784" s="76">
        <v>45826</v>
      </c>
      <c r="J1784" s="76">
        <v>45820</v>
      </c>
      <c r="K1784" s="76">
        <v>45826</v>
      </c>
      <c r="L1784" s="75" t="s">
        <v>3427</v>
      </c>
    </row>
    <row r="1785" spans="1:12" ht="21" customHeight="1">
      <c r="A1785" s="75" t="s">
        <v>4682</v>
      </c>
      <c r="B1785" s="75" t="s">
        <v>907</v>
      </c>
      <c r="C1785" s="75" t="s">
        <v>3593</v>
      </c>
      <c r="D1785" s="75" t="s">
        <v>1592</v>
      </c>
      <c r="E1785" s="75" t="s">
        <v>203</v>
      </c>
      <c r="F1785" s="75" t="s">
        <v>25</v>
      </c>
      <c r="G1785" s="75" t="s">
        <v>1593</v>
      </c>
      <c r="H1785" s="75">
        <v>6</v>
      </c>
      <c r="I1785" s="76">
        <v>45826</v>
      </c>
      <c r="J1785" s="76">
        <v>45820</v>
      </c>
      <c r="K1785" s="76">
        <v>45826</v>
      </c>
      <c r="L1785" s="75" t="s">
        <v>3585</v>
      </c>
    </row>
    <row r="1786" spans="1:12" ht="21" customHeight="1">
      <c r="A1786" s="75" t="s">
        <v>4683</v>
      </c>
      <c r="B1786" s="75" t="s">
        <v>907</v>
      </c>
      <c r="C1786" s="75" t="s">
        <v>2554</v>
      </c>
      <c r="D1786" s="75" t="s">
        <v>1592</v>
      </c>
      <c r="E1786" s="75" t="s">
        <v>203</v>
      </c>
      <c r="F1786" s="75" t="s">
        <v>25</v>
      </c>
      <c r="G1786" s="75" t="s">
        <v>1593</v>
      </c>
      <c r="H1786" s="75">
        <v>6</v>
      </c>
      <c r="I1786" s="76">
        <v>45826</v>
      </c>
      <c r="J1786" s="76">
        <v>45820</v>
      </c>
      <c r="K1786" s="76">
        <v>45826</v>
      </c>
      <c r="L1786" s="75" t="s">
        <v>3427</v>
      </c>
    </row>
    <row r="1787" spans="1:12" ht="21" customHeight="1">
      <c r="A1787" s="75" t="s">
        <v>4684</v>
      </c>
      <c r="B1787" s="75" t="s">
        <v>907</v>
      </c>
      <c r="C1787" s="75" t="s">
        <v>3500</v>
      </c>
      <c r="D1787" s="75" t="s">
        <v>1592</v>
      </c>
      <c r="E1787" s="75" t="s">
        <v>203</v>
      </c>
      <c r="F1787" s="75" t="s">
        <v>25</v>
      </c>
      <c r="G1787" s="75" t="s">
        <v>1593</v>
      </c>
      <c r="H1787" s="75">
        <v>6</v>
      </c>
      <c r="I1787" s="76">
        <v>45826</v>
      </c>
      <c r="J1787" s="76">
        <v>45820</v>
      </c>
      <c r="K1787" s="76">
        <v>45826</v>
      </c>
      <c r="L1787" s="75" t="s">
        <v>3585</v>
      </c>
    </row>
    <row r="1788" spans="1:12" ht="21" customHeight="1">
      <c r="A1788" s="75" t="s">
        <v>4685</v>
      </c>
      <c r="B1788" s="75" t="s">
        <v>907</v>
      </c>
      <c r="C1788" s="75" t="s">
        <v>2556</v>
      </c>
      <c r="D1788" s="75" t="s">
        <v>1592</v>
      </c>
      <c r="E1788" s="75" t="s">
        <v>203</v>
      </c>
      <c r="F1788" s="75" t="s">
        <v>25</v>
      </c>
      <c r="G1788" s="75" t="s">
        <v>1593</v>
      </c>
      <c r="H1788" s="75">
        <v>6</v>
      </c>
      <c r="I1788" s="76">
        <v>45826</v>
      </c>
      <c r="J1788" s="76">
        <v>45820</v>
      </c>
      <c r="K1788" s="76">
        <v>45826</v>
      </c>
      <c r="L1788" s="75" t="s">
        <v>3427</v>
      </c>
    </row>
    <row r="1789" spans="1:12" ht="21" customHeight="1">
      <c r="A1789" s="75" t="s">
        <v>4686</v>
      </c>
      <c r="B1789" s="75" t="s">
        <v>907</v>
      </c>
      <c r="C1789" s="75" t="s">
        <v>3504</v>
      </c>
      <c r="D1789" s="75" t="s">
        <v>1592</v>
      </c>
      <c r="E1789" s="75" t="s">
        <v>203</v>
      </c>
      <c r="F1789" s="75" t="s">
        <v>25</v>
      </c>
      <c r="G1789" s="75" t="s">
        <v>1593</v>
      </c>
      <c r="H1789" s="75">
        <v>6</v>
      </c>
      <c r="I1789" s="76">
        <v>45826</v>
      </c>
      <c r="J1789" s="76">
        <v>45820</v>
      </c>
      <c r="K1789" s="76">
        <v>45826</v>
      </c>
      <c r="L1789" s="75" t="s">
        <v>3585</v>
      </c>
    </row>
    <row r="1790" spans="1:12" ht="21" customHeight="1">
      <c r="A1790" s="75" t="s">
        <v>4687</v>
      </c>
      <c r="B1790" s="75" t="s">
        <v>907</v>
      </c>
      <c r="C1790" s="75" t="s">
        <v>2558</v>
      </c>
      <c r="D1790" s="75" t="s">
        <v>1592</v>
      </c>
      <c r="E1790" s="75" t="s">
        <v>203</v>
      </c>
      <c r="F1790" s="75" t="s">
        <v>25</v>
      </c>
      <c r="G1790" s="75" t="s">
        <v>1593</v>
      </c>
      <c r="H1790" s="75">
        <v>6</v>
      </c>
      <c r="I1790" s="76">
        <v>45826</v>
      </c>
      <c r="J1790" s="76">
        <v>45820</v>
      </c>
      <c r="K1790" s="76">
        <v>45826</v>
      </c>
      <c r="L1790" s="75" t="s">
        <v>3427</v>
      </c>
    </row>
    <row r="1791" spans="1:12" ht="21" customHeight="1">
      <c r="A1791" s="75" t="s">
        <v>4688</v>
      </c>
      <c r="B1791" s="75" t="s">
        <v>907</v>
      </c>
      <c r="C1791" s="75" t="s">
        <v>3507</v>
      </c>
      <c r="D1791" s="75" t="s">
        <v>1592</v>
      </c>
      <c r="E1791" s="75" t="s">
        <v>203</v>
      </c>
      <c r="F1791" s="75" t="s">
        <v>25</v>
      </c>
      <c r="G1791" s="75" t="s">
        <v>1593</v>
      </c>
      <c r="H1791" s="75">
        <v>6</v>
      </c>
      <c r="I1791" s="76">
        <v>45826</v>
      </c>
      <c r="J1791" s="76">
        <v>45820</v>
      </c>
      <c r="K1791" s="76">
        <v>45826</v>
      </c>
      <c r="L1791" s="75" t="s">
        <v>3585</v>
      </c>
    </row>
    <row r="1792" spans="1:12" ht="21" customHeight="1">
      <c r="A1792" s="75" t="s">
        <v>4689</v>
      </c>
      <c r="B1792" s="75" t="s">
        <v>907</v>
      </c>
      <c r="C1792" s="75" t="s">
        <v>2560</v>
      </c>
      <c r="D1792" s="75" t="s">
        <v>1592</v>
      </c>
      <c r="E1792" s="75" t="s">
        <v>203</v>
      </c>
      <c r="F1792" s="75" t="s">
        <v>25</v>
      </c>
      <c r="G1792" s="75" t="s">
        <v>1593</v>
      </c>
      <c r="H1792" s="75">
        <v>6</v>
      </c>
      <c r="I1792" s="76">
        <v>45826</v>
      </c>
      <c r="J1792" s="76">
        <v>45820</v>
      </c>
      <c r="K1792" s="76">
        <v>45826</v>
      </c>
      <c r="L1792" s="75" t="s">
        <v>3427</v>
      </c>
    </row>
    <row r="1793" spans="1:12" ht="21" customHeight="1">
      <c r="A1793" s="75" t="s">
        <v>4690</v>
      </c>
      <c r="B1793" s="75" t="s">
        <v>907</v>
      </c>
      <c r="C1793" s="75" t="s">
        <v>3350</v>
      </c>
      <c r="D1793" s="75" t="s">
        <v>1592</v>
      </c>
      <c r="E1793" s="75" t="s">
        <v>203</v>
      </c>
      <c r="F1793" s="75" t="s">
        <v>25</v>
      </c>
      <c r="G1793" s="75" t="s">
        <v>1593</v>
      </c>
      <c r="H1793" s="75">
        <v>6</v>
      </c>
      <c r="I1793" s="76">
        <v>45826</v>
      </c>
      <c r="J1793" s="76">
        <v>45820</v>
      </c>
      <c r="K1793" s="76">
        <v>45826</v>
      </c>
      <c r="L1793" s="75" t="s">
        <v>3585</v>
      </c>
    </row>
    <row r="1794" spans="1:12" ht="21" customHeight="1">
      <c r="A1794" s="75" t="s">
        <v>4691</v>
      </c>
      <c r="B1794" s="75" t="s">
        <v>907</v>
      </c>
      <c r="C1794" s="75" t="s">
        <v>2562</v>
      </c>
      <c r="D1794" s="75" t="s">
        <v>1592</v>
      </c>
      <c r="E1794" s="75" t="s">
        <v>203</v>
      </c>
      <c r="F1794" s="75" t="s">
        <v>25</v>
      </c>
      <c r="G1794" s="75" t="s">
        <v>1593</v>
      </c>
      <c r="H1794" s="75">
        <v>6</v>
      </c>
      <c r="I1794" s="76">
        <v>45826</v>
      </c>
      <c r="J1794" s="76">
        <v>45820</v>
      </c>
      <c r="K1794" s="76">
        <v>45826</v>
      </c>
      <c r="L1794" s="75" t="s">
        <v>3427</v>
      </c>
    </row>
    <row r="1795" spans="1:12" ht="21" customHeight="1">
      <c r="A1795" s="75" t="s">
        <v>4692</v>
      </c>
      <c r="B1795" s="75" t="s">
        <v>907</v>
      </c>
      <c r="C1795" s="75" t="s">
        <v>3604</v>
      </c>
      <c r="D1795" s="75" t="s">
        <v>1592</v>
      </c>
      <c r="E1795" s="75" t="s">
        <v>203</v>
      </c>
      <c r="F1795" s="75" t="s">
        <v>25</v>
      </c>
      <c r="G1795" s="75" t="s">
        <v>1593</v>
      </c>
      <c r="H1795" s="75">
        <v>6</v>
      </c>
      <c r="I1795" s="76">
        <v>45826</v>
      </c>
      <c r="J1795" s="76">
        <v>45820</v>
      </c>
      <c r="K1795" s="76">
        <v>45826</v>
      </c>
      <c r="L1795" s="75" t="s">
        <v>3585</v>
      </c>
    </row>
    <row r="1796" spans="1:12" ht="21" customHeight="1">
      <c r="A1796" s="75" t="s">
        <v>4693</v>
      </c>
      <c r="B1796" s="75" t="s">
        <v>907</v>
      </c>
      <c r="C1796" s="75" t="s">
        <v>2564</v>
      </c>
      <c r="D1796" s="75" t="s">
        <v>1592</v>
      </c>
      <c r="E1796" s="75" t="s">
        <v>203</v>
      </c>
      <c r="F1796" s="75" t="s">
        <v>25</v>
      </c>
      <c r="G1796" s="75" t="s">
        <v>1593</v>
      </c>
      <c r="H1796" s="75">
        <v>6</v>
      </c>
      <c r="I1796" s="76">
        <v>45826</v>
      </c>
      <c r="J1796" s="76">
        <v>45820</v>
      </c>
      <c r="K1796" s="76">
        <v>45826</v>
      </c>
      <c r="L1796" s="75" t="s">
        <v>3427</v>
      </c>
    </row>
    <row r="1797" spans="1:12" ht="21" customHeight="1">
      <c r="A1797" s="75" t="s">
        <v>4694</v>
      </c>
      <c r="B1797" s="75" t="s">
        <v>907</v>
      </c>
      <c r="C1797" s="75" t="s">
        <v>3607</v>
      </c>
      <c r="D1797" s="75" t="s">
        <v>1592</v>
      </c>
      <c r="E1797" s="75" t="s">
        <v>203</v>
      </c>
      <c r="F1797" s="75" t="s">
        <v>25</v>
      </c>
      <c r="G1797" s="75" t="s">
        <v>1593</v>
      </c>
      <c r="H1797" s="75">
        <v>6</v>
      </c>
      <c r="I1797" s="76">
        <v>45826</v>
      </c>
      <c r="J1797" s="76">
        <v>45820</v>
      </c>
      <c r="K1797" s="76">
        <v>45826</v>
      </c>
      <c r="L1797" s="75" t="s">
        <v>3585</v>
      </c>
    </row>
    <row r="1798" spans="1:12" ht="21" customHeight="1">
      <c r="A1798" s="75" t="s">
        <v>4695</v>
      </c>
      <c r="B1798" s="75" t="s">
        <v>907</v>
      </c>
      <c r="C1798" s="75" t="s">
        <v>2566</v>
      </c>
      <c r="D1798" s="75" t="s">
        <v>1592</v>
      </c>
      <c r="E1798" s="75" t="s">
        <v>203</v>
      </c>
      <c r="F1798" s="75" t="s">
        <v>25</v>
      </c>
      <c r="G1798" s="75" t="s">
        <v>1593</v>
      </c>
      <c r="H1798" s="75">
        <v>6</v>
      </c>
      <c r="I1798" s="76">
        <v>45826</v>
      </c>
      <c r="J1798" s="76">
        <v>45820</v>
      </c>
      <c r="K1798" s="76">
        <v>45826</v>
      </c>
      <c r="L1798" s="75" t="s">
        <v>3427</v>
      </c>
    </row>
    <row r="1799" spans="1:12" ht="21" customHeight="1">
      <c r="A1799" s="75" t="s">
        <v>4696</v>
      </c>
      <c r="B1799" s="75" t="s">
        <v>907</v>
      </c>
      <c r="C1799" s="75" t="s">
        <v>3610</v>
      </c>
      <c r="D1799" s="75" t="s">
        <v>1592</v>
      </c>
      <c r="E1799" s="75" t="s">
        <v>203</v>
      </c>
      <c r="F1799" s="75" t="s">
        <v>25</v>
      </c>
      <c r="G1799" s="75" t="s">
        <v>1593</v>
      </c>
      <c r="H1799" s="75">
        <v>6</v>
      </c>
      <c r="I1799" s="76">
        <v>45826</v>
      </c>
      <c r="J1799" s="76">
        <v>45820</v>
      </c>
      <c r="K1799" s="76">
        <v>45826</v>
      </c>
      <c r="L1799" s="75" t="s">
        <v>3585</v>
      </c>
    </row>
    <row r="1800" spans="1:12" ht="21" customHeight="1">
      <c r="A1800" s="75" t="s">
        <v>4697</v>
      </c>
      <c r="B1800" s="75" t="s">
        <v>907</v>
      </c>
      <c r="C1800" s="75" t="s">
        <v>3406</v>
      </c>
      <c r="D1800" s="75" t="s">
        <v>1592</v>
      </c>
      <c r="E1800" s="75" t="s">
        <v>203</v>
      </c>
      <c r="F1800" s="75" t="s">
        <v>25</v>
      </c>
      <c r="G1800" s="75" t="s">
        <v>1593</v>
      </c>
      <c r="H1800" s="75">
        <v>6</v>
      </c>
      <c r="I1800" s="76">
        <v>45826</v>
      </c>
      <c r="J1800" s="76">
        <v>45820</v>
      </c>
      <c r="K1800" s="76">
        <v>45826</v>
      </c>
      <c r="L1800" s="75" t="s">
        <v>3427</v>
      </c>
    </row>
    <row r="1801" spans="1:12" ht="21" customHeight="1">
      <c r="A1801" s="75" t="s">
        <v>4698</v>
      </c>
      <c r="B1801" s="75" t="s">
        <v>907</v>
      </c>
      <c r="C1801" s="75" t="s">
        <v>3613</v>
      </c>
      <c r="D1801" s="75" t="s">
        <v>1592</v>
      </c>
      <c r="E1801" s="75" t="s">
        <v>203</v>
      </c>
      <c r="F1801" s="75" t="s">
        <v>25</v>
      </c>
      <c r="G1801" s="75" t="s">
        <v>1593</v>
      </c>
      <c r="H1801" s="75">
        <v>6</v>
      </c>
      <c r="I1801" s="76">
        <v>45826</v>
      </c>
      <c r="J1801" s="76">
        <v>45820</v>
      </c>
      <c r="K1801" s="76">
        <v>45826</v>
      </c>
      <c r="L1801" s="75" t="s">
        <v>3585</v>
      </c>
    </row>
    <row r="1802" spans="1:12" ht="21" customHeight="1">
      <c r="A1802" s="75" t="s">
        <v>4699</v>
      </c>
      <c r="B1802" s="75" t="s">
        <v>907</v>
      </c>
      <c r="C1802" s="75" t="s">
        <v>3238</v>
      </c>
      <c r="D1802" s="75" t="s">
        <v>1592</v>
      </c>
      <c r="E1802" s="75" t="s">
        <v>203</v>
      </c>
      <c r="F1802" s="75" t="s">
        <v>25</v>
      </c>
      <c r="G1802" s="75" t="s">
        <v>1593</v>
      </c>
      <c r="H1802" s="75">
        <v>6</v>
      </c>
      <c r="I1802" s="76">
        <v>45826</v>
      </c>
      <c r="J1802" s="76">
        <v>45820</v>
      </c>
      <c r="K1802" s="76">
        <v>45826</v>
      </c>
      <c r="L1802" s="75" t="s">
        <v>3427</v>
      </c>
    </row>
    <row r="1803" spans="1:12" ht="21" customHeight="1">
      <c r="A1803" s="75" t="s">
        <v>4700</v>
      </c>
      <c r="B1803" s="75" t="s">
        <v>907</v>
      </c>
      <c r="C1803" s="75" t="s">
        <v>3616</v>
      </c>
      <c r="D1803" s="75" t="s">
        <v>1592</v>
      </c>
      <c r="E1803" s="75" t="s">
        <v>203</v>
      </c>
      <c r="F1803" s="75" t="s">
        <v>25</v>
      </c>
      <c r="G1803" s="75" t="s">
        <v>1593</v>
      </c>
      <c r="H1803" s="75">
        <v>6</v>
      </c>
      <c r="I1803" s="76">
        <v>45826</v>
      </c>
      <c r="J1803" s="76">
        <v>45820</v>
      </c>
      <c r="K1803" s="76">
        <v>45826</v>
      </c>
      <c r="L1803" s="75" t="s">
        <v>3585</v>
      </c>
    </row>
    <row r="1804" spans="1:12" ht="21" customHeight="1">
      <c r="A1804" s="75" t="s">
        <v>4701</v>
      </c>
      <c r="B1804" s="75" t="s">
        <v>907</v>
      </c>
      <c r="C1804" s="75" t="s">
        <v>3242</v>
      </c>
      <c r="D1804" s="75" t="s">
        <v>1592</v>
      </c>
      <c r="E1804" s="75" t="s">
        <v>203</v>
      </c>
      <c r="F1804" s="75" t="s">
        <v>25</v>
      </c>
      <c r="G1804" s="75" t="s">
        <v>1593</v>
      </c>
      <c r="H1804" s="75">
        <v>6</v>
      </c>
      <c r="I1804" s="76">
        <v>45826</v>
      </c>
      <c r="J1804" s="76">
        <v>45820</v>
      </c>
      <c r="K1804" s="76">
        <v>45826</v>
      </c>
      <c r="L1804" s="75" t="s">
        <v>3427</v>
      </c>
    </row>
    <row r="1805" spans="1:12" ht="21" customHeight="1">
      <c r="A1805" s="75" t="s">
        <v>4702</v>
      </c>
      <c r="B1805" s="75" t="s">
        <v>907</v>
      </c>
      <c r="C1805" s="75" t="s">
        <v>3619</v>
      </c>
      <c r="D1805" s="75" t="s">
        <v>1592</v>
      </c>
      <c r="E1805" s="75" t="s">
        <v>203</v>
      </c>
      <c r="F1805" s="75" t="s">
        <v>25</v>
      </c>
      <c r="G1805" s="75" t="s">
        <v>1593</v>
      </c>
      <c r="H1805" s="75">
        <v>6</v>
      </c>
      <c r="I1805" s="76">
        <v>45826</v>
      </c>
      <c r="J1805" s="76">
        <v>45820</v>
      </c>
      <c r="K1805" s="76">
        <v>45826</v>
      </c>
      <c r="L1805" s="75" t="s">
        <v>3585</v>
      </c>
    </row>
    <row r="1806" spans="1:12" ht="21" customHeight="1">
      <c r="A1806" s="75" t="s">
        <v>4703</v>
      </c>
      <c r="B1806" s="75" t="s">
        <v>907</v>
      </c>
      <c r="C1806" s="75" t="s">
        <v>3244</v>
      </c>
      <c r="D1806" s="75" t="s">
        <v>1592</v>
      </c>
      <c r="E1806" s="75" t="s">
        <v>203</v>
      </c>
      <c r="F1806" s="75" t="s">
        <v>25</v>
      </c>
      <c r="G1806" s="75" t="s">
        <v>1593</v>
      </c>
      <c r="H1806" s="75">
        <v>6</v>
      </c>
      <c r="I1806" s="76">
        <v>45826</v>
      </c>
      <c r="J1806" s="76">
        <v>45820</v>
      </c>
      <c r="K1806" s="76">
        <v>45826</v>
      </c>
      <c r="L1806" s="75" t="s">
        <v>3427</v>
      </c>
    </row>
    <row r="1807" spans="1:12" ht="21" customHeight="1">
      <c r="A1807" s="75" t="s">
        <v>4704</v>
      </c>
      <c r="B1807" s="75" t="s">
        <v>907</v>
      </c>
      <c r="C1807" s="75" t="s">
        <v>3670</v>
      </c>
      <c r="D1807" s="75" t="s">
        <v>1592</v>
      </c>
      <c r="E1807" s="75" t="s">
        <v>203</v>
      </c>
      <c r="F1807" s="75" t="s">
        <v>25</v>
      </c>
      <c r="G1807" s="75" t="s">
        <v>1593</v>
      </c>
      <c r="H1807" s="75">
        <v>6</v>
      </c>
      <c r="I1807" s="76">
        <v>45826</v>
      </c>
      <c r="J1807" s="76">
        <v>45820</v>
      </c>
      <c r="K1807" s="76">
        <v>45826</v>
      </c>
      <c r="L1807" s="75" t="s">
        <v>3585</v>
      </c>
    </row>
    <row r="1808" spans="1:12" ht="21" customHeight="1">
      <c r="A1808" s="75" t="s">
        <v>4705</v>
      </c>
      <c r="B1808" s="75" t="s">
        <v>907</v>
      </c>
      <c r="C1808" s="75" t="s">
        <v>3246</v>
      </c>
      <c r="D1808" s="75" t="s">
        <v>1592</v>
      </c>
      <c r="E1808" s="75" t="s">
        <v>203</v>
      </c>
      <c r="F1808" s="75" t="s">
        <v>25</v>
      </c>
      <c r="G1808" s="75" t="s">
        <v>1593</v>
      </c>
      <c r="H1808" s="75">
        <v>6</v>
      </c>
      <c r="I1808" s="76">
        <v>45826</v>
      </c>
      <c r="J1808" s="76">
        <v>45820</v>
      </c>
      <c r="K1808" s="76">
        <v>45826</v>
      </c>
      <c r="L1808" s="75" t="s">
        <v>3427</v>
      </c>
    </row>
    <row r="1809" spans="1:12" ht="21" customHeight="1">
      <c r="A1809" s="75" t="s">
        <v>4706</v>
      </c>
      <c r="B1809" s="75" t="s">
        <v>907</v>
      </c>
      <c r="C1809" s="75" t="s">
        <v>3672</v>
      </c>
      <c r="D1809" s="75" t="s">
        <v>1592</v>
      </c>
      <c r="E1809" s="75" t="s">
        <v>203</v>
      </c>
      <c r="F1809" s="75" t="s">
        <v>25</v>
      </c>
      <c r="G1809" s="75" t="s">
        <v>1593</v>
      </c>
      <c r="H1809" s="75">
        <v>6</v>
      </c>
      <c r="I1809" s="76">
        <v>45826</v>
      </c>
      <c r="J1809" s="76">
        <v>45820</v>
      </c>
      <c r="K1809" s="76">
        <v>45826</v>
      </c>
      <c r="L1809" s="75" t="s">
        <v>3585</v>
      </c>
    </row>
    <row r="1810" spans="1:12" ht="21" customHeight="1">
      <c r="A1810" s="75" t="s">
        <v>4707</v>
      </c>
      <c r="B1810" s="75" t="s">
        <v>907</v>
      </c>
      <c r="C1810" s="75" t="s">
        <v>3248</v>
      </c>
      <c r="D1810" s="75" t="s">
        <v>1592</v>
      </c>
      <c r="E1810" s="75" t="s">
        <v>203</v>
      </c>
      <c r="F1810" s="75" t="s">
        <v>25</v>
      </c>
      <c r="G1810" s="75" t="s">
        <v>1593</v>
      </c>
      <c r="H1810" s="75">
        <v>6</v>
      </c>
      <c r="I1810" s="76">
        <v>45826</v>
      </c>
      <c r="J1810" s="76">
        <v>45820</v>
      </c>
      <c r="K1810" s="76">
        <v>45826</v>
      </c>
      <c r="L1810" s="75" t="s">
        <v>3427</v>
      </c>
    </row>
    <row r="1811" spans="1:12" ht="21" customHeight="1">
      <c r="A1811" s="75" t="s">
        <v>4708</v>
      </c>
      <c r="B1811" s="75" t="s">
        <v>907</v>
      </c>
      <c r="C1811" s="75" t="s">
        <v>3836</v>
      </c>
      <c r="D1811" s="75" t="s">
        <v>1592</v>
      </c>
      <c r="E1811" s="75" t="s">
        <v>203</v>
      </c>
      <c r="F1811" s="75" t="s">
        <v>25</v>
      </c>
      <c r="G1811" s="75" t="s">
        <v>1593</v>
      </c>
      <c r="H1811" s="75">
        <v>6</v>
      </c>
      <c r="I1811" s="76">
        <v>45826</v>
      </c>
      <c r="J1811" s="76">
        <v>45820</v>
      </c>
      <c r="K1811" s="76">
        <v>45826</v>
      </c>
      <c r="L1811" s="75" t="s">
        <v>3585</v>
      </c>
    </row>
    <row r="1812" spans="1:12" ht="21" customHeight="1">
      <c r="A1812" s="75" t="s">
        <v>4709</v>
      </c>
      <c r="B1812" s="75" t="s">
        <v>907</v>
      </c>
      <c r="C1812" s="75" t="s">
        <v>3250</v>
      </c>
      <c r="D1812" s="75" t="s">
        <v>1592</v>
      </c>
      <c r="E1812" s="75" t="s">
        <v>203</v>
      </c>
      <c r="F1812" s="75" t="s">
        <v>25</v>
      </c>
      <c r="G1812" s="75" t="s">
        <v>1593</v>
      </c>
      <c r="H1812" s="75">
        <v>6</v>
      </c>
      <c r="I1812" s="76">
        <v>45826</v>
      </c>
      <c r="J1812" s="76">
        <v>45820</v>
      </c>
      <c r="K1812" s="76">
        <v>45826</v>
      </c>
      <c r="L1812" s="75" t="s">
        <v>3427</v>
      </c>
    </row>
    <row r="1813" spans="1:12" ht="21" customHeight="1">
      <c r="A1813" s="75" t="s">
        <v>4710</v>
      </c>
      <c r="B1813" s="75" t="s">
        <v>907</v>
      </c>
      <c r="C1813" s="75" t="s">
        <v>3839</v>
      </c>
      <c r="D1813" s="75" t="s">
        <v>1592</v>
      </c>
      <c r="E1813" s="75" t="s">
        <v>203</v>
      </c>
      <c r="F1813" s="75" t="s">
        <v>25</v>
      </c>
      <c r="G1813" s="75" t="s">
        <v>1593</v>
      </c>
      <c r="H1813" s="75">
        <v>6</v>
      </c>
      <c r="I1813" s="76">
        <v>45826</v>
      </c>
      <c r="J1813" s="76">
        <v>45820</v>
      </c>
      <c r="K1813" s="76">
        <v>45826</v>
      </c>
      <c r="L1813" s="75" t="s">
        <v>3585</v>
      </c>
    </row>
    <row r="1814" spans="1:12" ht="21" customHeight="1">
      <c r="A1814" s="75" t="s">
        <v>4711</v>
      </c>
      <c r="B1814" s="75" t="s">
        <v>907</v>
      </c>
      <c r="C1814" s="75" t="s">
        <v>3252</v>
      </c>
      <c r="D1814" s="75" t="s">
        <v>1592</v>
      </c>
      <c r="E1814" s="75" t="s">
        <v>203</v>
      </c>
      <c r="F1814" s="75" t="s">
        <v>25</v>
      </c>
      <c r="G1814" s="75" t="s">
        <v>1593</v>
      </c>
      <c r="H1814" s="75">
        <v>6</v>
      </c>
      <c r="I1814" s="76">
        <v>45826</v>
      </c>
      <c r="J1814" s="76">
        <v>45820</v>
      </c>
      <c r="K1814" s="76">
        <v>45826</v>
      </c>
      <c r="L1814" s="75" t="s">
        <v>3427</v>
      </c>
    </row>
    <row r="1815" spans="1:12" ht="21" customHeight="1">
      <c r="A1815" s="75" t="s">
        <v>4712</v>
      </c>
      <c r="B1815" s="75" t="s">
        <v>907</v>
      </c>
      <c r="C1815" s="75" t="s">
        <v>3951</v>
      </c>
      <c r="D1815" s="75" t="s">
        <v>1592</v>
      </c>
      <c r="E1815" s="75" t="s">
        <v>203</v>
      </c>
      <c r="F1815" s="75" t="s">
        <v>25</v>
      </c>
      <c r="G1815" s="75" t="s">
        <v>1593</v>
      </c>
      <c r="H1815" s="75">
        <v>6</v>
      </c>
      <c r="I1815" s="76">
        <v>45826</v>
      </c>
      <c r="J1815" s="76">
        <v>45820</v>
      </c>
      <c r="K1815" s="76">
        <v>45826</v>
      </c>
      <c r="L1815" s="75" t="s">
        <v>3585</v>
      </c>
    </row>
    <row r="1816" spans="1:12" ht="21" customHeight="1">
      <c r="A1816" s="75" t="s">
        <v>4713</v>
      </c>
      <c r="B1816" s="75" t="s">
        <v>907</v>
      </c>
      <c r="C1816" s="75" t="s">
        <v>3254</v>
      </c>
      <c r="D1816" s="75" t="s">
        <v>1592</v>
      </c>
      <c r="E1816" s="75" t="s">
        <v>203</v>
      </c>
      <c r="F1816" s="75" t="s">
        <v>25</v>
      </c>
      <c r="G1816" s="75" t="s">
        <v>1593</v>
      </c>
      <c r="H1816" s="75">
        <v>6</v>
      </c>
      <c r="I1816" s="76">
        <v>45826</v>
      </c>
      <c r="J1816" s="76">
        <v>45820</v>
      </c>
      <c r="K1816" s="76">
        <v>45826</v>
      </c>
      <c r="L1816" s="75" t="s">
        <v>3427</v>
      </c>
    </row>
    <row r="1817" spans="1:12" ht="21" customHeight="1">
      <c r="A1817" s="75" t="s">
        <v>4714</v>
      </c>
      <c r="B1817" s="75" t="s">
        <v>907</v>
      </c>
      <c r="C1817" s="75" t="s">
        <v>3954</v>
      </c>
      <c r="D1817" s="75" t="s">
        <v>1592</v>
      </c>
      <c r="E1817" s="75" t="s">
        <v>203</v>
      </c>
      <c r="F1817" s="75" t="s">
        <v>25</v>
      </c>
      <c r="G1817" s="75" t="s">
        <v>1593</v>
      </c>
      <c r="H1817" s="75">
        <v>6</v>
      </c>
      <c r="I1817" s="76">
        <v>45826</v>
      </c>
      <c r="J1817" s="76">
        <v>45820</v>
      </c>
      <c r="K1817" s="76">
        <v>45826</v>
      </c>
      <c r="L1817" s="75" t="s">
        <v>3585</v>
      </c>
    </row>
    <row r="1818" spans="1:12" ht="21" customHeight="1">
      <c r="A1818" s="75" t="s">
        <v>4715</v>
      </c>
      <c r="B1818" s="75" t="s">
        <v>907</v>
      </c>
      <c r="C1818" s="75" t="s">
        <v>3445</v>
      </c>
      <c r="D1818" s="75" t="s">
        <v>1592</v>
      </c>
      <c r="E1818" s="75" t="s">
        <v>203</v>
      </c>
      <c r="F1818" s="75" t="s">
        <v>25</v>
      </c>
      <c r="G1818" s="75" t="s">
        <v>1593</v>
      </c>
      <c r="H1818" s="75">
        <v>6</v>
      </c>
      <c r="I1818" s="76">
        <v>45826</v>
      </c>
      <c r="J1818" s="76">
        <v>45820</v>
      </c>
      <c r="K1818" s="76">
        <v>45826</v>
      </c>
      <c r="L1818" s="75" t="s">
        <v>3427</v>
      </c>
    </row>
    <row r="1819" spans="1:12" ht="21" customHeight="1">
      <c r="A1819" s="75" t="s">
        <v>4716</v>
      </c>
      <c r="B1819" s="75" t="s">
        <v>907</v>
      </c>
      <c r="C1819" s="75" t="s">
        <v>3957</v>
      </c>
      <c r="D1819" s="75" t="s">
        <v>1592</v>
      </c>
      <c r="E1819" s="75" t="s">
        <v>203</v>
      </c>
      <c r="F1819" s="75" t="s">
        <v>25</v>
      </c>
      <c r="G1819" s="75" t="s">
        <v>1593</v>
      </c>
      <c r="H1819" s="75">
        <v>6</v>
      </c>
      <c r="I1819" s="76">
        <v>45826</v>
      </c>
      <c r="J1819" s="76">
        <v>45820</v>
      </c>
      <c r="K1819" s="76">
        <v>45826</v>
      </c>
      <c r="L1819" s="75" t="s">
        <v>3585</v>
      </c>
    </row>
    <row r="1820" spans="1:12" ht="21" customHeight="1">
      <c r="A1820" s="75" t="s">
        <v>4717</v>
      </c>
      <c r="B1820" s="75" t="s">
        <v>907</v>
      </c>
      <c r="C1820" s="75" t="s">
        <v>3447</v>
      </c>
      <c r="D1820" s="75" t="s">
        <v>1592</v>
      </c>
      <c r="E1820" s="75" t="s">
        <v>203</v>
      </c>
      <c r="F1820" s="75" t="s">
        <v>25</v>
      </c>
      <c r="G1820" s="75" t="s">
        <v>1593</v>
      </c>
      <c r="H1820" s="75">
        <v>6</v>
      </c>
      <c r="I1820" s="76">
        <v>45826</v>
      </c>
      <c r="J1820" s="76">
        <v>45820</v>
      </c>
      <c r="K1820" s="76">
        <v>45826</v>
      </c>
      <c r="L1820" s="75" t="s">
        <v>3427</v>
      </c>
    </row>
    <row r="1821" spans="1:12" ht="21" customHeight="1">
      <c r="A1821" s="75" t="s">
        <v>4718</v>
      </c>
      <c r="B1821" s="75" t="s">
        <v>907</v>
      </c>
      <c r="C1821" s="75" t="s">
        <v>4042</v>
      </c>
      <c r="D1821" s="75" t="s">
        <v>1592</v>
      </c>
      <c r="E1821" s="75" t="s">
        <v>203</v>
      </c>
      <c r="F1821" s="75" t="s">
        <v>25</v>
      </c>
      <c r="G1821" s="75" t="s">
        <v>1593</v>
      </c>
      <c r="H1821" s="75">
        <v>6</v>
      </c>
      <c r="I1821" s="76">
        <v>45826</v>
      </c>
      <c r="J1821" s="76">
        <v>45820</v>
      </c>
      <c r="K1821" s="76">
        <v>45826</v>
      </c>
      <c r="L1821" s="75" t="s">
        <v>3585</v>
      </c>
    </row>
    <row r="1822" spans="1:12" ht="21" customHeight="1">
      <c r="A1822" s="75" t="s">
        <v>4719</v>
      </c>
      <c r="B1822" s="75" t="s">
        <v>907</v>
      </c>
      <c r="C1822" s="75" t="s">
        <v>3449</v>
      </c>
      <c r="D1822" s="75" t="s">
        <v>1592</v>
      </c>
      <c r="E1822" s="75" t="s">
        <v>203</v>
      </c>
      <c r="F1822" s="75" t="s">
        <v>25</v>
      </c>
      <c r="G1822" s="75" t="s">
        <v>1593</v>
      </c>
      <c r="H1822" s="75">
        <v>6</v>
      </c>
      <c r="I1822" s="76">
        <v>45826</v>
      </c>
      <c r="J1822" s="76">
        <v>45820</v>
      </c>
      <c r="K1822" s="76">
        <v>45826</v>
      </c>
      <c r="L1822" s="75" t="s">
        <v>3427</v>
      </c>
    </row>
    <row r="1823" spans="1:12" ht="21" customHeight="1">
      <c r="A1823" s="75" t="s">
        <v>4720</v>
      </c>
      <c r="B1823" s="75" t="s">
        <v>907</v>
      </c>
      <c r="C1823" s="75" t="s">
        <v>4045</v>
      </c>
      <c r="D1823" s="75" t="s">
        <v>1592</v>
      </c>
      <c r="E1823" s="75" t="s">
        <v>203</v>
      </c>
      <c r="F1823" s="75" t="s">
        <v>25</v>
      </c>
      <c r="G1823" s="75" t="s">
        <v>1593</v>
      </c>
      <c r="H1823" s="75">
        <v>6</v>
      </c>
      <c r="I1823" s="76">
        <v>45826</v>
      </c>
      <c r="J1823" s="76">
        <v>45820</v>
      </c>
      <c r="K1823" s="76">
        <v>45826</v>
      </c>
      <c r="L1823" s="75" t="s">
        <v>3585</v>
      </c>
    </row>
    <row r="1824" spans="1:12" ht="21" customHeight="1">
      <c r="A1824" s="75" t="s">
        <v>4721</v>
      </c>
      <c r="B1824" s="75" t="s">
        <v>907</v>
      </c>
      <c r="C1824" s="75" t="s">
        <v>3451</v>
      </c>
      <c r="D1824" s="75" t="s">
        <v>1592</v>
      </c>
      <c r="E1824" s="75" t="s">
        <v>203</v>
      </c>
      <c r="F1824" s="75" t="s">
        <v>25</v>
      </c>
      <c r="G1824" s="75" t="s">
        <v>1593</v>
      </c>
      <c r="H1824" s="75">
        <v>6</v>
      </c>
      <c r="I1824" s="76">
        <v>45826</v>
      </c>
      <c r="J1824" s="76">
        <v>45820</v>
      </c>
      <c r="K1824" s="76">
        <v>45826</v>
      </c>
      <c r="L1824" s="75" t="s">
        <v>3427</v>
      </c>
    </row>
    <row r="1825" spans="1:12" ht="21" customHeight="1">
      <c r="A1825" s="75" t="s">
        <v>4722</v>
      </c>
      <c r="B1825" s="75" t="s">
        <v>907</v>
      </c>
      <c r="C1825" s="75" t="s">
        <v>4048</v>
      </c>
      <c r="D1825" s="75" t="s">
        <v>1592</v>
      </c>
      <c r="E1825" s="75" t="s">
        <v>203</v>
      </c>
      <c r="F1825" s="75" t="s">
        <v>25</v>
      </c>
      <c r="G1825" s="75" t="s">
        <v>1593</v>
      </c>
      <c r="H1825" s="75">
        <v>6</v>
      </c>
      <c r="I1825" s="76">
        <v>45826</v>
      </c>
      <c r="J1825" s="76">
        <v>45820</v>
      </c>
      <c r="K1825" s="76">
        <v>45826</v>
      </c>
      <c r="L1825" s="75" t="s">
        <v>3585</v>
      </c>
    </row>
    <row r="1826" spans="1:12" ht="21" customHeight="1">
      <c r="A1826" s="75" t="s">
        <v>4723</v>
      </c>
      <c r="B1826" s="75" t="s">
        <v>907</v>
      </c>
      <c r="C1826" s="75" t="s">
        <v>3453</v>
      </c>
      <c r="D1826" s="75" t="s">
        <v>1592</v>
      </c>
      <c r="E1826" s="75" t="s">
        <v>203</v>
      </c>
      <c r="F1826" s="75" t="s">
        <v>25</v>
      </c>
      <c r="G1826" s="75" t="s">
        <v>1593</v>
      </c>
      <c r="H1826" s="75">
        <v>6</v>
      </c>
      <c r="I1826" s="76">
        <v>45826</v>
      </c>
      <c r="J1826" s="76">
        <v>45820</v>
      </c>
      <c r="K1826" s="76">
        <v>45826</v>
      </c>
      <c r="L1826" s="75" t="s">
        <v>3427</v>
      </c>
    </row>
    <row r="1827" spans="1:12" ht="21" customHeight="1">
      <c r="A1827" s="75" t="s">
        <v>4724</v>
      </c>
      <c r="B1827" s="75" t="s">
        <v>907</v>
      </c>
      <c r="C1827" s="75" t="s">
        <v>4051</v>
      </c>
      <c r="D1827" s="75" t="s">
        <v>1592</v>
      </c>
      <c r="E1827" s="75" t="s">
        <v>203</v>
      </c>
      <c r="F1827" s="75" t="s">
        <v>25</v>
      </c>
      <c r="G1827" s="75" t="s">
        <v>1593</v>
      </c>
      <c r="H1827" s="75">
        <v>6</v>
      </c>
      <c r="I1827" s="76">
        <v>45826</v>
      </c>
      <c r="J1827" s="76">
        <v>45820</v>
      </c>
      <c r="K1827" s="76">
        <v>45826</v>
      </c>
      <c r="L1827" s="75" t="s">
        <v>3585</v>
      </c>
    </row>
    <row r="1828" spans="1:12" ht="21" customHeight="1">
      <c r="A1828" s="75" t="s">
        <v>4725</v>
      </c>
      <c r="B1828" s="75" t="s">
        <v>907</v>
      </c>
      <c r="C1828" s="75" t="s">
        <v>3456</v>
      </c>
      <c r="D1828" s="75" t="s">
        <v>1592</v>
      </c>
      <c r="E1828" s="75" t="s">
        <v>203</v>
      </c>
      <c r="F1828" s="75" t="s">
        <v>25</v>
      </c>
      <c r="G1828" s="75" t="s">
        <v>1593</v>
      </c>
      <c r="H1828" s="75">
        <v>6</v>
      </c>
      <c r="I1828" s="76">
        <v>45826</v>
      </c>
      <c r="J1828" s="76">
        <v>45820</v>
      </c>
      <c r="K1828" s="76">
        <v>45826</v>
      </c>
      <c r="L1828" s="75" t="s">
        <v>3427</v>
      </c>
    </row>
    <row r="1829" spans="1:12" ht="21" customHeight="1">
      <c r="A1829" s="75" t="s">
        <v>4726</v>
      </c>
      <c r="B1829" s="75" t="s">
        <v>907</v>
      </c>
      <c r="C1829" s="75" t="s">
        <v>4054</v>
      </c>
      <c r="D1829" s="75" t="s">
        <v>1592</v>
      </c>
      <c r="E1829" s="75" t="s">
        <v>203</v>
      </c>
      <c r="F1829" s="75" t="s">
        <v>25</v>
      </c>
      <c r="G1829" s="75" t="s">
        <v>1593</v>
      </c>
      <c r="H1829" s="75">
        <v>6</v>
      </c>
      <c r="I1829" s="76">
        <v>45826</v>
      </c>
      <c r="J1829" s="76">
        <v>45820</v>
      </c>
      <c r="K1829" s="76">
        <v>45826</v>
      </c>
      <c r="L1829" s="75" t="s">
        <v>3585</v>
      </c>
    </row>
    <row r="1830" spans="1:12" ht="21" customHeight="1">
      <c r="A1830" s="75" t="s">
        <v>4727</v>
      </c>
      <c r="B1830" s="75" t="s">
        <v>907</v>
      </c>
      <c r="C1830" s="75" t="s">
        <v>3458</v>
      </c>
      <c r="D1830" s="75" t="s">
        <v>1592</v>
      </c>
      <c r="E1830" s="75" t="s">
        <v>203</v>
      </c>
      <c r="F1830" s="75" t="s">
        <v>25</v>
      </c>
      <c r="G1830" s="75" t="s">
        <v>1593</v>
      </c>
      <c r="H1830" s="75">
        <v>6</v>
      </c>
      <c r="I1830" s="76">
        <v>45826</v>
      </c>
      <c r="J1830" s="76">
        <v>45820</v>
      </c>
      <c r="K1830" s="76">
        <v>45826</v>
      </c>
      <c r="L1830" s="75" t="s">
        <v>3427</v>
      </c>
    </row>
    <row r="1831" spans="1:12" ht="21" customHeight="1">
      <c r="A1831" s="75" t="s">
        <v>4728</v>
      </c>
      <c r="B1831" s="75" t="s">
        <v>907</v>
      </c>
      <c r="C1831" s="75" t="s">
        <v>4057</v>
      </c>
      <c r="D1831" s="75" t="s">
        <v>1592</v>
      </c>
      <c r="E1831" s="75" t="s">
        <v>203</v>
      </c>
      <c r="F1831" s="75" t="s">
        <v>25</v>
      </c>
      <c r="G1831" s="75" t="s">
        <v>1593</v>
      </c>
      <c r="H1831" s="75">
        <v>6</v>
      </c>
      <c r="I1831" s="76">
        <v>45826</v>
      </c>
      <c r="J1831" s="76">
        <v>45820</v>
      </c>
      <c r="K1831" s="76">
        <v>45826</v>
      </c>
      <c r="L1831" s="75" t="s">
        <v>3585</v>
      </c>
    </row>
    <row r="1832" spans="1:12" ht="21" customHeight="1">
      <c r="A1832" s="75" t="s">
        <v>4729</v>
      </c>
      <c r="B1832" s="75" t="s">
        <v>907</v>
      </c>
      <c r="C1832" s="75" t="s">
        <v>3460</v>
      </c>
      <c r="D1832" s="75" t="s">
        <v>1592</v>
      </c>
      <c r="E1832" s="75" t="s">
        <v>203</v>
      </c>
      <c r="F1832" s="75" t="s">
        <v>25</v>
      </c>
      <c r="G1832" s="75" t="s">
        <v>1593</v>
      </c>
      <c r="H1832" s="75">
        <v>6</v>
      </c>
      <c r="I1832" s="76">
        <v>45826</v>
      </c>
      <c r="J1832" s="76">
        <v>45820</v>
      </c>
      <c r="K1832" s="76">
        <v>45826</v>
      </c>
      <c r="L1832" s="75" t="s">
        <v>3427</v>
      </c>
    </row>
    <row r="1833" spans="1:12" ht="21" customHeight="1">
      <c r="A1833" s="75" t="s">
        <v>4730</v>
      </c>
      <c r="B1833" s="75" t="s">
        <v>907</v>
      </c>
      <c r="C1833" s="75" t="s">
        <v>4060</v>
      </c>
      <c r="D1833" s="75" t="s">
        <v>1592</v>
      </c>
      <c r="E1833" s="75" t="s">
        <v>203</v>
      </c>
      <c r="F1833" s="75" t="s">
        <v>25</v>
      </c>
      <c r="G1833" s="75" t="s">
        <v>1593</v>
      </c>
      <c r="H1833" s="75">
        <v>6</v>
      </c>
      <c r="I1833" s="76">
        <v>45826</v>
      </c>
      <c r="J1833" s="76">
        <v>45820</v>
      </c>
      <c r="K1833" s="76">
        <v>45826</v>
      </c>
      <c r="L1833" s="75" t="s">
        <v>3585</v>
      </c>
    </row>
    <row r="1834" spans="1:12" ht="21" customHeight="1">
      <c r="A1834" s="75" t="s">
        <v>4731</v>
      </c>
      <c r="B1834" s="75" t="s">
        <v>907</v>
      </c>
      <c r="C1834" s="75" t="s">
        <v>3462</v>
      </c>
      <c r="D1834" s="75" t="s">
        <v>1592</v>
      </c>
      <c r="E1834" s="75" t="s">
        <v>203</v>
      </c>
      <c r="F1834" s="75" t="s">
        <v>25</v>
      </c>
      <c r="G1834" s="75" t="s">
        <v>1593</v>
      </c>
      <c r="H1834" s="75">
        <v>6</v>
      </c>
      <c r="I1834" s="76">
        <v>45826</v>
      </c>
      <c r="J1834" s="76">
        <v>45820</v>
      </c>
      <c r="K1834" s="76">
        <v>45826</v>
      </c>
      <c r="L1834" s="75" t="s">
        <v>3427</v>
      </c>
    </row>
    <row r="1835" spans="1:12" ht="21" customHeight="1">
      <c r="A1835" s="75" t="s">
        <v>4732</v>
      </c>
      <c r="B1835" s="75" t="s">
        <v>908</v>
      </c>
      <c r="C1835" s="75">
        <v>1</v>
      </c>
      <c r="E1835" s="75" t="s">
        <v>909</v>
      </c>
      <c r="F1835" s="75" t="s">
        <v>25</v>
      </c>
      <c r="G1835" s="75" t="s">
        <v>1695</v>
      </c>
      <c r="H1835" s="75">
        <v>5</v>
      </c>
      <c r="I1835" s="76">
        <v>45826</v>
      </c>
      <c r="J1835" s="76">
        <v>45819</v>
      </c>
      <c r="K1835" s="76">
        <v>45826</v>
      </c>
      <c r="L1835" s="75" t="s">
        <v>3525</v>
      </c>
    </row>
    <row r="1836" spans="1:12" ht="21" customHeight="1">
      <c r="A1836" s="75" t="s">
        <v>4733</v>
      </c>
      <c r="B1836" s="75" t="s">
        <v>908</v>
      </c>
      <c r="C1836" s="75">
        <v>2</v>
      </c>
      <c r="E1836" s="75" t="s">
        <v>909</v>
      </c>
      <c r="F1836" s="75" t="s">
        <v>25</v>
      </c>
      <c r="G1836" s="75" t="s">
        <v>1695</v>
      </c>
      <c r="H1836" s="75">
        <v>5</v>
      </c>
      <c r="I1836" s="76">
        <v>45826</v>
      </c>
      <c r="J1836" s="76">
        <v>45819</v>
      </c>
      <c r="K1836" s="76">
        <v>45826</v>
      </c>
      <c r="L1836" s="75" t="s">
        <v>3525</v>
      </c>
    </row>
    <row r="1837" spans="1:12" ht="21" customHeight="1">
      <c r="A1837" s="75" t="s">
        <v>4734</v>
      </c>
      <c r="B1837" s="75" t="s">
        <v>908</v>
      </c>
      <c r="C1837" s="75">
        <v>3</v>
      </c>
      <c r="E1837" s="75" t="s">
        <v>909</v>
      </c>
      <c r="F1837" s="75" t="s">
        <v>25</v>
      </c>
      <c r="G1837" s="75" t="s">
        <v>1695</v>
      </c>
      <c r="H1837" s="75">
        <v>5</v>
      </c>
      <c r="I1837" s="76">
        <v>45826</v>
      </c>
      <c r="J1837" s="76">
        <v>45819</v>
      </c>
      <c r="K1837" s="76">
        <v>45826</v>
      </c>
      <c r="L1837" s="75" t="s">
        <v>3525</v>
      </c>
    </row>
    <row r="1838" spans="1:12" ht="21" customHeight="1">
      <c r="A1838" s="75" t="s">
        <v>4735</v>
      </c>
      <c r="B1838" s="75" t="s">
        <v>908</v>
      </c>
      <c r="C1838" s="75">
        <v>4</v>
      </c>
      <c r="E1838" s="75" t="s">
        <v>909</v>
      </c>
      <c r="F1838" s="75" t="s">
        <v>25</v>
      </c>
      <c r="G1838" s="75" t="s">
        <v>1695</v>
      </c>
      <c r="H1838" s="75">
        <v>5</v>
      </c>
      <c r="I1838" s="76">
        <v>45826</v>
      </c>
      <c r="J1838" s="76">
        <v>45819</v>
      </c>
      <c r="K1838" s="76">
        <v>45826</v>
      </c>
      <c r="L1838" s="75" t="s">
        <v>3525</v>
      </c>
    </row>
    <row r="1839" spans="1:12" ht="21" customHeight="1">
      <c r="A1839" s="75" t="s">
        <v>4736</v>
      </c>
      <c r="B1839" s="75" t="s">
        <v>908</v>
      </c>
      <c r="C1839" s="75">
        <v>5</v>
      </c>
      <c r="E1839" s="75" t="s">
        <v>909</v>
      </c>
      <c r="F1839" s="75" t="s">
        <v>25</v>
      </c>
      <c r="G1839" s="75" t="s">
        <v>1695</v>
      </c>
      <c r="H1839" s="75">
        <v>5</v>
      </c>
      <c r="I1839" s="76">
        <v>45826</v>
      </c>
      <c r="J1839" s="76">
        <v>45819</v>
      </c>
      <c r="K1839" s="76">
        <v>45826</v>
      </c>
      <c r="L1839" s="75" t="s">
        <v>3525</v>
      </c>
    </row>
    <row r="1840" spans="1:12" ht="21" customHeight="1">
      <c r="A1840" s="75" t="s">
        <v>4737</v>
      </c>
      <c r="B1840" s="75" t="s">
        <v>912</v>
      </c>
      <c r="C1840" s="75">
        <v>1</v>
      </c>
      <c r="E1840" s="75" t="s">
        <v>913</v>
      </c>
      <c r="F1840" s="75" t="s">
        <v>915</v>
      </c>
      <c r="G1840" s="75" t="s">
        <v>1695</v>
      </c>
      <c r="H1840" s="75">
        <v>5</v>
      </c>
      <c r="I1840" s="76">
        <v>45826</v>
      </c>
      <c r="J1840" s="76">
        <v>45800</v>
      </c>
      <c r="K1840" s="76">
        <v>45826</v>
      </c>
      <c r="L1840" s="75" t="s">
        <v>3391</v>
      </c>
    </row>
    <row r="1841" spans="1:14" ht="21" customHeight="1">
      <c r="A1841" s="75" t="s">
        <v>4738</v>
      </c>
      <c r="B1841" s="75" t="s">
        <v>931</v>
      </c>
      <c r="C1841" s="75" t="s">
        <v>2485</v>
      </c>
      <c r="E1841" s="75" t="s">
        <v>59</v>
      </c>
      <c r="F1841" s="75" t="s">
        <v>25</v>
      </c>
      <c r="G1841" s="75" t="s">
        <v>3154</v>
      </c>
      <c r="H1841" s="75">
        <v>14</v>
      </c>
      <c r="I1841" s="76">
        <v>45825</v>
      </c>
      <c r="J1841" s="76">
        <v>45813</v>
      </c>
      <c r="K1841" s="76">
        <v>45827</v>
      </c>
      <c r="L1841" s="75" t="s">
        <v>3801</v>
      </c>
      <c r="N1841" s="75">
        <v>0</v>
      </c>
    </row>
    <row r="1842" spans="1:14" ht="21" customHeight="1">
      <c r="A1842" s="75" t="s">
        <v>4739</v>
      </c>
      <c r="B1842" s="75" t="s">
        <v>936</v>
      </c>
      <c r="C1842" s="75" t="s">
        <v>2485</v>
      </c>
      <c r="E1842" s="75" t="s">
        <v>59</v>
      </c>
      <c r="F1842" s="75" t="s">
        <v>25</v>
      </c>
      <c r="G1842" s="75" t="s">
        <v>3154</v>
      </c>
      <c r="H1842" s="75">
        <v>14</v>
      </c>
      <c r="I1842" s="76">
        <v>45825</v>
      </c>
      <c r="J1842" s="76">
        <v>45813</v>
      </c>
      <c r="K1842" s="76">
        <v>45827</v>
      </c>
      <c r="L1842" s="75" t="s">
        <v>4740</v>
      </c>
      <c r="N1842" s="75">
        <v>0</v>
      </c>
    </row>
    <row r="1843" spans="1:14" ht="21" customHeight="1">
      <c r="A1843" s="75" t="s">
        <v>4741</v>
      </c>
      <c r="B1843" s="75" t="s">
        <v>941</v>
      </c>
      <c r="C1843" s="75" t="s">
        <v>2485</v>
      </c>
      <c r="E1843" s="75" t="s">
        <v>59</v>
      </c>
      <c r="F1843" s="75" t="s">
        <v>25</v>
      </c>
      <c r="G1843" s="75" t="s">
        <v>3154</v>
      </c>
      <c r="H1843" s="75">
        <v>14</v>
      </c>
      <c r="I1843" s="76">
        <v>45825</v>
      </c>
      <c r="J1843" s="76">
        <v>45813</v>
      </c>
      <c r="K1843" s="76">
        <v>45827</v>
      </c>
      <c r="L1843" s="75" t="s">
        <v>3801</v>
      </c>
      <c r="N1843" s="75">
        <v>0</v>
      </c>
    </row>
    <row r="1844" spans="1:14" ht="21" customHeight="1">
      <c r="A1844" s="75" t="s">
        <v>3061</v>
      </c>
      <c r="B1844" s="75" t="s">
        <v>944</v>
      </c>
      <c r="C1844" s="75">
        <v>1</v>
      </c>
      <c r="D1844" s="75" t="s">
        <v>1592</v>
      </c>
      <c r="E1844" s="75" t="s">
        <v>203</v>
      </c>
      <c r="F1844" s="75" t="s">
        <v>25</v>
      </c>
      <c r="G1844" s="75" t="s">
        <v>1593</v>
      </c>
      <c r="H1844" s="75">
        <v>6</v>
      </c>
      <c r="I1844" s="76">
        <v>45827</v>
      </c>
      <c r="J1844" s="76">
        <v>45821</v>
      </c>
      <c r="K1844" s="76">
        <v>45827</v>
      </c>
      <c r="L1844" s="75" t="s">
        <v>3528</v>
      </c>
    </row>
    <row r="1845" spans="1:14" ht="21" customHeight="1">
      <c r="A1845" s="75" t="s">
        <v>3063</v>
      </c>
      <c r="B1845" s="75" t="s">
        <v>944</v>
      </c>
      <c r="C1845" s="75">
        <v>2</v>
      </c>
      <c r="D1845" s="75" t="s">
        <v>1592</v>
      </c>
      <c r="E1845" s="75" t="s">
        <v>203</v>
      </c>
      <c r="F1845" s="75" t="s">
        <v>25</v>
      </c>
      <c r="G1845" s="75" t="s">
        <v>1593</v>
      </c>
      <c r="H1845" s="75">
        <v>6</v>
      </c>
      <c r="I1845" s="76">
        <v>45827</v>
      </c>
      <c r="J1845" s="76">
        <v>45821</v>
      </c>
      <c r="K1845" s="76">
        <v>45827</v>
      </c>
      <c r="L1845" s="75" t="s">
        <v>3528</v>
      </c>
    </row>
    <row r="1846" spans="1:14" ht="21" customHeight="1">
      <c r="A1846" s="75" t="s">
        <v>3064</v>
      </c>
      <c r="B1846" s="75" t="s">
        <v>944</v>
      </c>
      <c r="C1846" s="75">
        <v>3</v>
      </c>
      <c r="D1846" s="75" t="s">
        <v>1592</v>
      </c>
      <c r="E1846" s="75" t="s">
        <v>203</v>
      </c>
      <c r="F1846" s="75" t="s">
        <v>25</v>
      </c>
      <c r="G1846" s="75" t="s">
        <v>1593</v>
      </c>
      <c r="H1846" s="75">
        <v>6</v>
      </c>
      <c r="I1846" s="76">
        <v>45827</v>
      </c>
      <c r="J1846" s="76">
        <v>45821</v>
      </c>
      <c r="K1846" s="76">
        <v>45827</v>
      </c>
      <c r="L1846" s="75" t="s">
        <v>3528</v>
      </c>
    </row>
    <row r="1847" spans="1:14" ht="21" customHeight="1">
      <c r="A1847" s="75" t="s">
        <v>3065</v>
      </c>
      <c r="B1847" s="75" t="s">
        <v>944</v>
      </c>
      <c r="C1847" s="75">
        <v>4</v>
      </c>
      <c r="D1847" s="75" t="s">
        <v>1592</v>
      </c>
      <c r="E1847" s="75" t="s">
        <v>203</v>
      </c>
      <c r="F1847" s="75" t="s">
        <v>25</v>
      </c>
      <c r="G1847" s="75" t="s">
        <v>1593</v>
      </c>
      <c r="H1847" s="75">
        <v>6</v>
      </c>
      <c r="I1847" s="76">
        <v>45827</v>
      </c>
      <c r="J1847" s="76">
        <v>45821</v>
      </c>
      <c r="K1847" s="76">
        <v>45827</v>
      </c>
      <c r="L1847" s="75" t="s">
        <v>3528</v>
      </c>
    </row>
    <row r="1848" spans="1:14" ht="21" customHeight="1">
      <c r="A1848" s="75" t="s">
        <v>3066</v>
      </c>
      <c r="B1848" s="75" t="s">
        <v>944</v>
      </c>
      <c r="C1848" s="75">
        <v>5</v>
      </c>
      <c r="D1848" s="75" t="s">
        <v>1592</v>
      </c>
      <c r="E1848" s="75" t="s">
        <v>203</v>
      </c>
      <c r="F1848" s="75" t="s">
        <v>25</v>
      </c>
      <c r="G1848" s="75" t="s">
        <v>1593</v>
      </c>
      <c r="H1848" s="75">
        <v>6</v>
      </c>
      <c r="I1848" s="76">
        <v>45827</v>
      </c>
      <c r="J1848" s="76">
        <v>45821</v>
      </c>
      <c r="K1848" s="76">
        <v>45827</v>
      </c>
      <c r="L1848" s="75" t="s">
        <v>3528</v>
      </c>
    </row>
    <row r="1849" spans="1:14" ht="21" customHeight="1">
      <c r="A1849" s="75" t="s">
        <v>3067</v>
      </c>
      <c r="B1849" s="75" t="s">
        <v>944</v>
      </c>
      <c r="C1849" s="75">
        <v>6</v>
      </c>
      <c r="D1849" s="75" t="s">
        <v>1592</v>
      </c>
      <c r="E1849" s="75" t="s">
        <v>203</v>
      </c>
      <c r="F1849" s="75" t="s">
        <v>25</v>
      </c>
      <c r="G1849" s="75" t="s">
        <v>1593</v>
      </c>
      <c r="H1849" s="75">
        <v>6</v>
      </c>
      <c r="I1849" s="76">
        <v>45827</v>
      </c>
      <c r="J1849" s="76">
        <v>45821</v>
      </c>
      <c r="K1849" s="76">
        <v>45827</v>
      </c>
      <c r="L1849" s="75" t="s">
        <v>3528</v>
      </c>
    </row>
    <row r="1850" spans="1:14" ht="21" customHeight="1">
      <c r="A1850" s="75" t="s">
        <v>3068</v>
      </c>
      <c r="B1850" s="75" t="s">
        <v>944</v>
      </c>
      <c r="C1850" s="75">
        <v>7</v>
      </c>
      <c r="D1850" s="75" t="s">
        <v>1592</v>
      </c>
      <c r="E1850" s="75" t="s">
        <v>203</v>
      </c>
      <c r="F1850" s="75" t="s">
        <v>25</v>
      </c>
      <c r="G1850" s="75" t="s">
        <v>1593</v>
      </c>
      <c r="H1850" s="75">
        <v>6</v>
      </c>
      <c r="I1850" s="76">
        <v>45827</v>
      </c>
      <c r="J1850" s="76">
        <v>45821</v>
      </c>
      <c r="K1850" s="76">
        <v>45827</v>
      </c>
      <c r="L1850" s="75" t="s">
        <v>3528</v>
      </c>
    </row>
    <row r="1851" spans="1:14" ht="21" customHeight="1">
      <c r="A1851" s="75" t="s">
        <v>3069</v>
      </c>
      <c r="B1851" s="75" t="s">
        <v>944</v>
      </c>
      <c r="C1851" s="75">
        <v>8</v>
      </c>
      <c r="D1851" s="75" t="s">
        <v>1592</v>
      </c>
      <c r="E1851" s="75" t="s">
        <v>203</v>
      </c>
      <c r="F1851" s="75" t="s">
        <v>25</v>
      </c>
      <c r="G1851" s="75" t="s">
        <v>1593</v>
      </c>
      <c r="H1851" s="75">
        <v>6</v>
      </c>
      <c r="I1851" s="76">
        <v>45827</v>
      </c>
      <c r="J1851" s="76">
        <v>45821</v>
      </c>
      <c r="K1851" s="76">
        <v>45827</v>
      </c>
      <c r="L1851" s="75" t="s">
        <v>3528</v>
      </c>
    </row>
    <row r="1852" spans="1:14" ht="21" customHeight="1">
      <c r="A1852" s="75" t="s">
        <v>3070</v>
      </c>
      <c r="B1852" s="75" t="s">
        <v>944</v>
      </c>
      <c r="C1852" s="75">
        <v>9</v>
      </c>
      <c r="D1852" s="75" t="s">
        <v>1592</v>
      </c>
      <c r="E1852" s="75" t="s">
        <v>203</v>
      </c>
      <c r="F1852" s="75" t="s">
        <v>25</v>
      </c>
      <c r="G1852" s="75" t="s">
        <v>1593</v>
      </c>
      <c r="H1852" s="75">
        <v>6</v>
      </c>
      <c r="I1852" s="76">
        <v>45827</v>
      </c>
      <c r="J1852" s="76">
        <v>45821</v>
      </c>
      <c r="K1852" s="76">
        <v>45827</v>
      </c>
      <c r="L1852" s="75" t="s">
        <v>3528</v>
      </c>
    </row>
    <row r="1853" spans="1:14" ht="21" customHeight="1">
      <c r="A1853" s="75" t="s">
        <v>3071</v>
      </c>
      <c r="B1853" s="75" t="s">
        <v>944</v>
      </c>
      <c r="C1853" s="75">
        <v>10</v>
      </c>
      <c r="D1853" s="75" t="s">
        <v>1592</v>
      </c>
      <c r="E1853" s="75" t="s">
        <v>203</v>
      </c>
      <c r="F1853" s="75" t="s">
        <v>25</v>
      </c>
      <c r="G1853" s="75" t="s">
        <v>1593</v>
      </c>
      <c r="H1853" s="75">
        <v>6</v>
      </c>
      <c r="I1853" s="76">
        <v>45827</v>
      </c>
      <c r="J1853" s="76">
        <v>45821</v>
      </c>
      <c r="K1853" s="76">
        <v>45827</v>
      </c>
      <c r="L1853" s="75" t="s">
        <v>3528</v>
      </c>
    </row>
    <row r="1854" spans="1:14" ht="21" customHeight="1">
      <c r="A1854" s="75" t="s">
        <v>3072</v>
      </c>
      <c r="B1854" s="75" t="s">
        <v>944</v>
      </c>
      <c r="C1854" s="75">
        <v>11</v>
      </c>
      <c r="D1854" s="75" t="s">
        <v>1592</v>
      </c>
      <c r="E1854" s="75" t="s">
        <v>203</v>
      </c>
      <c r="F1854" s="75" t="s">
        <v>25</v>
      </c>
      <c r="G1854" s="75" t="s">
        <v>1593</v>
      </c>
      <c r="H1854" s="75">
        <v>6</v>
      </c>
      <c r="I1854" s="76">
        <v>45827</v>
      </c>
      <c r="J1854" s="76">
        <v>45821</v>
      </c>
      <c r="K1854" s="76">
        <v>45827</v>
      </c>
      <c r="L1854" s="75" t="s">
        <v>3528</v>
      </c>
    </row>
    <row r="1855" spans="1:14" ht="21" customHeight="1">
      <c r="A1855" s="75" t="s">
        <v>3073</v>
      </c>
      <c r="B1855" s="75" t="s">
        <v>944</v>
      </c>
      <c r="C1855" s="75">
        <v>12</v>
      </c>
      <c r="D1855" s="75" t="s">
        <v>1592</v>
      </c>
      <c r="E1855" s="75" t="s">
        <v>203</v>
      </c>
      <c r="F1855" s="75" t="s">
        <v>25</v>
      </c>
      <c r="G1855" s="75" t="s">
        <v>1593</v>
      </c>
      <c r="H1855" s="75">
        <v>6</v>
      </c>
      <c r="I1855" s="76">
        <v>45827</v>
      </c>
      <c r="J1855" s="76">
        <v>45821</v>
      </c>
      <c r="K1855" s="76">
        <v>45827</v>
      </c>
      <c r="L1855" s="75" t="s">
        <v>3528</v>
      </c>
    </row>
    <row r="1856" spans="1:14" ht="21" customHeight="1">
      <c r="A1856" s="75" t="s">
        <v>3074</v>
      </c>
      <c r="B1856" s="75" t="s">
        <v>944</v>
      </c>
      <c r="C1856" s="75">
        <v>13</v>
      </c>
      <c r="D1856" s="75" t="s">
        <v>1592</v>
      </c>
      <c r="E1856" s="75" t="s">
        <v>203</v>
      </c>
      <c r="F1856" s="75" t="s">
        <v>25</v>
      </c>
      <c r="G1856" s="75" t="s">
        <v>1593</v>
      </c>
      <c r="H1856" s="75">
        <v>6</v>
      </c>
      <c r="I1856" s="76">
        <v>45827</v>
      </c>
      <c r="J1856" s="76">
        <v>45821</v>
      </c>
      <c r="K1856" s="76">
        <v>45827</v>
      </c>
      <c r="L1856" s="75" t="s">
        <v>3528</v>
      </c>
    </row>
    <row r="1857" spans="1:12" ht="21" customHeight="1">
      <c r="A1857" s="75" t="s">
        <v>3075</v>
      </c>
      <c r="B1857" s="75" t="s">
        <v>944</v>
      </c>
      <c r="C1857" s="75">
        <v>14</v>
      </c>
      <c r="D1857" s="75" t="s">
        <v>1592</v>
      </c>
      <c r="E1857" s="75" t="s">
        <v>203</v>
      </c>
      <c r="F1857" s="75" t="s">
        <v>25</v>
      </c>
      <c r="G1857" s="75" t="s">
        <v>1593</v>
      </c>
      <c r="H1857" s="75">
        <v>6</v>
      </c>
      <c r="I1857" s="76">
        <v>45827</v>
      </c>
      <c r="J1857" s="76">
        <v>45821</v>
      </c>
      <c r="K1857" s="76">
        <v>45827</v>
      </c>
      <c r="L1857" s="75" t="s">
        <v>3528</v>
      </c>
    </row>
    <row r="1858" spans="1:12" ht="21" customHeight="1">
      <c r="A1858" s="75" t="s">
        <v>3076</v>
      </c>
      <c r="B1858" s="75" t="s">
        <v>944</v>
      </c>
      <c r="C1858" s="75">
        <v>15</v>
      </c>
      <c r="D1858" s="75" t="s">
        <v>1592</v>
      </c>
      <c r="E1858" s="75" t="s">
        <v>203</v>
      </c>
      <c r="F1858" s="75" t="s">
        <v>25</v>
      </c>
      <c r="G1858" s="75" t="s">
        <v>1593</v>
      </c>
      <c r="H1858" s="75">
        <v>6</v>
      </c>
      <c r="I1858" s="76">
        <v>45827</v>
      </c>
      <c r="J1858" s="76">
        <v>45821</v>
      </c>
      <c r="K1858" s="76">
        <v>45827</v>
      </c>
      <c r="L1858" s="75" t="s">
        <v>3528</v>
      </c>
    </row>
    <row r="1859" spans="1:12" ht="21" customHeight="1">
      <c r="A1859" s="75" t="s">
        <v>4742</v>
      </c>
      <c r="B1859" s="75" t="s">
        <v>944</v>
      </c>
      <c r="C1859" s="75" t="s">
        <v>1672</v>
      </c>
      <c r="D1859" s="75" t="s">
        <v>1592</v>
      </c>
      <c r="E1859" s="75" t="s">
        <v>203</v>
      </c>
      <c r="F1859" s="75" t="s">
        <v>25</v>
      </c>
      <c r="G1859" s="75" t="s">
        <v>1593</v>
      </c>
      <c r="H1859" s="75">
        <v>6</v>
      </c>
      <c r="I1859" s="76">
        <v>45827</v>
      </c>
      <c r="J1859" s="76">
        <v>45821</v>
      </c>
      <c r="K1859" s="76">
        <v>45827</v>
      </c>
      <c r="L1859" s="75" t="s">
        <v>3585</v>
      </c>
    </row>
    <row r="1860" spans="1:12" ht="21" customHeight="1">
      <c r="A1860" s="75" t="s">
        <v>4743</v>
      </c>
      <c r="B1860" s="75" t="s">
        <v>944</v>
      </c>
      <c r="C1860" s="75" t="s">
        <v>2549</v>
      </c>
      <c r="D1860" s="75" t="s">
        <v>1592</v>
      </c>
      <c r="E1860" s="75" t="s">
        <v>203</v>
      </c>
      <c r="F1860" s="75" t="s">
        <v>25</v>
      </c>
      <c r="G1860" s="75" t="s">
        <v>1593</v>
      </c>
      <c r="H1860" s="75">
        <v>6</v>
      </c>
      <c r="I1860" s="76">
        <v>45827</v>
      </c>
      <c r="J1860" s="76">
        <v>45821</v>
      </c>
      <c r="K1860" s="76">
        <v>45827</v>
      </c>
      <c r="L1860" s="75" t="s">
        <v>3427</v>
      </c>
    </row>
    <row r="1861" spans="1:12" ht="21" customHeight="1">
      <c r="A1861" s="75" t="s">
        <v>4744</v>
      </c>
      <c r="B1861" s="75" t="s">
        <v>944</v>
      </c>
      <c r="C1861" s="75" t="s">
        <v>3370</v>
      </c>
      <c r="D1861" s="75" t="s">
        <v>1592</v>
      </c>
      <c r="E1861" s="75" t="s">
        <v>203</v>
      </c>
      <c r="F1861" s="75" t="s">
        <v>25</v>
      </c>
      <c r="G1861" s="75" t="s">
        <v>1593</v>
      </c>
      <c r="H1861" s="75">
        <v>6</v>
      </c>
      <c r="I1861" s="76">
        <v>45827</v>
      </c>
      <c r="J1861" s="76">
        <v>45821</v>
      </c>
      <c r="K1861" s="76">
        <v>45827</v>
      </c>
      <c r="L1861" s="75" t="s">
        <v>3585</v>
      </c>
    </row>
    <row r="1862" spans="1:12" ht="21" customHeight="1">
      <c r="A1862" s="75" t="s">
        <v>4745</v>
      </c>
      <c r="B1862" s="75" t="s">
        <v>944</v>
      </c>
      <c r="C1862" s="75" t="s">
        <v>2552</v>
      </c>
      <c r="D1862" s="75" t="s">
        <v>1592</v>
      </c>
      <c r="E1862" s="75" t="s">
        <v>203</v>
      </c>
      <c r="F1862" s="75" t="s">
        <v>25</v>
      </c>
      <c r="G1862" s="75" t="s">
        <v>1593</v>
      </c>
      <c r="H1862" s="75">
        <v>6</v>
      </c>
      <c r="I1862" s="76">
        <v>45827</v>
      </c>
      <c r="J1862" s="76">
        <v>45821</v>
      </c>
      <c r="K1862" s="76">
        <v>45827</v>
      </c>
      <c r="L1862" s="75" t="s">
        <v>3427</v>
      </c>
    </row>
    <row r="1863" spans="1:12" ht="21" customHeight="1">
      <c r="A1863" s="75" t="s">
        <v>4746</v>
      </c>
      <c r="B1863" s="75" t="s">
        <v>944</v>
      </c>
      <c r="C1863" s="75" t="s">
        <v>3593</v>
      </c>
      <c r="D1863" s="75" t="s">
        <v>1592</v>
      </c>
      <c r="E1863" s="75" t="s">
        <v>203</v>
      </c>
      <c r="F1863" s="75" t="s">
        <v>25</v>
      </c>
      <c r="G1863" s="75" t="s">
        <v>1593</v>
      </c>
      <c r="H1863" s="75">
        <v>6</v>
      </c>
      <c r="I1863" s="76">
        <v>45827</v>
      </c>
      <c r="J1863" s="76">
        <v>45821</v>
      </c>
      <c r="K1863" s="76">
        <v>45827</v>
      </c>
      <c r="L1863" s="75" t="s">
        <v>3585</v>
      </c>
    </row>
    <row r="1864" spans="1:12" ht="21" customHeight="1">
      <c r="A1864" s="75" t="s">
        <v>4747</v>
      </c>
      <c r="B1864" s="75" t="s">
        <v>944</v>
      </c>
      <c r="C1864" s="75" t="s">
        <v>2554</v>
      </c>
      <c r="D1864" s="75" t="s">
        <v>1592</v>
      </c>
      <c r="E1864" s="75" t="s">
        <v>203</v>
      </c>
      <c r="F1864" s="75" t="s">
        <v>25</v>
      </c>
      <c r="G1864" s="75" t="s">
        <v>1593</v>
      </c>
      <c r="H1864" s="75">
        <v>6</v>
      </c>
      <c r="I1864" s="76">
        <v>45827</v>
      </c>
      <c r="J1864" s="76">
        <v>45821</v>
      </c>
      <c r="K1864" s="76">
        <v>45827</v>
      </c>
      <c r="L1864" s="75" t="s">
        <v>3427</v>
      </c>
    </row>
    <row r="1865" spans="1:12" ht="21" customHeight="1">
      <c r="A1865" s="75" t="s">
        <v>4748</v>
      </c>
      <c r="B1865" s="75" t="s">
        <v>944</v>
      </c>
      <c r="C1865" s="75" t="s">
        <v>3500</v>
      </c>
      <c r="D1865" s="75" t="s">
        <v>1592</v>
      </c>
      <c r="E1865" s="75" t="s">
        <v>203</v>
      </c>
      <c r="F1865" s="75" t="s">
        <v>25</v>
      </c>
      <c r="G1865" s="75" t="s">
        <v>1593</v>
      </c>
      <c r="H1865" s="75">
        <v>6</v>
      </c>
      <c r="I1865" s="76">
        <v>45827</v>
      </c>
      <c r="J1865" s="76">
        <v>45821</v>
      </c>
      <c r="K1865" s="76">
        <v>45827</v>
      </c>
      <c r="L1865" s="75" t="s">
        <v>3585</v>
      </c>
    </row>
    <row r="1866" spans="1:12" ht="21" customHeight="1">
      <c r="A1866" s="75" t="s">
        <v>4749</v>
      </c>
      <c r="B1866" s="75" t="s">
        <v>944</v>
      </c>
      <c r="C1866" s="75" t="s">
        <v>2556</v>
      </c>
      <c r="D1866" s="75" t="s">
        <v>1592</v>
      </c>
      <c r="E1866" s="75" t="s">
        <v>203</v>
      </c>
      <c r="F1866" s="75" t="s">
        <v>25</v>
      </c>
      <c r="G1866" s="75" t="s">
        <v>1593</v>
      </c>
      <c r="H1866" s="75">
        <v>6</v>
      </c>
      <c r="I1866" s="76">
        <v>45827</v>
      </c>
      <c r="J1866" s="76">
        <v>45821</v>
      </c>
      <c r="K1866" s="76">
        <v>45827</v>
      </c>
      <c r="L1866" s="75" t="s">
        <v>3427</v>
      </c>
    </row>
    <row r="1867" spans="1:12" ht="21" customHeight="1">
      <c r="A1867" s="75" t="s">
        <v>4750</v>
      </c>
      <c r="B1867" s="75" t="s">
        <v>944</v>
      </c>
      <c r="C1867" s="75" t="s">
        <v>3504</v>
      </c>
      <c r="D1867" s="75" t="s">
        <v>1592</v>
      </c>
      <c r="E1867" s="75" t="s">
        <v>203</v>
      </c>
      <c r="F1867" s="75" t="s">
        <v>25</v>
      </c>
      <c r="G1867" s="75" t="s">
        <v>1593</v>
      </c>
      <c r="H1867" s="75">
        <v>6</v>
      </c>
      <c r="I1867" s="76">
        <v>45827</v>
      </c>
      <c r="J1867" s="76">
        <v>45821</v>
      </c>
      <c r="K1867" s="76">
        <v>45827</v>
      </c>
      <c r="L1867" s="75" t="s">
        <v>3585</v>
      </c>
    </row>
    <row r="1868" spans="1:12" ht="21" customHeight="1">
      <c r="A1868" s="75" t="s">
        <v>4751</v>
      </c>
      <c r="B1868" s="75" t="s">
        <v>944</v>
      </c>
      <c r="C1868" s="75" t="s">
        <v>2558</v>
      </c>
      <c r="D1868" s="75" t="s">
        <v>1592</v>
      </c>
      <c r="E1868" s="75" t="s">
        <v>203</v>
      </c>
      <c r="F1868" s="75" t="s">
        <v>25</v>
      </c>
      <c r="G1868" s="75" t="s">
        <v>1593</v>
      </c>
      <c r="H1868" s="75">
        <v>6</v>
      </c>
      <c r="I1868" s="76">
        <v>45827</v>
      </c>
      <c r="J1868" s="76">
        <v>45821</v>
      </c>
      <c r="K1868" s="76">
        <v>45827</v>
      </c>
      <c r="L1868" s="75" t="s">
        <v>3427</v>
      </c>
    </row>
    <row r="1869" spans="1:12" ht="21" customHeight="1">
      <c r="A1869" s="75" t="s">
        <v>4752</v>
      </c>
      <c r="B1869" s="75" t="s">
        <v>944</v>
      </c>
      <c r="C1869" s="75" t="s">
        <v>3507</v>
      </c>
      <c r="D1869" s="75" t="s">
        <v>1592</v>
      </c>
      <c r="E1869" s="75" t="s">
        <v>203</v>
      </c>
      <c r="F1869" s="75" t="s">
        <v>25</v>
      </c>
      <c r="G1869" s="75" t="s">
        <v>1593</v>
      </c>
      <c r="H1869" s="75">
        <v>6</v>
      </c>
      <c r="I1869" s="76">
        <v>45827</v>
      </c>
      <c r="J1869" s="76">
        <v>45821</v>
      </c>
      <c r="K1869" s="76">
        <v>45827</v>
      </c>
      <c r="L1869" s="75" t="s">
        <v>3585</v>
      </c>
    </row>
    <row r="1870" spans="1:12" ht="21" customHeight="1">
      <c r="A1870" s="75" t="s">
        <v>4753</v>
      </c>
      <c r="B1870" s="75" t="s">
        <v>944</v>
      </c>
      <c r="C1870" s="75" t="s">
        <v>2560</v>
      </c>
      <c r="D1870" s="75" t="s">
        <v>1592</v>
      </c>
      <c r="E1870" s="75" t="s">
        <v>203</v>
      </c>
      <c r="F1870" s="75" t="s">
        <v>25</v>
      </c>
      <c r="G1870" s="75" t="s">
        <v>1593</v>
      </c>
      <c r="H1870" s="75">
        <v>6</v>
      </c>
      <c r="I1870" s="76">
        <v>45827</v>
      </c>
      <c r="J1870" s="76">
        <v>45821</v>
      </c>
      <c r="K1870" s="76">
        <v>45827</v>
      </c>
      <c r="L1870" s="75" t="s">
        <v>3427</v>
      </c>
    </row>
    <row r="1871" spans="1:12" ht="21" customHeight="1">
      <c r="A1871" s="75" t="s">
        <v>4754</v>
      </c>
      <c r="B1871" s="75" t="s">
        <v>944</v>
      </c>
      <c r="C1871" s="75" t="s">
        <v>3350</v>
      </c>
      <c r="D1871" s="75" t="s">
        <v>1592</v>
      </c>
      <c r="E1871" s="75" t="s">
        <v>203</v>
      </c>
      <c r="F1871" s="75" t="s">
        <v>25</v>
      </c>
      <c r="G1871" s="75" t="s">
        <v>1593</v>
      </c>
      <c r="H1871" s="75">
        <v>6</v>
      </c>
      <c r="I1871" s="76">
        <v>45827</v>
      </c>
      <c r="J1871" s="76">
        <v>45821</v>
      </c>
      <c r="K1871" s="76">
        <v>45827</v>
      </c>
      <c r="L1871" s="75" t="s">
        <v>3585</v>
      </c>
    </row>
    <row r="1872" spans="1:12" ht="21" customHeight="1">
      <c r="A1872" s="75" t="s">
        <v>4755</v>
      </c>
      <c r="B1872" s="75" t="s">
        <v>944</v>
      </c>
      <c r="C1872" s="75" t="s">
        <v>2562</v>
      </c>
      <c r="D1872" s="75" t="s">
        <v>1592</v>
      </c>
      <c r="E1872" s="75" t="s">
        <v>203</v>
      </c>
      <c r="F1872" s="75" t="s">
        <v>25</v>
      </c>
      <c r="G1872" s="75" t="s">
        <v>1593</v>
      </c>
      <c r="H1872" s="75">
        <v>6</v>
      </c>
      <c r="I1872" s="76">
        <v>45827</v>
      </c>
      <c r="J1872" s="76">
        <v>45821</v>
      </c>
      <c r="K1872" s="76">
        <v>45827</v>
      </c>
      <c r="L1872" s="75" t="s">
        <v>3427</v>
      </c>
    </row>
    <row r="1873" spans="1:12" ht="21" customHeight="1">
      <c r="A1873" s="75" t="s">
        <v>4756</v>
      </c>
      <c r="B1873" s="75" t="s">
        <v>944</v>
      </c>
      <c r="C1873" s="75" t="s">
        <v>3604</v>
      </c>
      <c r="D1873" s="75" t="s">
        <v>1592</v>
      </c>
      <c r="E1873" s="75" t="s">
        <v>203</v>
      </c>
      <c r="F1873" s="75" t="s">
        <v>25</v>
      </c>
      <c r="G1873" s="75" t="s">
        <v>1593</v>
      </c>
      <c r="H1873" s="75">
        <v>6</v>
      </c>
      <c r="I1873" s="76">
        <v>45827</v>
      </c>
      <c r="J1873" s="76">
        <v>45821</v>
      </c>
      <c r="K1873" s="76">
        <v>45827</v>
      </c>
      <c r="L1873" s="75" t="s">
        <v>3585</v>
      </c>
    </row>
    <row r="1874" spans="1:12" ht="21" customHeight="1">
      <c r="A1874" s="75" t="s">
        <v>4757</v>
      </c>
      <c r="B1874" s="75" t="s">
        <v>944</v>
      </c>
      <c r="C1874" s="75" t="s">
        <v>2564</v>
      </c>
      <c r="D1874" s="75" t="s">
        <v>1592</v>
      </c>
      <c r="E1874" s="75" t="s">
        <v>203</v>
      </c>
      <c r="F1874" s="75" t="s">
        <v>25</v>
      </c>
      <c r="G1874" s="75" t="s">
        <v>1593</v>
      </c>
      <c r="H1874" s="75">
        <v>6</v>
      </c>
      <c r="I1874" s="76">
        <v>45827</v>
      </c>
      <c r="J1874" s="76">
        <v>45821</v>
      </c>
      <c r="K1874" s="76">
        <v>45827</v>
      </c>
      <c r="L1874" s="75" t="s">
        <v>3427</v>
      </c>
    </row>
    <row r="1875" spans="1:12" ht="21" customHeight="1">
      <c r="A1875" s="75" t="s">
        <v>4758</v>
      </c>
      <c r="B1875" s="75" t="s">
        <v>944</v>
      </c>
      <c r="C1875" s="75" t="s">
        <v>3607</v>
      </c>
      <c r="D1875" s="75" t="s">
        <v>1592</v>
      </c>
      <c r="E1875" s="75" t="s">
        <v>203</v>
      </c>
      <c r="F1875" s="75" t="s">
        <v>25</v>
      </c>
      <c r="G1875" s="75" t="s">
        <v>1593</v>
      </c>
      <c r="H1875" s="75">
        <v>6</v>
      </c>
      <c r="I1875" s="76">
        <v>45827</v>
      </c>
      <c r="J1875" s="76">
        <v>45821</v>
      </c>
      <c r="K1875" s="76">
        <v>45827</v>
      </c>
      <c r="L1875" s="75" t="s">
        <v>3585</v>
      </c>
    </row>
    <row r="1876" spans="1:12" ht="21" customHeight="1">
      <c r="A1876" s="75" t="s">
        <v>4759</v>
      </c>
      <c r="B1876" s="75" t="s">
        <v>944</v>
      </c>
      <c r="C1876" s="75" t="s">
        <v>2566</v>
      </c>
      <c r="D1876" s="75" t="s">
        <v>1592</v>
      </c>
      <c r="E1876" s="75" t="s">
        <v>203</v>
      </c>
      <c r="F1876" s="75" t="s">
        <v>25</v>
      </c>
      <c r="G1876" s="75" t="s">
        <v>1593</v>
      </c>
      <c r="H1876" s="75">
        <v>6</v>
      </c>
      <c r="I1876" s="76">
        <v>45827</v>
      </c>
      <c r="J1876" s="76">
        <v>45821</v>
      </c>
      <c r="K1876" s="76">
        <v>45827</v>
      </c>
      <c r="L1876" s="75" t="s">
        <v>3427</v>
      </c>
    </row>
    <row r="1877" spans="1:12" ht="21" customHeight="1">
      <c r="A1877" s="75" t="s">
        <v>4760</v>
      </c>
      <c r="B1877" s="75" t="s">
        <v>944</v>
      </c>
      <c r="C1877" s="75" t="s">
        <v>3610</v>
      </c>
      <c r="D1877" s="75" t="s">
        <v>1592</v>
      </c>
      <c r="E1877" s="75" t="s">
        <v>203</v>
      </c>
      <c r="F1877" s="75" t="s">
        <v>25</v>
      </c>
      <c r="G1877" s="75" t="s">
        <v>1593</v>
      </c>
      <c r="H1877" s="75">
        <v>6</v>
      </c>
      <c r="I1877" s="76">
        <v>45827</v>
      </c>
      <c r="J1877" s="76">
        <v>45821</v>
      </c>
      <c r="K1877" s="76">
        <v>45827</v>
      </c>
      <c r="L1877" s="75" t="s">
        <v>3585</v>
      </c>
    </row>
    <row r="1878" spans="1:12" ht="21" customHeight="1">
      <c r="A1878" s="75" t="s">
        <v>4761</v>
      </c>
      <c r="B1878" s="75" t="s">
        <v>944</v>
      </c>
      <c r="C1878" s="75" t="s">
        <v>3406</v>
      </c>
      <c r="D1878" s="75" t="s">
        <v>1592</v>
      </c>
      <c r="E1878" s="75" t="s">
        <v>203</v>
      </c>
      <c r="F1878" s="75" t="s">
        <v>25</v>
      </c>
      <c r="G1878" s="75" t="s">
        <v>1593</v>
      </c>
      <c r="H1878" s="75">
        <v>6</v>
      </c>
      <c r="I1878" s="76">
        <v>45827</v>
      </c>
      <c r="J1878" s="76">
        <v>45821</v>
      </c>
      <c r="K1878" s="76">
        <v>45827</v>
      </c>
      <c r="L1878" s="75" t="s">
        <v>3427</v>
      </c>
    </row>
    <row r="1879" spans="1:12" ht="21" customHeight="1">
      <c r="A1879" s="75" t="s">
        <v>4762</v>
      </c>
      <c r="B1879" s="75" t="s">
        <v>944</v>
      </c>
      <c r="C1879" s="75" t="s">
        <v>3613</v>
      </c>
      <c r="D1879" s="75" t="s">
        <v>1592</v>
      </c>
      <c r="E1879" s="75" t="s">
        <v>203</v>
      </c>
      <c r="F1879" s="75" t="s">
        <v>25</v>
      </c>
      <c r="G1879" s="75" t="s">
        <v>1593</v>
      </c>
      <c r="H1879" s="75">
        <v>6</v>
      </c>
      <c r="I1879" s="76">
        <v>45827</v>
      </c>
      <c r="J1879" s="76">
        <v>45821</v>
      </c>
      <c r="K1879" s="76">
        <v>45827</v>
      </c>
      <c r="L1879" s="75" t="s">
        <v>3585</v>
      </c>
    </row>
    <row r="1880" spans="1:12" ht="21" customHeight="1">
      <c r="A1880" s="75" t="s">
        <v>4763</v>
      </c>
      <c r="B1880" s="75" t="s">
        <v>944</v>
      </c>
      <c r="C1880" s="75" t="s">
        <v>3238</v>
      </c>
      <c r="D1880" s="75" t="s">
        <v>1592</v>
      </c>
      <c r="E1880" s="75" t="s">
        <v>203</v>
      </c>
      <c r="F1880" s="75" t="s">
        <v>25</v>
      </c>
      <c r="G1880" s="75" t="s">
        <v>1593</v>
      </c>
      <c r="H1880" s="75">
        <v>6</v>
      </c>
      <c r="I1880" s="76">
        <v>45827</v>
      </c>
      <c r="J1880" s="76">
        <v>45821</v>
      </c>
      <c r="K1880" s="76">
        <v>45827</v>
      </c>
      <c r="L1880" s="75" t="s">
        <v>3427</v>
      </c>
    </row>
    <row r="1881" spans="1:12" ht="21" customHeight="1">
      <c r="A1881" s="75" t="s">
        <v>4764</v>
      </c>
      <c r="B1881" s="75" t="s">
        <v>944</v>
      </c>
      <c r="C1881" s="75" t="s">
        <v>3616</v>
      </c>
      <c r="D1881" s="75" t="s">
        <v>1592</v>
      </c>
      <c r="E1881" s="75" t="s">
        <v>203</v>
      </c>
      <c r="F1881" s="75" t="s">
        <v>25</v>
      </c>
      <c r="G1881" s="75" t="s">
        <v>1593</v>
      </c>
      <c r="H1881" s="75">
        <v>6</v>
      </c>
      <c r="I1881" s="76">
        <v>45827</v>
      </c>
      <c r="J1881" s="76">
        <v>45821</v>
      </c>
      <c r="K1881" s="76">
        <v>45827</v>
      </c>
      <c r="L1881" s="75" t="s">
        <v>3585</v>
      </c>
    </row>
    <row r="1882" spans="1:12" ht="21" customHeight="1">
      <c r="A1882" s="75" t="s">
        <v>4765</v>
      </c>
      <c r="B1882" s="75" t="s">
        <v>944</v>
      </c>
      <c r="C1882" s="75" t="s">
        <v>3242</v>
      </c>
      <c r="D1882" s="75" t="s">
        <v>1592</v>
      </c>
      <c r="E1882" s="75" t="s">
        <v>203</v>
      </c>
      <c r="F1882" s="75" t="s">
        <v>25</v>
      </c>
      <c r="G1882" s="75" t="s">
        <v>1593</v>
      </c>
      <c r="H1882" s="75">
        <v>6</v>
      </c>
      <c r="I1882" s="76">
        <v>45827</v>
      </c>
      <c r="J1882" s="76">
        <v>45821</v>
      </c>
      <c r="K1882" s="76">
        <v>45827</v>
      </c>
      <c r="L1882" s="75" t="s">
        <v>3427</v>
      </c>
    </row>
    <row r="1883" spans="1:12" ht="21" customHeight="1">
      <c r="A1883" s="75" t="s">
        <v>4766</v>
      </c>
      <c r="B1883" s="75" t="s">
        <v>944</v>
      </c>
      <c r="C1883" s="75" t="s">
        <v>3619</v>
      </c>
      <c r="D1883" s="75" t="s">
        <v>1592</v>
      </c>
      <c r="E1883" s="75" t="s">
        <v>203</v>
      </c>
      <c r="F1883" s="75" t="s">
        <v>25</v>
      </c>
      <c r="G1883" s="75" t="s">
        <v>1593</v>
      </c>
      <c r="H1883" s="75">
        <v>6</v>
      </c>
      <c r="I1883" s="76">
        <v>45827</v>
      </c>
      <c r="J1883" s="76">
        <v>45821</v>
      </c>
      <c r="K1883" s="76">
        <v>45827</v>
      </c>
      <c r="L1883" s="75" t="s">
        <v>3585</v>
      </c>
    </row>
    <row r="1884" spans="1:12" ht="21" customHeight="1">
      <c r="A1884" s="75" t="s">
        <v>4767</v>
      </c>
      <c r="B1884" s="75" t="s">
        <v>944</v>
      </c>
      <c r="C1884" s="75" t="s">
        <v>3244</v>
      </c>
      <c r="D1884" s="75" t="s">
        <v>1592</v>
      </c>
      <c r="E1884" s="75" t="s">
        <v>203</v>
      </c>
      <c r="F1884" s="75" t="s">
        <v>25</v>
      </c>
      <c r="G1884" s="75" t="s">
        <v>1593</v>
      </c>
      <c r="H1884" s="75">
        <v>6</v>
      </c>
      <c r="I1884" s="76">
        <v>45827</v>
      </c>
      <c r="J1884" s="76">
        <v>45821</v>
      </c>
      <c r="K1884" s="76">
        <v>45827</v>
      </c>
      <c r="L1884" s="75" t="s">
        <v>3427</v>
      </c>
    </row>
    <row r="1885" spans="1:12" ht="21" customHeight="1">
      <c r="A1885" s="75" t="s">
        <v>4768</v>
      </c>
      <c r="B1885" s="75" t="s">
        <v>944</v>
      </c>
      <c r="C1885" s="75" t="s">
        <v>3670</v>
      </c>
      <c r="D1885" s="75" t="s">
        <v>1592</v>
      </c>
      <c r="E1885" s="75" t="s">
        <v>203</v>
      </c>
      <c r="F1885" s="75" t="s">
        <v>25</v>
      </c>
      <c r="G1885" s="75" t="s">
        <v>1593</v>
      </c>
      <c r="H1885" s="75">
        <v>6</v>
      </c>
      <c r="I1885" s="76">
        <v>45827</v>
      </c>
      <c r="J1885" s="76">
        <v>45821</v>
      </c>
      <c r="K1885" s="76">
        <v>45827</v>
      </c>
      <c r="L1885" s="75" t="s">
        <v>3585</v>
      </c>
    </row>
    <row r="1886" spans="1:12" ht="21" customHeight="1">
      <c r="A1886" s="75" t="s">
        <v>4769</v>
      </c>
      <c r="B1886" s="75" t="s">
        <v>944</v>
      </c>
      <c r="C1886" s="75" t="s">
        <v>3246</v>
      </c>
      <c r="D1886" s="75" t="s">
        <v>1592</v>
      </c>
      <c r="E1886" s="75" t="s">
        <v>203</v>
      </c>
      <c r="F1886" s="75" t="s">
        <v>25</v>
      </c>
      <c r="G1886" s="75" t="s">
        <v>1593</v>
      </c>
      <c r="H1886" s="75">
        <v>6</v>
      </c>
      <c r="I1886" s="76">
        <v>45827</v>
      </c>
      <c r="J1886" s="76">
        <v>45821</v>
      </c>
      <c r="K1886" s="76">
        <v>45827</v>
      </c>
      <c r="L1886" s="75" t="s">
        <v>3427</v>
      </c>
    </row>
    <row r="1887" spans="1:12" ht="21" customHeight="1">
      <c r="A1887" s="75" t="s">
        <v>4770</v>
      </c>
      <c r="B1887" s="75" t="s">
        <v>944</v>
      </c>
      <c r="C1887" s="75" t="s">
        <v>3672</v>
      </c>
      <c r="D1887" s="75" t="s">
        <v>1592</v>
      </c>
      <c r="E1887" s="75" t="s">
        <v>203</v>
      </c>
      <c r="F1887" s="75" t="s">
        <v>25</v>
      </c>
      <c r="G1887" s="75" t="s">
        <v>1593</v>
      </c>
      <c r="H1887" s="75">
        <v>6</v>
      </c>
      <c r="I1887" s="76">
        <v>45827</v>
      </c>
      <c r="J1887" s="76">
        <v>45821</v>
      </c>
      <c r="K1887" s="76">
        <v>45827</v>
      </c>
      <c r="L1887" s="75" t="s">
        <v>3585</v>
      </c>
    </row>
    <row r="1888" spans="1:12" ht="21" customHeight="1">
      <c r="A1888" s="75" t="s">
        <v>4771</v>
      </c>
      <c r="B1888" s="75" t="s">
        <v>944</v>
      </c>
      <c r="C1888" s="75" t="s">
        <v>3248</v>
      </c>
      <c r="D1888" s="75" t="s">
        <v>1592</v>
      </c>
      <c r="E1888" s="75" t="s">
        <v>203</v>
      </c>
      <c r="F1888" s="75" t="s">
        <v>25</v>
      </c>
      <c r="G1888" s="75" t="s">
        <v>1593</v>
      </c>
      <c r="H1888" s="75">
        <v>6</v>
      </c>
      <c r="I1888" s="76">
        <v>45827</v>
      </c>
      <c r="J1888" s="76">
        <v>45821</v>
      </c>
      <c r="K1888" s="76">
        <v>45827</v>
      </c>
      <c r="L1888" s="75" t="s">
        <v>3427</v>
      </c>
    </row>
    <row r="1889" spans="1:12" ht="21" customHeight="1">
      <c r="A1889" s="75" t="s">
        <v>1675</v>
      </c>
      <c r="B1889" s="75" t="s">
        <v>948</v>
      </c>
      <c r="C1889" s="75">
        <v>2</v>
      </c>
      <c r="E1889" s="75" t="s">
        <v>105</v>
      </c>
      <c r="F1889" s="75" t="s">
        <v>25</v>
      </c>
      <c r="G1889" s="75" t="s">
        <v>1593</v>
      </c>
      <c r="H1889" s="75">
        <v>6</v>
      </c>
      <c r="I1889" s="76">
        <v>45827</v>
      </c>
      <c r="J1889" s="76">
        <v>45818</v>
      </c>
      <c r="K1889" s="76">
        <v>45827</v>
      </c>
      <c r="L1889" s="75" t="s">
        <v>3561</v>
      </c>
    </row>
    <row r="1890" spans="1:12" ht="21" customHeight="1">
      <c r="A1890" s="75" t="s">
        <v>1676</v>
      </c>
      <c r="B1890" s="75" t="s">
        <v>948</v>
      </c>
      <c r="C1890" s="75">
        <v>3</v>
      </c>
      <c r="E1890" s="75" t="s">
        <v>105</v>
      </c>
      <c r="F1890" s="75" t="s">
        <v>25</v>
      </c>
      <c r="G1890" s="75" t="s">
        <v>1593</v>
      </c>
      <c r="H1890" s="75">
        <v>6</v>
      </c>
      <c r="I1890" s="76">
        <v>45827</v>
      </c>
      <c r="J1890" s="76">
        <v>45818</v>
      </c>
      <c r="K1890" s="76">
        <v>45827</v>
      </c>
      <c r="L1890" s="75" t="s">
        <v>3561</v>
      </c>
    </row>
    <row r="1891" spans="1:12" ht="21" customHeight="1">
      <c r="A1891" s="75" t="s">
        <v>1828</v>
      </c>
      <c r="B1891" s="75" t="s">
        <v>956</v>
      </c>
      <c r="C1891" s="75">
        <v>1</v>
      </c>
      <c r="D1891" s="75" t="s">
        <v>1592</v>
      </c>
      <c r="E1891" s="75" t="s">
        <v>203</v>
      </c>
      <c r="F1891" s="75" t="s">
        <v>25</v>
      </c>
      <c r="G1891" s="75" t="s">
        <v>1593</v>
      </c>
      <c r="H1891" s="75">
        <v>6</v>
      </c>
      <c r="I1891" s="76">
        <v>45827</v>
      </c>
      <c r="J1891" s="76">
        <v>45821</v>
      </c>
      <c r="K1891" s="76">
        <v>45827</v>
      </c>
      <c r="L1891" s="75" t="s">
        <v>3528</v>
      </c>
    </row>
    <row r="1892" spans="1:12" ht="21" customHeight="1">
      <c r="A1892" s="75" t="s">
        <v>1830</v>
      </c>
      <c r="B1892" s="75" t="s">
        <v>956</v>
      </c>
      <c r="C1892" s="75">
        <v>2</v>
      </c>
      <c r="D1892" s="75" t="s">
        <v>1592</v>
      </c>
      <c r="E1892" s="75" t="s">
        <v>203</v>
      </c>
      <c r="F1892" s="75" t="s">
        <v>25</v>
      </c>
      <c r="G1892" s="75" t="s">
        <v>1593</v>
      </c>
      <c r="H1892" s="75">
        <v>6</v>
      </c>
      <c r="I1892" s="76">
        <v>45827</v>
      </c>
      <c r="J1892" s="76">
        <v>45821</v>
      </c>
      <c r="K1892" s="76">
        <v>45827</v>
      </c>
      <c r="L1892" s="75" t="s">
        <v>3528</v>
      </c>
    </row>
    <row r="1893" spans="1:12" ht="21" customHeight="1">
      <c r="A1893" s="75" t="s">
        <v>1831</v>
      </c>
      <c r="B1893" s="75" t="s">
        <v>956</v>
      </c>
      <c r="C1893" s="75">
        <v>3</v>
      </c>
      <c r="D1893" s="75" t="s">
        <v>1592</v>
      </c>
      <c r="E1893" s="75" t="s">
        <v>203</v>
      </c>
      <c r="F1893" s="75" t="s">
        <v>25</v>
      </c>
      <c r="G1893" s="75" t="s">
        <v>1593</v>
      </c>
      <c r="H1893" s="75">
        <v>6</v>
      </c>
      <c r="I1893" s="76">
        <v>45827</v>
      </c>
      <c r="J1893" s="76">
        <v>45821</v>
      </c>
      <c r="K1893" s="76">
        <v>45827</v>
      </c>
      <c r="L1893" s="75" t="s">
        <v>3528</v>
      </c>
    </row>
    <row r="1894" spans="1:12" ht="21" customHeight="1">
      <c r="A1894" s="75" t="s">
        <v>1832</v>
      </c>
      <c r="B1894" s="75" t="s">
        <v>956</v>
      </c>
      <c r="C1894" s="75">
        <v>4</v>
      </c>
      <c r="D1894" s="75" t="s">
        <v>1592</v>
      </c>
      <c r="E1894" s="75" t="s">
        <v>203</v>
      </c>
      <c r="F1894" s="75" t="s">
        <v>25</v>
      </c>
      <c r="G1894" s="75" t="s">
        <v>1593</v>
      </c>
      <c r="H1894" s="75">
        <v>6</v>
      </c>
      <c r="I1894" s="76">
        <v>45827</v>
      </c>
      <c r="J1894" s="76">
        <v>45821</v>
      </c>
      <c r="K1894" s="76">
        <v>45827</v>
      </c>
      <c r="L1894" s="75" t="s">
        <v>3528</v>
      </c>
    </row>
    <row r="1895" spans="1:12" ht="21" customHeight="1">
      <c r="A1895" s="75" t="s">
        <v>1833</v>
      </c>
      <c r="B1895" s="75" t="s">
        <v>956</v>
      </c>
      <c r="C1895" s="75">
        <v>5</v>
      </c>
      <c r="D1895" s="75" t="s">
        <v>1592</v>
      </c>
      <c r="E1895" s="75" t="s">
        <v>203</v>
      </c>
      <c r="F1895" s="75" t="s">
        <v>25</v>
      </c>
      <c r="G1895" s="75" t="s">
        <v>1593</v>
      </c>
      <c r="H1895" s="75">
        <v>6</v>
      </c>
      <c r="I1895" s="76">
        <v>45827</v>
      </c>
      <c r="J1895" s="76">
        <v>45821</v>
      </c>
      <c r="K1895" s="76">
        <v>45827</v>
      </c>
      <c r="L1895" s="75" t="s">
        <v>3528</v>
      </c>
    </row>
    <row r="1896" spans="1:12" ht="21" customHeight="1">
      <c r="A1896" s="75" t="s">
        <v>1834</v>
      </c>
      <c r="B1896" s="75" t="s">
        <v>956</v>
      </c>
      <c r="C1896" s="75">
        <v>6</v>
      </c>
      <c r="D1896" s="75" t="s">
        <v>1592</v>
      </c>
      <c r="E1896" s="75" t="s">
        <v>203</v>
      </c>
      <c r="F1896" s="75" t="s">
        <v>25</v>
      </c>
      <c r="G1896" s="75" t="s">
        <v>1593</v>
      </c>
      <c r="H1896" s="75">
        <v>6</v>
      </c>
      <c r="I1896" s="76">
        <v>45827</v>
      </c>
      <c r="J1896" s="76">
        <v>45821</v>
      </c>
      <c r="K1896" s="76">
        <v>45827</v>
      </c>
      <c r="L1896" s="75" t="s">
        <v>3528</v>
      </c>
    </row>
    <row r="1897" spans="1:12" ht="21" customHeight="1">
      <c r="A1897" s="75" t="s">
        <v>1835</v>
      </c>
      <c r="B1897" s="75" t="s">
        <v>956</v>
      </c>
      <c r="C1897" s="75">
        <v>7</v>
      </c>
      <c r="D1897" s="75" t="s">
        <v>1592</v>
      </c>
      <c r="E1897" s="75" t="s">
        <v>203</v>
      </c>
      <c r="F1897" s="75" t="s">
        <v>25</v>
      </c>
      <c r="G1897" s="75" t="s">
        <v>1593</v>
      </c>
      <c r="H1897" s="75">
        <v>6</v>
      </c>
      <c r="I1897" s="76">
        <v>45827</v>
      </c>
      <c r="J1897" s="76">
        <v>45821</v>
      </c>
      <c r="K1897" s="76">
        <v>45827</v>
      </c>
      <c r="L1897" s="75" t="s">
        <v>3528</v>
      </c>
    </row>
    <row r="1898" spans="1:12" ht="21" customHeight="1">
      <c r="A1898" s="75" t="s">
        <v>1836</v>
      </c>
      <c r="B1898" s="75" t="s">
        <v>956</v>
      </c>
      <c r="C1898" s="75">
        <v>8</v>
      </c>
      <c r="D1898" s="75" t="s">
        <v>1592</v>
      </c>
      <c r="E1898" s="75" t="s">
        <v>203</v>
      </c>
      <c r="F1898" s="75" t="s">
        <v>25</v>
      </c>
      <c r="G1898" s="75" t="s">
        <v>1593</v>
      </c>
      <c r="H1898" s="75">
        <v>6</v>
      </c>
      <c r="I1898" s="76">
        <v>45827</v>
      </c>
      <c r="J1898" s="76">
        <v>45821</v>
      </c>
      <c r="K1898" s="76">
        <v>45827</v>
      </c>
      <c r="L1898" s="75" t="s">
        <v>3528</v>
      </c>
    </row>
    <row r="1899" spans="1:12" ht="21" customHeight="1">
      <c r="A1899" s="75" t="s">
        <v>1837</v>
      </c>
      <c r="B1899" s="75" t="s">
        <v>956</v>
      </c>
      <c r="C1899" s="75">
        <v>9</v>
      </c>
      <c r="D1899" s="75" t="s">
        <v>1592</v>
      </c>
      <c r="E1899" s="75" t="s">
        <v>203</v>
      </c>
      <c r="F1899" s="75" t="s">
        <v>25</v>
      </c>
      <c r="G1899" s="75" t="s">
        <v>1593</v>
      </c>
      <c r="H1899" s="75">
        <v>6</v>
      </c>
      <c r="I1899" s="76">
        <v>45827</v>
      </c>
      <c r="J1899" s="76">
        <v>45821</v>
      </c>
      <c r="K1899" s="76">
        <v>45827</v>
      </c>
      <c r="L1899" s="75" t="s">
        <v>3528</v>
      </c>
    </row>
    <row r="1900" spans="1:12" ht="21" customHeight="1">
      <c r="A1900" s="75" t="s">
        <v>1838</v>
      </c>
      <c r="B1900" s="75" t="s">
        <v>956</v>
      </c>
      <c r="C1900" s="75">
        <v>10</v>
      </c>
      <c r="D1900" s="75" t="s">
        <v>1592</v>
      </c>
      <c r="E1900" s="75" t="s">
        <v>203</v>
      </c>
      <c r="F1900" s="75" t="s">
        <v>25</v>
      </c>
      <c r="G1900" s="75" t="s">
        <v>1593</v>
      </c>
      <c r="H1900" s="75">
        <v>6</v>
      </c>
      <c r="I1900" s="76">
        <v>45827</v>
      </c>
      <c r="J1900" s="76">
        <v>45821</v>
      </c>
      <c r="K1900" s="76">
        <v>45827</v>
      </c>
      <c r="L1900" s="75" t="s">
        <v>3528</v>
      </c>
    </row>
    <row r="1901" spans="1:12" ht="21" customHeight="1">
      <c r="A1901" s="75" t="s">
        <v>4772</v>
      </c>
      <c r="B1901" s="75" t="s">
        <v>956</v>
      </c>
      <c r="C1901" s="75" t="s">
        <v>1672</v>
      </c>
      <c r="D1901" s="75" t="s">
        <v>1592</v>
      </c>
      <c r="E1901" s="75" t="s">
        <v>203</v>
      </c>
      <c r="F1901" s="75" t="s">
        <v>25</v>
      </c>
      <c r="G1901" s="75" t="s">
        <v>1593</v>
      </c>
      <c r="H1901" s="75">
        <v>6</v>
      </c>
      <c r="I1901" s="76">
        <v>45827</v>
      </c>
      <c r="J1901" s="76">
        <v>45821</v>
      </c>
      <c r="K1901" s="76">
        <v>45827</v>
      </c>
      <c r="L1901" s="75" t="s">
        <v>3585</v>
      </c>
    </row>
    <row r="1902" spans="1:12" ht="21" customHeight="1">
      <c r="A1902" s="75" t="s">
        <v>4773</v>
      </c>
      <c r="B1902" s="75" t="s">
        <v>956</v>
      </c>
      <c r="C1902" s="75" t="s">
        <v>2549</v>
      </c>
      <c r="D1902" s="75" t="s">
        <v>1592</v>
      </c>
      <c r="E1902" s="75" t="s">
        <v>203</v>
      </c>
      <c r="F1902" s="75" t="s">
        <v>25</v>
      </c>
      <c r="G1902" s="75" t="s">
        <v>1593</v>
      </c>
      <c r="H1902" s="75">
        <v>6</v>
      </c>
      <c r="I1902" s="76">
        <v>45827</v>
      </c>
      <c r="J1902" s="76">
        <v>45821</v>
      </c>
      <c r="K1902" s="76">
        <v>45827</v>
      </c>
      <c r="L1902" s="75" t="s">
        <v>3427</v>
      </c>
    </row>
    <row r="1903" spans="1:12" ht="21" customHeight="1">
      <c r="A1903" s="75" t="s">
        <v>4774</v>
      </c>
      <c r="B1903" s="75" t="s">
        <v>956</v>
      </c>
      <c r="C1903" s="75" t="s">
        <v>3370</v>
      </c>
      <c r="D1903" s="75" t="s">
        <v>1592</v>
      </c>
      <c r="E1903" s="75" t="s">
        <v>203</v>
      </c>
      <c r="F1903" s="75" t="s">
        <v>25</v>
      </c>
      <c r="G1903" s="75" t="s">
        <v>1593</v>
      </c>
      <c r="H1903" s="75">
        <v>6</v>
      </c>
      <c r="I1903" s="76">
        <v>45827</v>
      </c>
      <c r="J1903" s="76">
        <v>45821</v>
      </c>
      <c r="K1903" s="76">
        <v>45827</v>
      </c>
      <c r="L1903" s="75" t="s">
        <v>3585</v>
      </c>
    </row>
    <row r="1904" spans="1:12" ht="21" customHeight="1">
      <c r="A1904" s="75" t="s">
        <v>4775</v>
      </c>
      <c r="B1904" s="75" t="s">
        <v>956</v>
      </c>
      <c r="C1904" s="75" t="s">
        <v>2552</v>
      </c>
      <c r="D1904" s="75" t="s">
        <v>1592</v>
      </c>
      <c r="E1904" s="75" t="s">
        <v>203</v>
      </c>
      <c r="F1904" s="75" t="s">
        <v>25</v>
      </c>
      <c r="G1904" s="75" t="s">
        <v>1593</v>
      </c>
      <c r="H1904" s="75">
        <v>6</v>
      </c>
      <c r="I1904" s="76">
        <v>45827</v>
      </c>
      <c r="J1904" s="76">
        <v>45821</v>
      </c>
      <c r="K1904" s="76">
        <v>45827</v>
      </c>
      <c r="L1904" s="75" t="s">
        <v>3427</v>
      </c>
    </row>
    <row r="1905" spans="1:12" ht="21" customHeight="1">
      <c r="A1905" s="75" t="s">
        <v>4776</v>
      </c>
      <c r="B1905" s="75" t="s">
        <v>956</v>
      </c>
      <c r="C1905" s="75" t="s">
        <v>3593</v>
      </c>
      <c r="D1905" s="75" t="s">
        <v>1592</v>
      </c>
      <c r="E1905" s="75" t="s">
        <v>203</v>
      </c>
      <c r="F1905" s="75" t="s">
        <v>25</v>
      </c>
      <c r="G1905" s="75" t="s">
        <v>1593</v>
      </c>
      <c r="H1905" s="75">
        <v>6</v>
      </c>
      <c r="I1905" s="76">
        <v>45827</v>
      </c>
      <c r="J1905" s="76">
        <v>45821</v>
      </c>
      <c r="K1905" s="76">
        <v>45827</v>
      </c>
      <c r="L1905" s="75" t="s">
        <v>3585</v>
      </c>
    </row>
    <row r="1906" spans="1:12" ht="21" customHeight="1">
      <c r="A1906" s="75" t="s">
        <v>4777</v>
      </c>
      <c r="B1906" s="75" t="s">
        <v>956</v>
      </c>
      <c r="C1906" s="75" t="s">
        <v>2554</v>
      </c>
      <c r="D1906" s="75" t="s">
        <v>1592</v>
      </c>
      <c r="E1906" s="75" t="s">
        <v>203</v>
      </c>
      <c r="F1906" s="75" t="s">
        <v>25</v>
      </c>
      <c r="G1906" s="75" t="s">
        <v>1593</v>
      </c>
      <c r="H1906" s="75">
        <v>6</v>
      </c>
      <c r="I1906" s="76">
        <v>45827</v>
      </c>
      <c r="J1906" s="76">
        <v>45821</v>
      </c>
      <c r="K1906" s="76">
        <v>45827</v>
      </c>
      <c r="L1906" s="75" t="s">
        <v>3427</v>
      </c>
    </row>
    <row r="1907" spans="1:12" ht="21" customHeight="1">
      <c r="A1907" s="75" t="s">
        <v>4778</v>
      </c>
      <c r="B1907" s="75" t="s">
        <v>956</v>
      </c>
      <c r="C1907" s="75" t="s">
        <v>3500</v>
      </c>
      <c r="D1907" s="75" t="s">
        <v>1592</v>
      </c>
      <c r="E1907" s="75" t="s">
        <v>203</v>
      </c>
      <c r="F1907" s="75" t="s">
        <v>25</v>
      </c>
      <c r="G1907" s="75" t="s">
        <v>1593</v>
      </c>
      <c r="H1907" s="75">
        <v>6</v>
      </c>
      <c r="I1907" s="76">
        <v>45827</v>
      </c>
      <c r="J1907" s="76">
        <v>45821</v>
      </c>
      <c r="K1907" s="76">
        <v>45827</v>
      </c>
      <c r="L1907" s="75" t="s">
        <v>3585</v>
      </c>
    </row>
    <row r="1908" spans="1:12" ht="21" customHeight="1">
      <c r="A1908" s="75" t="s">
        <v>4779</v>
      </c>
      <c r="B1908" s="75" t="s">
        <v>956</v>
      </c>
      <c r="C1908" s="75" t="s">
        <v>2556</v>
      </c>
      <c r="D1908" s="75" t="s">
        <v>1592</v>
      </c>
      <c r="E1908" s="75" t="s">
        <v>203</v>
      </c>
      <c r="F1908" s="75" t="s">
        <v>25</v>
      </c>
      <c r="G1908" s="75" t="s">
        <v>1593</v>
      </c>
      <c r="H1908" s="75">
        <v>6</v>
      </c>
      <c r="I1908" s="76">
        <v>45827</v>
      </c>
      <c r="J1908" s="76">
        <v>45821</v>
      </c>
      <c r="K1908" s="76">
        <v>45827</v>
      </c>
      <c r="L1908" s="75" t="s">
        <v>3427</v>
      </c>
    </row>
    <row r="1909" spans="1:12" ht="21" customHeight="1">
      <c r="A1909" s="75" t="s">
        <v>4780</v>
      </c>
      <c r="B1909" s="75" t="s">
        <v>956</v>
      </c>
      <c r="C1909" s="75" t="s">
        <v>3504</v>
      </c>
      <c r="D1909" s="75" t="s">
        <v>1592</v>
      </c>
      <c r="E1909" s="75" t="s">
        <v>203</v>
      </c>
      <c r="F1909" s="75" t="s">
        <v>25</v>
      </c>
      <c r="G1909" s="75" t="s">
        <v>1593</v>
      </c>
      <c r="H1909" s="75">
        <v>6</v>
      </c>
      <c r="I1909" s="76">
        <v>45827</v>
      </c>
      <c r="J1909" s="76">
        <v>45821</v>
      </c>
      <c r="K1909" s="76">
        <v>45827</v>
      </c>
      <c r="L1909" s="75" t="s">
        <v>3585</v>
      </c>
    </row>
    <row r="1910" spans="1:12" ht="21" customHeight="1">
      <c r="A1910" s="75" t="s">
        <v>4781</v>
      </c>
      <c r="B1910" s="75" t="s">
        <v>956</v>
      </c>
      <c r="C1910" s="75" t="s">
        <v>2558</v>
      </c>
      <c r="D1910" s="75" t="s">
        <v>1592</v>
      </c>
      <c r="E1910" s="75" t="s">
        <v>203</v>
      </c>
      <c r="F1910" s="75" t="s">
        <v>25</v>
      </c>
      <c r="G1910" s="75" t="s">
        <v>1593</v>
      </c>
      <c r="H1910" s="75">
        <v>6</v>
      </c>
      <c r="I1910" s="76">
        <v>45827</v>
      </c>
      <c r="J1910" s="76">
        <v>45821</v>
      </c>
      <c r="K1910" s="76">
        <v>45827</v>
      </c>
      <c r="L1910" s="75" t="s">
        <v>3427</v>
      </c>
    </row>
    <row r="1911" spans="1:12" ht="21" customHeight="1">
      <c r="A1911" s="75" t="s">
        <v>4782</v>
      </c>
      <c r="B1911" s="75" t="s">
        <v>956</v>
      </c>
      <c r="C1911" s="75" t="s">
        <v>3507</v>
      </c>
      <c r="D1911" s="75" t="s">
        <v>1592</v>
      </c>
      <c r="E1911" s="75" t="s">
        <v>203</v>
      </c>
      <c r="F1911" s="75" t="s">
        <v>25</v>
      </c>
      <c r="G1911" s="75" t="s">
        <v>1593</v>
      </c>
      <c r="H1911" s="75">
        <v>6</v>
      </c>
      <c r="I1911" s="76">
        <v>45827</v>
      </c>
      <c r="J1911" s="76">
        <v>45821</v>
      </c>
      <c r="K1911" s="76">
        <v>45827</v>
      </c>
      <c r="L1911" s="75" t="s">
        <v>3585</v>
      </c>
    </row>
    <row r="1912" spans="1:12" ht="21" customHeight="1">
      <c r="A1912" s="75" t="s">
        <v>4783</v>
      </c>
      <c r="B1912" s="75" t="s">
        <v>956</v>
      </c>
      <c r="C1912" s="75" t="s">
        <v>2560</v>
      </c>
      <c r="D1912" s="75" t="s">
        <v>1592</v>
      </c>
      <c r="E1912" s="75" t="s">
        <v>203</v>
      </c>
      <c r="F1912" s="75" t="s">
        <v>25</v>
      </c>
      <c r="G1912" s="75" t="s">
        <v>1593</v>
      </c>
      <c r="H1912" s="75">
        <v>6</v>
      </c>
      <c r="I1912" s="76">
        <v>45827</v>
      </c>
      <c r="J1912" s="76">
        <v>45821</v>
      </c>
      <c r="K1912" s="76">
        <v>45827</v>
      </c>
      <c r="L1912" s="75" t="s">
        <v>3427</v>
      </c>
    </row>
    <row r="1913" spans="1:12" ht="21" customHeight="1">
      <c r="A1913" s="75" t="s">
        <v>4784</v>
      </c>
      <c r="B1913" s="75" t="s">
        <v>956</v>
      </c>
      <c r="C1913" s="75" t="s">
        <v>3350</v>
      </c>
      <c r="D1913" s="75" t="s">
        <v>1592</v>
      </c>
      <c r="E1913" s="75" t="s">
        <v>203</v>
      </c>
      <c r="F1913" s="75" t="s">
        <v>25</v>
      </c>
      <c r="G1913" s="75" t="s">
        <v>1593</v>
      </c>
      <c r="H1913" s="75">
        <v>6</v>
      </c>
      <c r="I1913" s="76">
        <v>45827</v>
      </c>
      <c r="J1913" s="76">
        <v>45821</v>
      </c>
      <c r="K1913" s="76">
        <v>45827</v>
      </c>
      <c r="L1913" s="75" t="s">
        <v>3585</v>
      </c>
    </row>
    <row r="1914" spans="1:12" ht="21" customHeight="1">
      <c r="A1914" s="75" t="s">
        <v>4785</v>
      </c>
      <c r="B1914" s="75" t="s">
        <v>956</v>
      </c>
      <c r="C1914" s="75" t="s">
        <v>2562</v>
      </c>
      <c r="D1914" s="75" t="s">
        <v>1592</v>
      </c>
      <c r="E1914" s="75" t="s">
        <v>203</v>
      </c>
      <c r="F1914" s="75" t="s">
        <v>25</v>
      </c>
      <c r="G1914" s="75" t="s">
        <v>1593</v>
      </c>
      <c r="H1914" s="75">
        <v>6</v>
      </c>
      <c r="I1914" s="76">
        <v>45827</v>
      </c>
      <c r="J1914" s="76">
        <v>45821</v>
      </c>
      <c r="K1914" s="76">
        <v>45827</v>
      </c>
      <c r="L1914" s="75" t="s">
        <v>3427</v>
      </c>
    </row>
    <row r="1915" spans="1:12" ht="21" customHeight="1">
      <c r="A1915" s="75" t="s">
        <v>4786</v>
      </c>
      <c r="B1915" s="75" t="s">
        <v>956</v>
      </c>
      <c r="C1915" s="75" t="s">
        <v>3604</v>
      </c>
      <c r="D1915" s="75" t="s">
        <v>1592</v>
      </c>
      <c r="E1915" s="75" t="s">
        <v>203</v>
      </c>
      <c r="F1915" s="75" t="s">
        <v>25</v>
      </c>
      <c r="G1915" s="75" t="s">
        <v>1593</v>
      </c>
      <c r="H1915" s="75">
        <v>6</v>
      </c>
      <c r="I1915" s="76">
        <v>45827</v>
      </c>
      <c r="J1915" s="76">
        <v>45821</v>
      </c>
      <c r="K1915" s="76">
        <v>45827</v>
      </c>
      <c r="L1915" s="75" t="s">
        <v>3585</v>
      </c>
    </row>
    <row r="1916" spans="1:12" ht="21" customHeight="1">
      <c r="A1916" s="75" t="s">
        <v>4787</v>
      </c>
      <c r="B1916" s="75" t="s">
        <v>956</v>
      </c>
      <c r="C1916" s="75" t="s">
        <v>2564</v>
      </c>
      <c r="D1916" s="75" t="s">
        <v>1592</v>
      </c>
      <c r="E1916" s="75" t="s">
        <v>203</v>
      </c>
      <c r="F1916" s="75" t="s">
        <v>25</v>
      </c>
      <c r="G1916" s="75" t="s">
        <v>1593</v>
      </c>
      <c r="H1916" s="75">
        <v>6</v>
      </c>
      <c r="I1916" s="76">
        <v>45827</v>
      </c>
      <c r="J1916" s="76">
        <v>45821</v>
      </c>
      <c r="K1916" s="76">
        <v>45827</v>
      </c>
      <c r="L1916" s="75" t="s">
        <v>3427</v>
      </c>
    </row>
    <row r="1917" spans="1:12" ht="21" customHeight="1">
      <c r="A1917" s="75" t="s">
        <v>4788</v>
      </c>
      <c r="B1917" s="75" t="s">
        <v>956</v>
      </c>
      <c r="C1917" s="75" t="s">
        <v>3607</v>
      </c>
      <c r="D1917" s="75" t="s">
        <v>1592</v>
      </c>
      <c r="E1917" s="75" t="s">
        <v>203</v>
      </c>
      <c r="F1917" s="75" t="s">
        <v>25</v>
      </c>
      <c r="G1917" s="75" t="s">
        <v>1593</v>
      </c>
      <c r="H1917" s="75">
        <v>6</v>
      </c>
      <c r="I1917" s="76">
        <v>45827</v>
      </c>
      <c r="J1917" s="76">
        <v>45821</v>
      </c>
      <c r="K1917" s="76">
        <v>45827</v>
      </c>
      <c r="L1917" s="75" t="s">
        <v>3585</v>
      </c>
    </row>
    <row r="1918" spans="1:12" ht="21" customHeight="1">
      <c r="A1918" s="75" t="s">
        <v>4789</v>
      </c>
      <c r="B1918" s="75" t="s">
        <v>956</v>
      </c>
      <c r="C1918" s="75" t="s">
        <v>2566</v>
      </c>
      <c r="D1918" s="75" t="s">
        <v>1592</v>
      </c>
      <c r="E1918" s="75" t="s">
        <v>203</v>
      </c>
      <c r="F1918" s="75" t="s">
        <v>25</v>
      </c>
      <c r="G1918" s="75" t="s">
        <v>1593</v>
      </c>
      <c r="H1918" s="75">
        <v>6</v>
      </c>
      <c r="I1918" s="76">
        <v>45827</v>
      </c>
      <c r="J1918" s="76">
        <v>45821</v>
      </c>
      <c r="K1918" s="76">
        <v>45827</v>
      </c>
      <c r="L1918" s="75" t="s">
        <v>3427</v>
      </c>
    </row>
    <row r="1919" spans="1:12" ht="21" customHeight="1">
      <c r="A1919" s="75" t="s">
        <v>4790</v>
      </c>
      <c r="B1919" s="75" t="s">
        <v>956</v>
      </c>
      <c r="C1919" s="75" t="s">
        <v>3610</v>
      </c>
      <c r="D1919" s="75" t="s">
        <v>1592</v>
      </c>
      <c r="E1919" s="75" t="s">
        <v>203</v>
      </c>
      <c r="F1919" s="75" t="s">
        <v>25</v>
      </c>
      <c r="G1919" s="75" t="s">
        <v>1593</v>
      </c>
      <c r="H1919" s="75">
        <v>6</v>
      </c>
      <c r="I1919" s="76">
        <v>45827</v>
      </c>
      <c r="J1919" s="76">
        <v>45821</v>
      </c>
      <c r="K1919" s="76">
        <v>45827</v>
      </c>
      <c r="L1919" s="75" t="s">
        <v>3585</v>
      </c>
    </row>
    <row r="1920" spans="1:12" ht="21" customHeight="1">
      <c r="A1920" s="75" t="s">
        <v>4791</v>
      </c>
      <c r="B1920" s="75" t="s">
        <v>956</v>
      </c>
      <c r="C1920" s="75" t="s">
        <v>3406</v>
      </c>
      <c r="D1920" s="75" t="s">
        <v>1592</v>
      </c>
      <c r="E1920" s="75" t="s">
        <v>203</v>
      </c>
      <c r="F1920" s="75" t="s">
        <v>25</v>
      </c>
      <c r="G1920" s="75" t="s">
        <v>1593</v>
      </c>
      <c r="H1920" s="75">
        <v>6</v>
      </c>
      <c r="I1920" s="76">
        <v>45827</v>
      </c>
      <c r="J1920" s="76">
        <v>45821</v>
      </c>
      <c r="K1920" s="76">
        <v>45827</v>
      </c>
      <c r="L1920" s="75" t="s">
        <v>3427</v>
      </c>
    </row>
    <row r="1921" spans="1:12" ht="21" customHeight="1">
      <c r="A1921" s="75" t="s">
        <v>4792</v>
      </c>
      <c r="B1921" s="75" t="s">
        <v>957</v>
      </c>
      <c r="C1921" s="75" t="s">
        <v>1672</v>
      </c>
      <c r="D1921" s="75" t="s">
        <v>1592</v>
      </c>
      <c r="E1921" s="75" t="s">
        <v>36</v>
      </c>
      <c r="F1921" s="75" t="s">
        <v>25</v>
      </c>
      <c r="G1921" s="75" t="s">
        <v>1597</v>
      </c>
      <c r="H1921" s="75">
        <v>6</v>
      </c>
      <c r="I1921" s="76">
        <v>45827</v>
      </c>
      <c r="J1921" s="76">
        <v>45819</v>
      </c>
      <c r="K1921" s="76">
        <v>45827</v>
      </c>
      <c r="L1921" s="75" t="s">
        <v>3389</v>
      </c>
    </row>
    <row r="1922" spans="1:12" ht="21" customHeight="1">
      <c r="A1922" s="75" t="s">
        <v>4793</v>
      </c>
      <c r="B1922" s="75" t="s">
        <v>957</v>
      </c>
      <c r="C1922" s="75" t="s">
        <v>2485</v>
      </c>
      <c r="D1922" s="75" t="s">
        <v>1592</v>
      </c>
      <c r="E1922" s="75" t="s">
        <v>36</v>
      </c>
      <c r="F1922" s="75" t="s">
        <v>25</v>
      </c>
      <c r="G1922" s="75" t="s">
        <v>3154</v>
      </c>
      <c r="H1922" s="75">
        <v>6</v>
      </c>
      <c r="I1922" s="76">
        <v>45827</v>
      </c>
      <c r="J1922" s="76">
        <v>45819</v>
      </c>
      <c r="K1922" s="76">
        <v>45827</v>
      </c>
      <c r="L1922" s="75" t="s">
        <v>3391</v>
      </c>
    </row>
    <row r="1923" spans="1:12" ht="21" customHeight="1">
      <c r="A1923" s="75" t="s">
        <v>4794</v>
      </c>
      <c r="B1923" s="75" t="s">
        <v>957</v>
      </c>
      <c r="C1923" s="75" t="s">
        <v>2504</v>
      </c>
      <c r="D1923" s="75" t="s">
        <v>1592</v>
      </c>
      <c r="E1923" s="75" t="s">
        <v>36</v>
      </c>
      <c r="F1923" s="75" t="s">
        <v>25</v>
      </c>
      <c r="G1923" s="75" t="s">
        <v>2505</v>
      </c>
      <c r="H1923" s="75">
        <v>6</v>
      </c>
      <c r="I1923" s="76">
        <v>45827</v>
      </c>
      <c r="J1923" s="76">
        <v>45819</v>
      </c>
      <c r="K1923" s="76">
        <v>45827</v>
      </c>
      <c r="L1923" s="75" t="s">
        <v>3393</v>
      </c>
    </row>
    <row r="1924" spans="1:12" ht="21" customHeight="1">
      <c r="A1924" s="75" t="s">
        <v>1839</v>
      </c>
      <c r="B1924" s="75" t="s">
        <v>959</v>
      </c>
      <c r="C1924" s="75">
        <v>1</v>
      </c>
      <c r="D1924" s="75" t="s">
        <v>1592</v>
      </c>
      <c r="E1924" s="75" t="s">
        <v>203</v>
      </c>
      <c r="F1924" s="75" t="s">
        <v>25</v>
      </c>
      <c r="G1924" s="75" t="s">
        <v>1593</v>
      </c>
      <c r="H1924" s="75">
        <v>6</v>
      </c>
      <c r="I1924" s="76">
        <v>45827</v>
      </c>
      <c r="J1924" s="76">
        <v>45821</v>
      </c>
      <c r="K1924" s="76">
        <v>45827</v>
      </c>
      <c r="L1924" s="75" t="s">
        <v>3528</v>
      </c>
    </row>
    <row r="1925" spans="1:12" ht="21" customHeight="1">
      <c r="A1925" s="75" t="s">
        <v>1840</v>
      </c>
      <c r="B1925" s="75" t="s">
        <v>959</v>
      </c>
      <c r="C1925" s="75">
        <v>2</v>
      </c>
      <c r="D1925" s="75" t="s">
        <v>1592</v>
      </c>
      <c r="E1925" s="75" t="s">
        <v>203</v>
      </c>
      <c r="F1925" s="75" t="s">
        <v>25</v>
      </c>
      <c r="G1925" s="75" t="s">
        <v>1593</v>
      </c>
      <c r="H1925" s="75">
        <v>6</v>
      </c>
      <c r="I1925" s="76">
        <v>45827</v>
      </c>
      <c r="J1925" s="76">
        <v>45821</v>
      </c>
      <c r="K1925" s="76">
        <v>45827</v>
      </c>
      <c r="L1925" s="75" t="s">
        <v>3528</v>
      </c>
    </row>
    <row r="1926" spans="1:12" ht="21" customHeight="1">
      <c r="A1926" s="75" t="s">
        <v>3077</v>
      </c>
      <c r="B1926" s="75" t="s">
        <v>959</v>
      </c>
      <c r="C1926" s="75">
        <v>3</v>
      </c>
      <c r="D1926" s="75" t="s">
        <v>1592</v>
      </c>
      <c r="E1926" s="75" t="s">
        <v>203</v>
      </c>
      <c r="F1926" s="75" t="s">
        <v>25</v>
      </c>
      <c r="G1926" s="75" t="s">
        <v>1593</v>
      </c>
      <c r="H1926" s="75">
        <v>6</v>
      </c>
      <c r="I1926" s="76">
        <v>45827</v>
      </c>
      <c r="J1926" s="76">
        <v>45821</v>
      </c>
      <c r="K1926" s="76">
        <v>45827</v>
      </c>
      <c r="L1926" s="75" t="s">
        <v>3528</v>
      </c>
    </row>
    <row r="1927" spans="1:12" ht="21" customHeight="1">
      <c r="A1927" s="75" t="s">
        <v>3078</v>
      </c>
      <c r="B1927" s="75" t="s">
        <v>959</v>
      </c>
      <c r="C1927" s="75">
        <v>4</v>
      </c>
      <c r="D1927" s="75" t="s">
        <v>1592</v>
      </c>
      <c r="E1927" s="75" t="s">
        <v>203</v>
      </c>
      <c r="F1927" s="75" t="s">
        <v>25</v>
      </c>
      <c r="G1927" s="75" t="s">
        <v>1593</v>
      </c>
      <c r="H1927" s="75">
        <v>6</v>
      </c>
      <c r="I1927" s="76">
        <v>45827</v>
      </c>
      <c r="J1927" s="76">
        <v>45821</v>
      </c>
      <c r="K1927" s="76">
        <v>45827</v>
      </c>
      <c r="L1927" s="75" t="s">
        <v>3528</v>
      </c>
    </row>
    <row r="1928" spans="1:12" ht="21" customHeight="1">
      <c r="A1928" s="75" t="s">
        <v>3079</v>
      </c>
      <c r="B1928" s="75" t="s">
        <v>959</v>
      </c>
      <c r="C1928" s="75">
        <v>5</v>
      </c>
      <c r="D1928" s="75" t="s">
        <v>1592</v>
      </c>
      <c r="E1928" s="75" t="s">
        <v>203</v>
      </c>
      <c r="F1928" s="75" t="s">
        <v>25</v>
      </c>
      <c r="G1928" s="75" t="s">
        <v>1593</v>
      </c>
      <c r="H1928" s="75">
        <v>6</v>
      </c>
      <c r="I1928" s="76">
        <v>45827</v>
      </c>
      <c r="J1928" s="76">
        <v>45821</v>
      </c>
      <c r="K1928" s="76">
        <v>45827</v>
      </c>
      <c r="L1928" s="75" t="s">
        <v>3528</v>
      </c>
    </row>
    <row r="1929" spans="1:12" ht="21" customHeight="1">
      <c r="A1929" s="75" t="s">
        <v>4795</v>
      </c>
      <c r="B1929" s="75" t="s">
        <v>959</v>
      </c>
      <c r="C1929" s="75" t="s">
        <v>1672</v>
      </c>
      <c r="D1929" s="75" t="s">
        <v>1592</v>
      </c>
      <c r="E1929" s="75" t="s">
        <v>203</v>
      </c>
      <c r="F1929" s="75" t="s">
        <v>25</v>
      </c>
      <c r="G1929" s="75" t="s">
        <v>1593</v>
      </c>
      <c r="H1929" s="75">
        <v>6</v>
      </c>
      <c r="I1929" s="76">
        <v>45827</v>
      </c>
      <c r="J1929" s="76">
        <v>45821</v>
      </c>
      <c r="K1929" s="76">
        <v>45827</v>
      </c>
      <c r="L1929" s="75" t="s">
        <v>3585</v>
      </c>
    </row>
    <row r="1930" spans="1:12" ht="21" customHeight="1">
      <c r="A1930" s="75" t="s">
        <v>4796</v>
      </c>
      <c r="B1930" s="75" t="s">
        <v>959</v>
      </c>
      <c r="C1930" s="75" t="s">
        <v>2549</v>
      </c>
      <c r="D1930" s="75" t="s">
        <v>1592</v>
      </c>
      <c r="E1930" s="75" t="s">
        <v>203</v>
      </c>
      <c r="F1930" s="75" t="s">
        <v>25</v>
      </c>
      <c r="G1930" s="75" t="s">
        <v>1593</v>
      </c>
      <c r="H1930" s="75">
        <v>6</v>
      </c>
      <c r="I1930" s="76">
        <v>45827</v>
      </c>
      <c r="J1930" s="76">
        <v>45821</v>
      </c>
      <c r="K1930" s="76">
        <v>45827</v>
      </c>
      <c r="L1930" s="75" t="s">
        <v>3427</v>
      </c>
    </row>
    <row r="1931" spans="1:12" ht="21" customHeight="1">
      <c r="A1931" s="75" t="s">
        <v>4797</v>
      </c>
      <c r="B1931" s="75" t="s">
        <v>959</v>
      </c>
      <c r="C1931" s="75" t="s">
        <v>3370</v>
      </c>
      <c r="D1931" s="75" t="s">
        <v>1592</v>
      </c>
      <c r="E1931" s="75" t="s">
        <v>203</v>
      </c>
      <c r="F1931" s="75" t="s">
        <v>25</v>
      </c>
      <c r="G1931" s="75" t="s">
        <v>1593</v>
      </c>
      <c r="H1931" s="75">
        <v>6</v>
      </c>
      <c r="I1931" s="76">
        <v>45827</v>
      </c>
      <c r="J1931" s="76">
        <v>45821</v>
      </c>
      <c r="K1931" s="76">
        <v>45827</v>
      </c>
      <c r="L1931" s="75" t="s">
        <v>3585</v>
      </c>
    </row>
    <row r="1932" spans="1:12" ht="21" customHeight="1">
      <c r="A1932" s="75" t="s">
        <v>4798</v>
      </c>
      <c r="B1932" s="75" t="s">
        <v>959</v>
      </c>
      <c r="C1932" s="75" t="s">
        <v>2552</v>
      </c>
      <c r="D1932" s="75" t="s">
        <v>1592</v>
      </c>
      <c r="E1932" s="75" t="s">
        <v>203</v>
      </c>
      <c r="F1932" s="75" t="s">
        <v>25</v>
      </c>
      <c r="G1932" s="75" t="s">
        <v>1593</v>
      </c>
      <c r="H1932" s="75">
        <v>6</v>
      </c>
      <c r="I1932" s="76">
        <v>45827</v>
      </c>
      <c r="J1932" s="76">
        <v>45821</v>
      </c>
      <c r="K1932" s="76">
        <v>45827</v>
      </c>
      <c r="L1932" s="75" t="s">
        <v>3427</v>
      </c>
    </row>
    <row r="1933" spans="1:12" ht="21" customHeight="1">
      <c r="A1933" s="75" t="s">
        <v>4799</v>
      </c>
      <c r="B1933" s="75" t="s">
        <v>959</v>
      </c>
      <c r="C1933" s="75" t="s">
        <v>3593</v>
      </c>
      <c r="D1933" s="75" t="s">
        <v>1592</v>
      </c>
      <c r="E1933" s="75" t="s">
        <v>203</v>
      </c>
      <c r="F1933" s="75" t="s">
        <v>25</v>
      </c>
      <c r="G1933" s="75" t="s">
        <v>1593</v>
      </c>
      <c r="H1933" s="75">
        <v>6</v>
      </c>
      <c r="I1933" s="76">
        <v>45827</v>
      </c>
      <c r="J1933" s="76">
        <v>45821</v>
      </c>
      <c r="K1933" s="76">
        <v>45827</v>
      </c>
      <c r="L1933" s="75" t="s">
        <v>3585</v>
      </c>
    </row>
    <row r="1934" spans="1:12" ht="21" customHeight="1">
      <c r="A1934" s="75" t="s">
        <v>4800</v>
      </c>
      <c r="B1934" s="75" t="s">
        <v>959</v>
      </c>
      <c r="C1934" s="75" t="s">
        <v>2554</v>
      </c>
      <c r="D1934" s="75" t="s">
        <v>1592</v>
      </c>
      <c r="E1934" s="75" t="s">
        <v>203</v>
      </c>
      <c r="F1934" s="75" t="s">
        <v>25</v>
      </c>
      <c r="G1934" s="75" t="s">
        <v>1593</v>
      </c>
      <c r="H1934" s="75">
        <v>6</v>
      </c>
      <c r="I1934" s="76">
        <v>45827</v>
      </c>
      <c r="J1934" s="76">
        <v>45821</v>
      </c>
      <c r="K1934" s="76">
        <v>45827</v>
      </c>
      <c r="L1934" s="75" t="s">
        <v>3427</v>
      </c>
    </row>
    <row r="1935" spans="1:12" ht="21" customHeight="1">
      <c r="A1935" s="75" t="s">
        <v>4801</v>
      </c>
      <c r="B1935" s="75" t="s">
        <v>959</v>
      </c>
      <c r="C1935" s="75" t="s">
        <v>3500</v>
      </c>
      <c r="D1935" s="75" t="s">
        <v>1592</v>
      </c>
      <c r="E1935" s="75" t="s">
        <v>203</v>
      </c>
      <c r="F1935" s="75" t="s">
        <v>25</v>
      </c>
      <c r="G1935" s="75" t="s">
        <v>1593</v>
      </c>
      <c r="H1935" s="75">
        <v>6</v>
      </c>
      <c r="I1935" s="76">
        <v>45827</v>
      </c>
      <c r="J1935" s="76">
        <v>45821</v>
      </c>
      <c r="K1935" s="76">
        <v>45827</v>
      </c>
      <c r="L1935" s="75" t="s">
        <v>3585</v>
      </c>
    </row>
    <row r="1936" spans="1:12" ht="21" customHeight="1">
      <c r="A1936" s="75" t="s">
        <v>4802</v>
      </c>
      <c r="B1936" s="75" t="s">
        <v>959</v>
      </c>
      <c r="C1936" s="75" t="s">
        <v>2556</v>
      </c>
      <c r="D1936" s="75" t="s">
        <v>1592</v>
      </c>
      <c r="E1936" s="75" t="s">
        <v>203</v>
      </c>
      <c r="F1936" s="75" t="s">
        <v>25</v>
      </c>
      <c r="G1936" s="75" t="s">
        <v>1593</v>
      </c>
      <c r="H1936" s="75">
        <v>6</v>
      </c>
      <c r="I1936" s="76">
        <v>45827</v>
      </c>
      <c r="J1936" s="76">
        <v>45821</v>
      </c>
      <c r="K1936" s="76">
        <v>45827</v>
      </c>
      <c r="L1936" s="75" t="s">
        <v>3427</v>
      </c>
    </row>
    <row r="1937" spans="1:12" ht="21" customHeight="1">
      <c r="A1937" s="75" t="s">
        <v>4803</v>
      </c>
      <c r="B1937" s="75" t="s">
        <v>959</v>
      </c>
      <c r="C1937" s="75" t="s">
        <v>3504</v>
      </c>
      <c r="D1937" s="75" t="s">
        <v>1592</v>
      </c>
      <c r="E1937" s="75" t="s">
        <v>203</v>
      </c>
      <c r="F1937" s="75" t="s">
        <v>25</v>
      </c>
      <c r="G1937" s="75" t="s">
        <v>1593</v>
      </c>
      <c r="H1937" s="75">
        <v>6</v>
      </c>
      <c r="I1937" s="76">
        <v>45827</v>
      </c>
      <c r="J1937" s="76">
        <v>45821</v>
      </c>
      <c r="K1937" s="76">
        <v>45827</v>
      </c>
      <c r="L1937" s="75" t="s">
        <v>3585</v>
      </c>
    </row>
    <row r="1938" spans="1:12" ht="21" customHeight="1">
      <c r="A1938" s="75" t="s">
        <v>4804</v>
      </c>
      <c r="B1938" s="75" t="s">
        <v>959</v>
      </c>
      <c r="C1938" s="75" t="s">
        <v>2558</v>
      </c>
      <c r="D1938" s="75" t="s">
        <v>1592</v>
      </c>
      <c r="E1938" s="75" t="s">
        <v>203</v>
      </c>
      <c r="F1938" s="75" t="s">
        <v>25</v>
      </c>
      <c r="G1938" s="75" t="s">
        <v>1593</v>
      </c>
      <c r="H1938" s="75">
        <v>6</v>
      </c>
      <c r="I1938" s="76">
        <v>45827</v>
      </c>
      <c r="J1938" s="76">
        <v>45821</v>
      </c>
      <c r="K1938" s="76">
        <v>45827</v>
      </c>
      <c r="L1938" s="75" t="s">
        <v>3427</v>
      </c>
    </row>
    <row r="1939" spans="1:12" ht="21" customHeight="1">
      <c r="A1939" s="75" t="s">
        <v>1841</v>
      </c>
      <c r="B1939" s="75" t="s">
        <v>961</v>
      </c>
      <c r="C1939" s="75">
        <v>1</v>
      </c>
      <c r="D1939" s="75" t="s">
        <v>1592</v>
      </c>
      <c r="E1939" s="75" t="s">
        <v>203</v>
      </c>
      <c r="F1939" s="75" t="s">
        <v>25</v>
      </c>
      <c r="G1939" s="75" t="s">
        <v>1593</v>
      </c>
      <c r="H1939" s="75">
        <v>6</v>
      </c>
      <c r="I1939" s="76">
        <v>45827</v>
      </c>
      <c r="J1939" s="76">
        <v>45821</v>
      </c>
      <c r="K1939" s="76">
        <v>45827</v>
      </c>
      <c r="L1939" s="75" t="s">
        <v>3528</v>
      </c>
    </row>
    <row r="1940" spans="1:12" ht="21" customHeight="1">
      <c r="A1940" s="75" t="s">
        <v>1842</v>
      </c>
      <c r="B1940" s="75" t="s">
        <v>961</v>
      </c>
      <c r="C1940" s="75">
        <v>2</v>
      </c>
      <c r="D1940" s="75" t="s">
        <v>1592</v>
      </c>
      <c r="E1940" s="75" t="s">
        <v>203</v>
      </c>
      <c r="F1940" s="75" t="s">
        <v>25</v>
      </c>
      <c r="G1940" s="75" t="s">
        <v>1593</v>
      </c>
      <c r="H1940" s="75">
        <v>6</v>
      </c>
      <c r="I1940" s="76">
        <v>45827</v>
      </c>
      <c r="J1940" s="76">
        <v>45821</v>
      </c>
      <c r="K1940" s="76">
        <v>45827</v>
      </c>
      <c r="L1940" s="75" t="s">
        <v>3528</v>
      </c>
    </row>
    <row r="1941" spans="1:12" ht="21" customHeight="1">
      <c r="A1941" s="75" t="s">
        <v>3080</v>
      </c>
      <c r="B1941" s="75" t="s">
        <v>961</v>
      </c>
      <c r="C1941" s="75">
        <v>3</v>
      </c>
      <c r="D1941" s="75" t="s">
        <v>1592</v>
      </c>
      <c r="E1941" s="75" t="s">
        <v>203</v>
      </c>
      <c r="F1941" s="75" t="s">
        <v>25</v>
      </c>
      <c r="G1941" s="75" t="s">
        <v>1593</v>
      </c>
      <c r="H1941" s="75">
        <v>6</v>
      </c>
      <c r="I1941" s="76">
        <v>45827</v>
      </c>
      <c r="J1941" s="76">
        <v>45821</v>
      </c>
      <c r="K1941" s="76">
        <v>45827</v>
      </c>
      <c r="L1941" s="75" t="s">
        <v>3528</v>
      </c>
    </row>
    <row r="1942" spans="1:12" ht="21" customHeight="1">
      <c r="A1942" s="75" t="s">
        <v>3081</v>
      </c>
      <c r="B1942" s="75" t="s">
        <v>961</v>
      </c>
      <c r="C1942" s="75">
        <v>4</v>
      </c>
      <c r="D1942" s="75" t="s">
        <v>1592</v>
      </c>
      <c r="E1942" s="75" t="s">
        <v>203</v>
      </c>
      <c r="F1942" s="75" t="s">
        <v>25</v>
      </c>
      <c r="G1942" s="75" t="s">
        <v>1593</v>
      </c>
      <c r="H1942" s="75">
        <v>6</v>
      </c>
      <c r="I1942" s="76">
        <v>45827</v>
      </c>
      <c r="J1942" s="76">
        <v>45821</v>
      </c>
      <c r="K1942" s="76">
        <v>45827</v>
      </c>
      <c r="L1942" s="75" t="s">
        <v>3528</v>
      </c>
    </row>
    <row r="1943" spans="1:12" ht="21" customHeight="1">
      <c r="A1943" s="75" t="s">
        <v>3082</v>
      </c>
      <c r="B1943" s="75" t="s">
        <v>961</v>
      </c>
      <c r="C1943" s="75">
        <v>5</v>
      </c>
      <c r="D1943" s="75" t="s">
        <v>1592</v>
      </c>
      <c r="E1943" s="75" t="s">
        <v>203</v>
      </c>
      <c r="F1943" s="75" t="s">
        <v>25</v>
      </c>
      <c r="G1943" s="75" t="s">
        <v>1593</v>
      </c>
      <c r="H1943" s="75">
        <v>6</v>
      </c>
      <c r="I1943" s="76">
        <v>45827</v>
      </c>
      <c r="J1943" s="76">
        <v>45821</v>
      </c>
      <c r="K1943" s="76">
        <v>45827</v>
      </c>
      <c r="L1943" s="75" t="s">
        <v>3528</v>
      </c>
    </row>
    <row r="1944" spans="1:12" ht="21" customHeight="1">
      <c r="A1944" s="75" t="s">
        <v>4805</v>
      </c>
      <c r="B1944" s="75" t="s">
        <v>961</v>
      </c>
      <c r="C1944" s="75" t="s">
        <v>1672</v>
      </c>
      <c r="D1944" s="75" t="s">
        <v>1592</v>
      </c>
      <c r="E1944" s="75" t="s">
        <v>203</v>
      </c>
      <c r="F1944" s="75" t="s">
        <v>25</v>
      </c>
      <c r="G1944" s="75" t="s">
        <v>1593</v>
      </c>
      <c r="H1944" s="75">
        <v>6</v>
      </c>
      <c r="I1944" s="76">
        <v>45827</v>
      </c>
      <c r="J1944" s="76">
        <v>45821</v>
      </c>
      <c r="K1944" s="76">
        <v>45827</v>
      </c>
      <c r="L1944" s="75" t="s">
        <v>3585</v>
      </c>
    </row>
    <row r="1945" spans="1:12" ht="21" customHeight="1">
      <c r="A1945" s="75" t="s">
        <v>4806</v>
      </c>
      <c r="B1945" s="75" t="s">
        <v>961</v>
      </c>
      <c r="C1945" s="75" t="s">
        <v>2549</v>
      </c>
      <c r="D1945" s="75" t="s">
        <v>1592</v>
      </c>
      <c r="E1945" s="75" t="s">
        <v>203</v>
      </c>
      <c r="F1945" s="75" t="s">
        <v>25</v>
      </c>
      <c r="G1945" s="75" t="s">
        <v>1593</v>
      </c>
      <c r="H1945" s="75">
        <v>6</v>
      </c>
      <c r="I1945" s="76">
        <v>45827</v>
      </c>
      <c r="J1945" s="76">
        <v>45821</v>
      </c>
      <c r="K1945" s="76">
        <v>45827</v>
      </c>
      <c r="L1945" s="75" t="s">
        <v>3427</v>
      </c>
    </row>
    <row r="1946" spans="1:12" ht="21" customHeight="1">
      <c r="A1946" s="75" t="s">
        <v>4807</v>
      </c>
      <c r="B1946" s="75" t="s">
        <v>961</v>
      </c>
      <c r="C1946" s="75" t="s">
        <v>3370</v>
      </c>
      <c r="D1946" s="75" t="s">
        <v>1592</v>
      </c>
      <c r="E1946" s="75" t="s">
        <v>203</v>
      </c>
      <c r="F1946" s="75" t="s">
        <v>25</v>
      </c>
      <c r="G1946" s="75" t="s">
        <v>1593</v>
      </c>
      <c r="H1946" s="75">
        <v>6</v>
      </c>
      <c r="I1946" s="76">
        <v>45827</v>
      </c>
      <c r="J1946" s="76">
        <v>45821</v>
      </c>
      <c r="K1946" s="76">
        <v>45827</v>
      </c>
      <c r="L1946" s="75" t="s">
        <v>3585</v>
      </c>
    </row>
    <row r="1947" spans="1:12" ht="21" customHeight="1">
      <c r="A1947" s="75" t="s">
        <v>4808</v>
      </c>
      <c r="B1947" s="75" t="s">
        <v>961</v>
      </c>
      <c r="C1947" s="75" t="s">
        <v>2552</v>
      </c>
      <c r="D1947" s="75" t="s">
        <v>1592</v>
      </c>
      <c r="E1947" s="75" t="s">
        <v>203</v>
      </c>
      <c r="F1947" s="75" t="s">
        <v>25</v>
      </c>
      <c r="G1947" s="75" t="s">
        <v>1593</v>
      </c>
      <c r="H1947" s="75">
        <v>6</v>
      </c>
      <c r="I1947" s="76">
        <v>45827</v>
      </c>
      <c r="J1947" s="76">
        <v>45821</v>
      </c>
      <c r="K1947" s="76">
        <v>45827</v>
      </c>
      <c r="L1947" s="75" t="s">
        <v>3427</v>
      </c>
    </row>
    <row r="1948" spans="1:12" ht="21" customHeight="1">
      <c r="A1948" s="75" t="s">
        <v>4809</v>
      </c>
      <c r="B1948" s="75" t="s">
        <v>961</v>
      </c>
      <c r="C1948" s="75" t="s">
        <v>3593</v>
      </c>
      <c r="D1948" s="75" t="s">
        <v>1592</v>
      </c>
      <c r="E1948" s="75" t="s">
        <v>203</v>
      </c>
      <c r="F1948" s="75" t="s">
        <v>25</v>
      </c>
      <c r="G1948" s="75" t="s">
        <v>1593</v>
      </c>
      <c r="H1948" s="75">
        <v>6</v>
      </c>
      <c r="I1948" s="76">
        <v>45827</v>
      </c>
      <c r="J1948" s="76">
        <v>45821</v>
      </c>
      <c r="K1948" s="76">
        <v>45827</v>
      </c>
      <c r="L1948" s="75" t="s">
        <v>3585</v>
      </c>
    </row>
    <row r="1949" spans="1:12" ht="21" customHeight="1">
      <c r="A1949" s="75" t="s">
        <v>4810</v>
      </c>
      <c r="B1949" s="75" t="s">
        <v>961</v>
      </c>
      <c r="C1949" s="75" t="s">
        <v>2554</v>
      </c>
      <c r="D1949" s="75" t="s">
        <v>1592</v>
      </c>
      <c r="E1949" s="75" t="s">
        <v>203</v>
      </c>
      <c r="F1949" s="75" t="s">
        <v>25</v>
      </c>
      <c r="G1949" s="75" t="s">
        <v>1593</v>
      </c>
      <c r="H1949" s="75">
        <v>6</v>
      </c>
      <c r="I1949" s="76">
        <v>45827</v>
      </c>
      <c r="J1949" s="76">
        <v>45821</v>
      </c>
      <c r="K1949" s="76">
        <v>45827</v>
      </c>
      <c r="L1949" s="75" t="s">
        <v>3427</v>
      </c>
    </row>
    <row r="1950" spans="1:12" ht="21" customHeight="1">
      <c r="A1950" s="75" t="s">
        <v>4811</v>
      </c>
      <c r="B1950" s="75" t="s">
        <v>961</v>
      </c>
      <c r="C1950" s="75" t="s">
        <v>3500</v>
      </c>
      <c r="D1950" s="75" t="s">
        <v>1592</v>
      </c>
      <c r="E1950" s="75" t="s">
        <v>203</v>
      </c>
      <c r="F1950" s="75" t="s">
        <v>25</v>
      </c>
      <c r="G1950" s="75" t="s">
        <v>1593</v>
      </c>
      <c r="H1950" s="75">
        <v>6</v>
      </c>
      <c r="I1950" s="76">
        <v>45827</v>
      </c>
      <c r="J1950" s="76">
        <v>45821</v>
      </c>
      <c r="K1950" s="76">
        <v>45827</v>
      </c>
      <c r="L1950" s="75" t="s">
        <v>3585</v>
      </c>
    </row>
    <row r="1951" spans="1:12" ht="21" customHeight="1">
      <c r="A1951" s="75" t="s">
        <v>4812</v>
      </c>
      <c r="B1951" s="75" t="s">
        <v>961</v>
      </c>
      <c r="C1951" s="75" t="s">
        <v>2556</v>
      </c>
      <c r="D1951" s="75" t="s">
        <v>1592</v>
      </c>
      <c r="E1951" s="75" t="s">
        <v>203</v>
      </c>
      <c r="F1951" s="75" t="s">
        <v>25</v>
      </c>
      <c r="G1951" s="75" t="s">
        <v>1593</v>
      </c>
      <c r="H1951" s="75">
        <v>6</v>
      </c>
      <c r="I1951" s="76">
        <v>45827</v>
      </c>
      <c r="J1951" s="76">
        <v>45821</v>
      </c>
      <c r="K1951" s="76">
        <v>45827</v>
      </c>
      <c r="L1951" s="75" t="s">
        <v>3427</v>
      </c>
    </row>
    <row r="1952" spans="1:12" ht="21" customHeight="1">
      <c r="A1952" s="75" t="s">
        <v>4813</v>
      </c>
      <c r="B1952" s="75" t="s">
        <v>961</v>
      </c>
      <c r="C1952" s="75" t="s">
        <v>3504</v>
      </c>
      <c r="D1952" s="75" t="s">
        <v>1592</v>
      </c>
      <c r="E1952" s="75" t="s">
        <v>203</v>
      </c>
      <c r="F1952" s="75" t="s">
        <v>25</v>
      </c>
      <c r="G1952" s="75" t="s">
        <v>1593</v>
      </c>
      <c r="H1952" s="75">
        <v>6</v>
      </c>
      <c r="I1952" s="76">
        <v>45827</v>
      </c>
      <c r="J1952" s="76">
        <v>45821</v>
      </c>
      <c r="K1952" s="76">
        <v>45827</v>
      </c>
      <c r="L1952" s="75" t="s">
        <v>3585</v>
      </c>
    </row>
    <row r="1953" spans="1:14" ht="21" customHeight="1">
      <c r="A1953" s="75" t="s">
        <v>4814</v>
      </c>
      <c r="B1953" s="75" t="s">
        <v>961</v>
      </c>
      <c r="C1953" s="75" t="s">
        <v>2558</v>
      </c>
      <c r="D1953" s="75" t="s">
        <v>1592</v>
      </c>
      <c r="E1953" s="75" t="s">
        <v>203</v>
      </c>
      <c r="F1953" s="75" t="s">
        <v>25</v>
      </c>
      <c r="G1953" s="75" t="s">
        <v>1593</v>
      </c>
      <c r="H1953" s="75">
        <v>6</v>
      </c>
      <c r="I1953" s="76">
        <v>45827</v>
      </c>
      <c r="J1953" s="76">
        <v>45821</v>
      </c>
      <c r="K1953" s="76">
        <v>45827</v>
      </c>
      <c r="L1953" s="75" t="s">
        <v>3427</v>
      </c>
    </row>
    <row r="1954" spans="1:14" ht="21" customHeight="1">
      <c r="A1954" s="75" t="s">
        <v>4815</v>
      </c>
      <c r="B1954" s="75" t="s">
        <v>970</v>
      </c>
      <c r="C1954" s="75">
        <v>4</v>
      </c>
      <c r="E1954" s="75" t="s">
        <v>971</v>
      </c>
      <c r="F1954" s="75" t="s">
        <v>25</v>
      </c>
      <c r="G1954" s="75" t="s">
        <v>1699</v>
      </c>
      <c r="H1954" s="75">
        <v>14</v>
      </c>
      <c r="I1954" s="76">
        <v>45826</v>
      </c>
      <c r="J1954" s="76">
        <v>45813</v>
      </c>
      <c r="K1954" s="76">
        <v>45828</v>
      </c>
      <c r="L1954" s="75" t="s">
        <v>4816</v>
      </c>
      <c r="N1954" s="75">
        <v>0</v>
      </c>
    </row>
    <row r="1955" spans="1:14" ht="21" customHeight="1">
      <c r="A1955" s="75" t="s">
        <v>3087</v>
      </c>
      <c r="B1955" s="75" t="s">
        <v>975</v>
      </c>
      <c r="C1955" s="75" t="s">
        <v>1672</v>
      </c>
      <c r="E1955" s="75" t="s">
        <v>41</v>
      </c>
      <c r="F1955" s="75" t="s">
        <v>25</v>
      </c>
      <c r="G1955" s="75" t="s">
        <v>1937</v>
      </c>
      <c r="H1955" s="75">
        <v>14</v>
      </c>
      <c r="I1955" s="76">
        <v>45826</v>
      </c>
      <c r="J1955" s="76">
        <v>45813</v>
      </c>
      <c r="K1955" s="76">
        <v>45828</v>
      </c>
      <c r="L1955" s="75" t="s">
        <v>4817</v>
      </c>
      <c r="N1955" s="75">
        <v>0</v>
      </c>
    </row>
    <row r="1956" spans="1:14" ht="21" customHeight="1">
      <c r="A1956" s="75" t="s">
        <v>3089</v>
      </c>
      <c r="B1956" s="75" t="s">
        <v>975</v>
      </c>
      <c r="C1956" s="75" t="s">
        <v>2485</v>
      </c>
      <c r="E1956" s="75" t="s">
        <v>41</v>
      </c>
      <c r="F1956" s="75" t="s">
        <v>25</v>
      </c>
      <c r="G1956" s="75" t="s">
        <v>3090</v>
      </c>
      <c r="H1956" s="75">
        <v>14</v>
      </c>
      <c r="I1956" s="76">
        <v>45826</v>
      </c>
      <c r="J1956" s="76">
        <v>45813</v>
      </c>
      <c r="K1956" s="76">
        <v>45828</v>
      </c>
      <c r="L1956" s="75" t="s">
        <v>3574</v>
      </c>
      <c r="N1956" s="75">
        <v>0</v>
      </c>
    </row>
    <row r="1957" spans="1:14" ht="21" customHeight="1">
      <c r="A1957" s="75" t="s">
        <v>3092</v>
      </c>
      <c r="B1957" s="75" t="s">
        <v>975</v>
      </c>
      <c r="C1957" s="75" t="s">
        <v>2504</v>
      </c>
      <c r="E1957" s="75" t="s">
        <v>41</v>
      </c>
      <c r="F1957" s="75" t="s">
        <v>25</v>
      </c>
      <c r="G1957" s="75" t="s">
        <v>2505</v>
      </c>
      <c r="H1957" s="75">
        <v>14</v>
      </c>
      <c r="I1957" s="76">
        <v>45826</v>
      </c>
      <c r="J1957" s="76">
        <v>45813</v>
      </c>
      <c r="K1957" s="76">
        <v>45828</v>
      </c>
      <c r="L1957" s="75" t="s">
        <v>4818</v>
      </c>
      <c r="N1957" s="75">
        <v>0</v>
      </c>
    </row>
    <row r="1958" spans="1:14" ht="21" customHeight="1">
      <c r="A1958" s="75" t="s">
        <v>4819</v>
      </c>
      <c r="B1958" s="75" t="s">
        <v>977</v>
      </c>
      <c r="C1958" s="75" t="s">
        <v>1672</v>
      </c>
      <c r="E1958" s="75" t="s">
        <v>41</v>
      </c>
      <c r="F1958" s="75" t="s">
        <v>25</v>
      </c>
      <c r="G1958" s="75" t="s">
        <v>1930</v>
      </c>
      <c r="H1958" s="75">
        <v>14</v>
      </c>
      <c r="I1958" s="76">
        <v>45826</v>
      </c>
      <c r="J1958" s="76">
        <v>45813</v>
      </c>
      <c r="K1958" s="76">
        <v>45828</v>
      </c>
      <c r="L1958" s="75" t="s">
        <v>3567</v>
      </c>
      <c r="N1958" s="75">
        <v>0</v>
      </c>
    </row>
    <row r="1959" spans="1:14" ht="21" customHeight="1">
      <c r="A1959" s="75" t="s">
        <v>3095</v>
      </c>
      <c r="B1959" s="75" t="s">
        <v>987</v>
      </c>
      <c r="C1959" s="75">
        <v>1</v>
      </c>
      <c r="E1959" s="75" t="s">
        <v>70</v>
      </c>
      <c r="F1959" s="75" t="s">
        <v>25</v>
      </c>
      <c r="G1959" s="75" t="s">
        <v>1662</v>
      </c>
      <c r="H1959" s="75">
        <v>14</v>
      </c>
      <c r="I1959" s="76">
        <v>45826</v>
      </c>
      <c r="J1959" s="76">
        <v>45814</v>
      </c>
      <c r="K1959" s="76">
        <v>45828</v>
      </c>
      <c r="L1959" s="75" t="s">
        <v>4820</v>
      </c>
      <c r="N1959" s="75">
        <v>0</v>
      </c>
    </row>
    <row r="1960" spans="1:14" ht="21" customHeight="1">
      <c r="A1960" s="75" t="s">
        <v>3097</v>
      </c>
      <c r="B1960" s="75" t="s">
        <v>987</v>
      </c>
      <c r="C1960" s="75">
        <v>2</v>
      </c>
      <c r="E1960" s="75" t="s">
        <v>70</v>
      </c>
      <c r="F1960" s="75" t="s">
        <v>25</v>
      </c>
      <c r="G1960" s="75" t="s">
        <v>1662</v>
      </c>
      <c r="H1960" s="75">
        <v>14</v>
      </c>
      <c r="I1960" s="76">
        <v>45826</v>
      </c>
      <c r="J1960" s="76">
        <v>45814</v>
      </c>
      <c r="K1960" s="76">
        <v>45828</v>
      </c>
      <c r="L1960" s="75" t="s">
        <v>4820</v>
      </c>
      <c r="N1960" s="75">
        <v>0</v>
      </c>
    </row>
    <row r="1961" spans="1:14" ht="21" customHeight="1">
      <c r="A1961" s="75" t="s">
        <v>4821</v>
      </c>
      <c r="B1961" s="75" t="s">
        <v>987</v>
      </c>
      <c r="C1961" s="75" t="s">
        <v>1672</v>
      </c>
      <c r="E1961" s="75" t="s">
        <v>70</v>
      </c>
      <c r="F1961" s="75" t="s">
        <v>25</v>
      </c>
      <c r="G1961" s="75" t="s">
        <v>1662</v>
      </c>
      <c r="H1961" s="75">
        <v>14</v>
      </c>
      <c r="I1961" s="76">
        <v>45826</v>
      </c>
      <c r="J1961" s="76">
        <v>45814</v>
      </c>
      <c r="K1961" s="76">
        <v>45828</v>
      </c>
      <c r="L1961" s="75" t="s">
        <v>4822</v>
      </c>
      <c r="N1961" s="75">
        <v>0</v>
      </c>
    </row>
    <row r="1962" spans="1:14" ht="21" customHeight="1">
      <c r="A1962" s="75" t="s">
        <v>4823</v>
      </c>
      <c r="B1962" s="75" t="s">
        <v>987</v>
      </c>
      <c r="C1962" s="75" t="s">
        <v>3370</v>
      </c>
      <c r="E1962" s="75" t="s">
        <v>70</v>
      </c>
      <c r="F1962" s="75" t="s">
        <v>25</v>
      </c>
      <c r="G1962" s="75" t="s">
        <v>1662</v>
      </c>
      <c r="H1962" s="75">
        <v>14</v>
      </c>
      <c r="I1962" s="76">
        <v>45826</v>
      </c>
      <c r="J1962" s="76">
        <v>45814</v>
      </c>
      <c r="K1962" s="76">
        <v>45828</v>
      </c>
      <c r="L1962" s="75" t="s">
        <v>4822</v>
      </c>
      <c r="N1962" s="75">
        <v>0</v>
      </c>
    </row>
    <row r="1963" spans="1:14" ht="21" customHeight="1">
      <c r="A1963" s="75" t="s">
        <v>4824</v>
      </c>
      <c r="B1963" s="75" t="s">
        <v>994</v>
      </c>
      <c r="C1963" s="75">
        <v>1</v>
      </c>
      <c r="E1963" s="75" t="s">
        <v>913</v>
      </c>
      <c r="F1963" s="75" t="s">
        <v>915</v>
      </c>
      <c r="G1963" s="75" t="s">
        <v>1695</v>
      </c>
      <c r="H1963" s="75">
        <v>5</v>
      </c>
      <c r="I1963" s="76">
        <v>45828</v>
      </c>
      <c r="J1963" s="76">
        <v>45800</v>
      </c>
      <c r="K1963" s="76">
        <v>45828</v>
      </c>
      <c r="L1963" s="75" t="s">
        <v>3391</v>
      </c>
    </row>
    <row r="1964" spans="1:14" ht="21" customHeight="1">
      <c r="A1964" s="75" t="s">
        <v>3098</v>
      </c>
      <c r="B1964" s="75" t="s">
        <v>1018</v>
      </c>
      <c r="C1964" s="75">
        <v>1</v>
      </c>
      <c r="E1964" s="75" t="s">
        <v>163</v>
      </c>
      <c r="F1964" s="75" t="s">
        <v>25</v>
      </c>
      <c r="G1964" s="75" t="s">
        <v>1699</v>
      </c>
      <c r="H1964" s="75">
        <v>14</v>
      </c>
      <c r="I1964" s="76">
        <v>45830</v>
      </c>
      <c r="J1964" s="76">
        <v>45817</v>
      </c>
      <c r="K1964" s="76">
        <v>45832</v>
      </c>
      <c r="L1964" s="75" t="s">
        <v>3567</v>
      </c>
      <c r="N1964" s="75">
        <v>0</v>
      </c>
    </row>
    <row r="1965" spans="1:14" ht="21" customHeight="1">
      <c r="A1965" s="75" t="s">
        <v>4825</v>
      </c>
      <c r="B1965" s="75" t="s">
        <v>1018</v>
      </c>
      <c r="C1965" s="75" t="s">
        <v>1672</v>
      </c>
      <c r="E1965" s="75" t="s">
        <v>163</v>
      </c>
      <c r="F1965" s="75" t="s">
        <v>25</v>
      </c>
      <c r="G1965" s="75" t="s">
        <v>1699</v>
      </c>
      <c r="H1965" s="75">
        <v>14</v>
      </c>
      <c r="I1965" s="76">
        <v>45830</v>
      </c>
      <c r="J1965" s="76">
        <v>45817</v>
      </c>
      <c r="K1965" s="76">
        <v>45832</v>
      </c>
      <c r="L1965" s="75" t="s">
        <v>3792</v>
      </c>
      <c r="N1965" s="75">
        <v>0</v>
      </c>
    </row>
    <row r="1966" spans="1:14" ht="21" customHeight="1">
      <c r="A1966" s="75" t="s">
        <v>4826</v>
      </c>
      <c r="B1966" s="75" t="s">
        <v>1018</v>
      </c>
      <c r="C1966" s="75" t="s">
        <v>2485</v>
      </c>
      <c r="E1966" s="75" t="s">
        <v>163</v>
      </c>
      <c r="F1966" s="75" t="s">
        <v>25</v>
      </c>
      <c r="G1966" s="75" t="s">
        <v>3001</v>
      </c>
      <c r="H1966" s="75">
        <v>14</v>
      </c>
      <c r="I1966" s="76">
        <v>45830</v>
      </c>
      <c r="J1966" s="76">
        <v>45817</v>
      </c>
      <c r="K1966" s="76">
        <v>45832</v>
      </c>
      <c r="L1966" s="75" t="s">
        <v>3794</v>
      </c>
      <c r="N1966" s="75">
        <v>0</v>
      </c>
    </row>
    <row r="1967" spans="1:14" ht="21" customHeight="1">
      <c r="A1967" s="75" t="s">
        <v>4827</v>
      </c>
      <c r="B1967" s="75" t="s">
        <v>1018</v>
      </c>
      <c r="C1967" s="75" t="s">
        <v>2504</v>
      </c>
      <c r="E1967" s="75" t="s">
        <v>163</v>
      </c>
      <c r="F1967" s="75" t="s">
        <v>25</v>
      </c>
      <c r="G1967" s="75" t="s">
        <v>2505</v>
      </c>
      <c r="H1967" s="75">
        <v>14</v>
      </c>
      <c r="I1967" s="76">
        <v>45830</v>
      </c>
      <c r="J1967" s="76">
        <v>45817</v>
      </c>
      <c r="K1967" s="76">
        <v>45832</v>
      </c>
      <c r="L1967" s="75" t="s">
        <v>3576</v>
      </c>
      <c r="N1967" s="75">
        <v>0</v>
      </c>
    </row>
    <row r="1968" spans="1:14" ht="21" customHeight="1">
      <c r="A1968" s="75" t="s">
        <v>4828</v>
      </c>
      <c r="B1968" s="75" t="s">
        <v>1027</v>
      </c>
      <c r="C1968" s="75" t="s">
        <v>1672</v>
      </c>
      <c r="E1968" s="75" t="s">
        <v>437</v>
      </c>
      <c r="F1968" s="75" t="s">
        <v>25</v>
      </c>
      <c r="G1968" s="75" t="s">
        <v>1699</v>
      </c>
      <c r="H1968" s="75">
        <v>14</v>
      </c>
      <c r="I1968" s="76">
        <v>45830</v>
      </c>
      <c r="J1968" s="76">
        <v>45817</v>
      </c>
      <c r="K1968" s="76">
        <v>45832</v>
      </c>
      <c r="L1968" s="75" t="s">
        <v>3567</v>
      </c>
      <c r="N1968" s="75">
        <v>0</v>
      </c>
    </row>
    <row r="1969" spans="1:14" ht="21" customHeight="1">
      <c r="A1969" s="75" t="s">
        <v>3116</v>
      </c>
      <c r="B1969" s="75" t="s">
        <v>1044</v>
      </c>
      <c r="C1969" s="75">
        <v>1</v>
      </c>
      <c r="E1969" s="75" t="s">
        <v>1045</v>
      </c>
      <c r="F1969" s="75" t="s">
        <v>25</v>
      </c>
      <c r="G1969" s="75" t="s">
        <v>1699</v>
      </c>
      <c r="H1969" s="75">
        <v>14</v>
      </c>
      <c r="I1969" s="76">
        <v>45831</v>
      </c>
      <c r="J1969" s="76">
        <v>45818</v>
      </c>
      <c r="K1969" s="76">
        <v>45833</v>
      </c>
      <c r="L1969" s="75" t="s">
        <v>4829</v>
      </c>
      <c r="N1969" s="75">
        <v>0</v>
      </c>
    </row>
    <row r="1970" spans="1:14" ht="21" customHeight="1">
      <c r="A1970" s="75" t="s">
        <v>4830</v>
      </c>
      <c r="B1970" s="75" t="s">
        <v>1055</v>
      </c>
      <c r="C1970" s="75" t="s">
        <v>2485</v>
      </c>
      <c r="E1970" s="75" t="s">
        <v>59</v>
      </c>
      <c r="G1970" s="75" t="s">
        <v>3154</v>
      </c>
      <c r="H1970" s="75">
        <v>14</v>
      </c>
      <c r="I1970" s="76">
        <v>45831</v>
      </c>
      <c r="J1970" s="76">
        <v>45818</v>
      </c>
      <c r="K1970" s="76">
        <v>45833</v>
      </c>
      <c r="L1970" s="75" t="s">
        <v>3801</v>
      </c>
      <c r="N1970" s="75">
        <v>0</v>
      </c>
    </row>
    <row r="1971" spans="1:14" ht="21" customHeight="1">
      <c r="A1971" s="75" t="s">
        <v>4831</v>
      </c>
      <c r="B1971" s="75" t="s">
        <v>1083</v>
      </c>
      <c r="C1971" s="75" t="s">
        <v>2485</v>
      </c>
      <c r="E1971" s="75" t="s">
        <v>59</v>
      </c>
      <c r="F1971" s="75" t="s">
        <v>25</v>
      </c>
      <c r="G1971" s="75" t="s">
        <v>3154</v>
      </c>
      <c r="H1971" s="75">
        <v>14</v>
      </c>
      <c r="I1971" s="76">
        <v>45832</v>
      </c>
      <c r="J1971" s="76">
        <v>45819</v>
      </c>
      <c r="K1971" s="76">
        <v>45834</v>
      </c>
      <c r="L1971" s="75" t="s">
        <v>3801</v>
      </c>
      <c r="N1971" s="75">
        <v>0</v>
      </c>
    </row>
    <row r="1972" spans="1:14" ht="21" customHeight="1">
      <c r="A1972" s="75" t="s">
        <v>4832</v>
      </c>
      <c r="B1972" s="75" t="s">
        <v>1109</v>
      </c>
      <c r="C1972" s="75" t="s">
        <v>2485</v>
      </c>
      <c r="E1972" s="75" t="s">
        <v>59</v>
      </c>
      <c r="F1972" s="75" t="s">
        <v>25</v>
      </c>
      <c r="G1972" s="75" t="s">
        <v>3154</v>
      </c>
      <c r="H1972" s="75">
        <v>14</v>
      </c>
      <c r="I1972" s="76">
        <v>45833</v>
      </c>
      <c r="J1972" s="76">
        <v>45820</v>
      </c>
      <c r="K1972" s="76">
        <v>45835</v>
      </c>
      <c r="L1972" s="75" t="s">
        <v>3801</v>
      </c>
    </row>
  </sheetData>
  <autoFilter ref="A1:N1972" xr:uid="{00000000-0001-0000-0600-000000000000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E74-4E16-4ABA-9D1E-727A58EFA0C0}">
  <sheetPr>
    <tabColor rgb="FF6600CC"/>
  </sheetPr>
  <dimension ref="A1:N74"/>
  <sheetViews>
    <sheetView zoomScale="90" zoomScaleNormal="90" workbookViewId="0">
      <pane xSplit="1" ySplit="1" topLeftCell="B38" activePane="bottomRight" state="frozen"/>
      <selection pane="bottomRight" activeCell="M76" sqref="M76"/>
      <selection pane="bottomLeft" activeCell="A2" sqref="A2"/>
      <selection pane="topRight" activeCell="B1" sqref="B1"/>
    </sheetView>
  </sheetViews>
  <sheetFormatPr defaultColWidth="9.140625" defaultRowHeight="21" customHeight="1"/>
  <cols>
    <col min="1" max="2" width="14.85546875" style="75" bestFit="1" customWidth="1"/>
    <col min="3" max="3" width="3.85546875" style="75" bestFit="1" customWidth="1"/>
    <col min="4" max="4" width="10.42578125" style="75" bestFit="1" customWidth="1"/>
    <col min="5" max="5" width="12.85546875" style="75" bestFit="1" customWidth="1"/>
    <col min="6" max="6" width="7.5703125" style="75" bestFit="1" customWidth="1"/>
    <col min="7" max="7" width="10" style="75" bestFit="1" customWidth="1"/>
    <col min="8" max="8" width="8.85546875" style="75" bestFit="1" customWidth="1"/>
    <col min="9" max="9" width="13.5703125" style="75" bestFit="1" customWidth="1"/>
    <col min="10" max="10" width="13.42578125" style="75" bestFit="1" customWidth="1"/>
    <col min="11" max="11" width="13" style="75" bestFit="1" customWidth="1"/>
    <col min="12" max="12" width="12.5703125" style="75" bestFit="1" customWidth="1"/>
    <col min="13" max="13" width="35.42578125" style="75" bestFit="1" customWidth="1"/>
    <col min="14" max="14" width="17.5703125" style="75" bestFit="1" customWidth="1"/>
    <col min="15" max="16384" width="9.140625" style="75"/>
  </cols>
  <sheetData>
    <row r="1" spans="1:14" ht="21" customHeight="1">
      <c r="A1" s="73" t="s">
        <v>1583</v>
      </c>
      <c r="B1" s="73" t="s">
        <v>1583</v>
      </c>
      <c r="C1" s="73"/>
      <c r="D1" s="73" t="s">
        <v>1584</v>
      </c>
      <c r="E1" s="73" t="s">
        <v>1585</v>
      </c>
      <c r="F1" s="73" t="s">
        <v>3</v>
      </c>
      <c r="G1" s="73" t="s">
        <v>1586</v>
      </c>
      <c r="H1" s="73" t="s">
        <v>7</v>
      </c>
      <c r="I1" s="73" t="s">
        <v>1693</v>
      </c>
      <c r="J1" s="73" t="s">
        <v>1588</v>
      </c>
      <c r="K1" s="73" t="s">
        <v>5</v>
      </c>
      <c r="L1" s="73" t="s">
        <v>1589</v>
      </c>
      <c r="M1" s="73" t="s">
        <v>1590</v>
      </c>
      <c r="N1" s="73" t="s">
        <v>13</v>
      </c>
    </row>
    <row r="2" spans="1:14" ht="21" customHeight="1">
      <c r="A2" s="75" t="s">
        <v>2440</v>
      </c>
      <c r="B2" s="75" t="s">
        <v>431</v>
      </c>
      <c r="C2" s="75">
        <v>1</v>
      </c>
      <c r="D2" s="75" t="s">
        <v>1592</v>
      </c>
      <c r="E2" s="75" t="s">
        <v>254</v>
      </c>
      <c r="F2" s="75" t="s">
        <v>25</v>
      </c>
      <c r="G2" s="75" t="s">
        <v>1597</v>
      </c>
      <c r="H2" s="75">
        <v>6</v>
      </c>
      <c r="I2" s="76">
        <v>45805</v>
      </c>
      <c r="J2" s="76">
        <v>45799</v>
      </c>
      <c r="K2" s="76">
        <v>45805</v>
      </c>
      <c r="L2" s="75" t="s">
        <v>3316</v>
      </c>
      <c r="N2" s="75">
        <v>0</v>
      </c>
    </row>
    <row r="3" spans="1:14" ht="21" customHeight="1">
      <c r="A3" s="75" t="s">
        <v>3317</v>
      </c>
      <c r="B3" s="75" t="s">
        <v>431</v>
      </c>
      <c r="C3" s="75" t="s">
        <v>2485</v>
      </c>
      <c r="D3" s="75" t="s">
        <v>1592</v>
      </c>
      <c r="E3" s="75" t="s">
        <v>254</v>
      </c>
      <c r="F3" s="75" t="s">
        <v>25</v>
      </c>
      <c r="G3" s="75" t="s">
        <v>3154</v>
      </c>
      <c r="H3" s="75">
        <v>6</v>
      </c>
      <c r="I3" s="76">
        <v>45805</v>
      </c>
      <c r="J3" s="76">
        <v>45799</v>
      </c>
      <c r="K3" s="76">
        <v>45805</v>
      </c>
      <c r="L3" s="75" t="s">
        <v>3316</v>
      </c>
      <c r="N3" s="75">
        <v>0</v>
      </c>
    </row>
    <row r="4" spans="1:14" ht="21" customHeight="1">
      <c r="A4" s="75" t="s">
        <v>2458</v>
      </c>
      <c r="B4" s="75" t="s">
        <v>429</v>
      </c>
      <c r="C4" s="75">
        <v>9</v>
      </c>
      <c r="D4" s="75" t="s">
        <v>1592</v>
      </c>
      <c r="E4" s="75" t="s">
        <v>254</v>
      </c>
      <c r="F4" s="75" t="s">
        <v>25</v>
      </c>
      <c r="G4" s="75" t="s">
        <v>1597</v>
      </c>
      <c r="H4" s="75">
        <v>6</v>
      </c>
      <c r="I4" s="76">
        <v>45806</v>
      </c>
      <c r="J4" s="76">
        <v>45799</v>
      </c>
      <c r="K4" s="76">
        <v>45806</v>
      </c>
      <c r="L4" s="75" t="s">
        <v>21</v>
      </c>
      <c r="M4" s="75" t="s">
        <v>3323</v>
      </c>
      <c r="N4" s="75">
        <v>0</v>
      </c>
    </row>
    <row r="5" spans="1:14" ht="21" customHeight="1">
      <c r="A5" s="75" t="s">
        <v>2459</v>
      </c>
      <c r="B5" s="75" t="s">
        <v>429</v>
      </c>
      <c r="C5" s="75">
        <v>10</v>
      </c>
      <c r="D5" s="75" t="s">
        <v>1592</v>
      </c>
      <c r="E5" s="75" t="s">
        <v>254</v>
      </c>
      <c r="F5" s="75" t="s">
        <v>25</v>
      </c>
      <c r="G5" s="75" t="s">
        <v>1597</v>
      </c>
      <c r="H5" s="75">
        <v>6</v>
      </c>
      <c r="I5" s="76">
        <v>45806</v>
      </c>
      <c r="J5" s="76">
        <v>45799</v>
      </c>
      <c r="K5" s="76">
        <v>45806</v>
      </c>
      <c r="L5" s="75" t="s">
        <v>21</v>
      </c>
      <c r="M5" s="75" t="s">
        <v>3323</v>
      </c>
      <c r="N5" s="75">
        <v>0</v>
      </c>
    </row>
    <row r="6" spans="1:14" ht="21" customHeight="1">
      <c r="A6" s="75" t="s">
        <v>2460</v>
      </c>
      <c r="B6" s="75" t="s">
        <v>429</v>
      </c>
      <c r="C6" s="75">
        <v>11</v>
      </c>
      <c r="D6" s="75" t="s">
        <v>1592</v>
      </c>
      <c r="E6" s="75" t="s">
        <v>254</v>
      </c>
      <c r="F6" s="75" t="s">
        <v>25</v>
      </c>
      <c r="G6" s="75" t="s">
        <v>1597</v>
      </c>
      <c r="H6" s="75">
        <v>6</v>
      </c>
      <c r="I6" s="76">
        <v>45806</v>
      </c>
      <c r="J6" s="76">
        <v>45799</v>
      </c>
      <c r="K6" s="76">
        <v>45806</v>
      </c>
      <c r="L6" s="75" t="s">
        <v>21</v>
      </c>
      <c r="M6" s="75" t="s">
        <v>3324</v>
      </c>
      <c r="N6" s="75">
        <v>0</v>
      </c>
    </row>
    <row r="7" spans="1:14" ht="21" customHeight="1">
      <c r="A7" s="75" t="s">
        <v>3335</v>
      </c>
      <c r="B7" s="75" t="s">
        <v>429</v>
      </c>
      <c r="C7" s="75" t="s">
        <v>3336</v>
      </c>
      <c r="D7" s="75" t="s">
        <v>1592</v>
      </c>
      <c r="E7" s="75" t="s">
        <v>254</v>
      </c>
      <c r="F7" s="75" t="s">
        <v>25</v>
      </c>
      <c r="G7" s="75" t="s">
        <v>3154</v>
      </c>
      <c r="H7" s="75">
        <v>6</v>
      </c>
      <c r="I7" s="76">
        <v>45806</v>
      </c>
      <c r="J7" s="76">
        <v>45799</v>
      </c>
      <c r="K7" s="76">
        <v>45806</v>
      </c>
      <c r="L7" s="75" t="s">
        <v>21</v>
      </c>
      <c r="M7" s="75" t="s">
        <v>3323</v>
      </c>
      <c r="N7" s="75">
        <v>0</v>
      </c>
    </row>
    <row r="8" spans="1:14" ht="21" customHeight="1">
      <c r="A8" s="75" t="s">
        <v>3339</v>
      </c>
      <c r="B8" s="75" t="s">
        <v>429</v>
      </c>
      <c r="C8" s="75" t="s">
        <v>3340</v>
      </c>
      <c r="D8" s="75" t="s">
        <v>1592</v>
      </c>
      <c r="E8" s="75" t="s">
        <v>254</v>
      </c>
      <c r="F8" s="75" t="s">
        <v>25</v>
      </c>
      <c r="G8" s="75" t="s">
        <v>3154</v>
      </c>
      <c r="H8" s="75">
        <v>6</v>
      </c>
      <c r="I8" s="76">
        <v>45806</v>
      </c>
      <c r="J8" s="76">
        <v>45799</v>
      </c>
      <c r="K8" s="76">
        <v>45806</v>
      </c>
      <c r="L8" s="75" t="s">
        <v>21</v>
      </c>
      <c r="M8" s="75" t="s">
        <v>3323</v>
      </c>
      <c r="N8" s="75">
        <v>0</v>
      </c>
    </row>
    <row r="9" spans="1:14" ht="21" customHeight="1">
      <c r="A9" s="75" t="s">
        <v>3341</v>
      </c>
      <c r="B9" s="75" t="s">
        <v>429</v>
      </c>
      <c r="C9" s="75" t="s">
        <v>3342</v>
      </c>
      <c r="D9" s="75" t="s">
        <v>1592</v>
      </c>
      <c r="E9" s="75" t="s">
        <v>254</v>
      </c>
      <c r="F9" s="75" t="s">
        <v>25</v>
      </c>
      <c r="G9" s="75" t="s">
        <v>3154</v>
      </c>
      <c r="H9" s="75">
        <v>6</v>
      </c>
      <c r="I9" s="76">
        <v>45806</v>
      </c>
      <c r="J9" s="76">
        <v>45799</v>
      </c>
      <c r="K9" s="76">
        <v>45806</v>
      </c>
      <c r="L9" s="75" t="s">
        <v>21</v>
      </c>
      <c r="M9" s="75" t="s">
        <v>3324</v>
      </c>
      <c r="N9" s="75">
        <v>0</v>
      </c>
    </row>
    <row r="10" spans="1:14" ht="21" customHeight="1">
      <c r="A10" s="75" t="s">
        <v>2463</v>
      </c>
      <c r="B10" s="75" t="s">
        <v>442</v>
      </c>
      <c r="C10" s="75">
        <v>1</v>
      </c>
      <c r="D10" s="75" t="s">
        <v>1592</v>
      </c>
      <c r="E10" s="75" t="s">
        <v>254</v>
      </c>
      <c r="F10" s="75" t="s">
        <v>25</v>
      </c>
      <c r="G10" s="75" t="s">
        <v>1597</v>
      </c>
      <c r="H10" s="75">
        <v>6</v>
      </c>
      <c r="I10" s="76">
        <v>45807</v>
      </c>
      <c r="J10" s="76">
        <v>45799</v>
      </c>
      <c r="K10" s="76">
        <v>45807</v>
      </c>
      <c r="L10" s="75" t="s">
        <v>21</v>
      </c>
      <c r="M10" s="75" t="s">
        <v>3324</v>
      </c>
      <c r="N10" s="75">
        <v>0</v>
      </c>
    </row>
    <row r="11" spans="1:14" ht="21" customHeight="1">
      <c r="A11" s="75" t="s">
        <v>2464</v>
      </c>
      <c r="B11" s="75" t="s">
        <v>442</v>
      </c>
      <c r="C11" s="75">
        <v>2</v>
      </c>
      <c r="D11" s="75" t="s">
        <v>1592</v>
      </c>
      <c r="E11" s="75" t="s">
        <v>254</v>
      </c>
      <c r="F11" s="75" t="s">
        <v>25</v>
      </c>
      <c r="G11" s="75" t="s">
        <v>1597</v>
      </c>
      <c r="H11" s="75">
        <v>6</v>
      </c>
      <c r="I11" s="76">
        <v>45807</v>
      </c>
      <c r="J11" s="76">
        <v>45799</v>
      </c>
      <c r="K11" s="76">
        <v>45807</v>
      </c>
      <c r="L11" s="75" t="s">
        <v>21</v>
      </c>
      <c r="M11" s="75" t="s">
        <v>3324</v>
      </c>
      <c r="N11" s="75">
        <v>0</v>
      </c>
    </row>
    <row r="12" spans="1:14" ht="21" customHeight="1">
      <c r="A12" s="75" t="s">
        <v>2465</v>
      </c>
      <c r="B12" s="75" t="s">
        <v>442</v>
      </c>
      <c r="C12" s="75">
        <v>3</v>
      </c>
      <c r="D12" s="75" t="s">
        <v>1592</v>
      </c>
      <c r="E12" s="75" t="s">
        <v>254</v>
      </c>
      <c r="F12" s="75" t="s">
        <v>25</v>
      </c>
      <c r="G12" s="75" t="s">
        <v>1597</v>
      </c>
      <c r="H12" s="75">
        <v>6</v>
      </c>
      <c r="I12" s="76">
        <v>45807</v>
      </c>
      <c r="J12" s="76">
        <v>45799</v>
      </c>
      <c r="K12" s="76">
        <v>45807</v>
      </c>
      <c r="L12" s="75" t="s">
        <v>21</v>
      </c>
      <c r="M12" s="75" t="s">
        <v>3324</v>
      </c>
      <c r="N12" s="75">
        <v>0</v>
      </c>
    </row>
    <row r="13" spans="1:14" ht="21" customHeight="1">
      <c r="A13" s="75" t="s">
        <v>2466</v>
      </c>
      <c r="B13" s="75" t="s">
        <v>442</v>
      </c>
      <c r="C13" s="75">
        <v>4</v>
      </c>
      <c r="D13" s="75" t="s">
        <v>1592</v>
      </c>
      <c r="E13" s="75" t="s">
        <v>254</v>
      </c>
      <c r="F13" s="75" t="s">
        <v>25</v>
      </c>
      <c r="G13" s="75" t="s">
        <v>1845</v>
      </c>
      <c r="H13" s="75">
        <v>6</v>
      </c>
      <c r="I13" s="76">
        <v>45807</v>
      </c>
      <c r="J13" s="76">
        <v>45799</v>
      </c>
      <c r="K13" s="76">
        <v>45807</v>
      </c>
      <c r="L13" s="75" t="s">
        <v>21</v>
      </c>
      <c r="M13" s="75" t="s">
        <v>3324</v>
      </c>
      <c r="N13" s="75">
        <v>0</v>
      </c>
    </row>
    <row r="14" spans="1:14" ht="21" customHeight="1">
      <c r="A14" s="75" t="s">
        <v>2467</v>
      </c>
      <c r="B14" s="75" t="s">
        <v>442</v>
      </c>
      <c r="C14" s="75">
        <v>5</v>
      </c>
      <c r="D14" s="75" t="s">
        <v>1592</v>
      </c>
      <c r="E14" s="75" t="s">
        <v>254</v>
      </c>
      <c r="F14" s="75" t="s">
        <v>25</v>
      </c>
      <c r="G14" s="75" t="s">
        <v>1597</v>
      </c>
      <c r="H14" s="75">
        <v>6</v>
      </c>
      <c r="I14" s="76">
        <v>45807</v>
      </c>
      <c r="J14" s="76">
        <v>45799</v>
      </c>
      <c r="K14" s="76">
        <v>45807</v>
      </c>
      <c r="L14" s="75" t="s">
        <v>21</v>
      </c>
      <c r="M14" s="75" t="s">
        <v>3324</v>
      </c>
      <c r="N14" s="75">
        <v>0</v>
      </c>
    </row>
    <row r="15" spans="1:14" ht="21" customHeight="1">
      <c r="A15" s="75" t="s">
        <v>3353</v>
      </c>
      <c r="B15" s="75" t="s">
        <v>442</v>
      </c>
      <c r="C15" s="75" t="s">
        <v>2485</v>
      </c>
      <c r="D15" s="75" t="s">
        <v>1592</v>
      </c>
      <c r="E15" s="75" t="s">
        <v>254</v>
      </c>
      <c r="F15" s="75" t="s">
        <v>25</v>
      </c>
      <c r="G15" s="75" t="s">
        <v>3154</v>
      </c>
      <c r="H15" s="75">
        <v>6</v>
      </c>
      <c r="I15" s="76">
        <v>45807</v>
      </c>
      <c r="J15" s="76">
        <v>45799</v>
      </c>
      <c r="K15" s="76">
        <v>45807</v>
      </c>
      <c r="L15" s="75" t="s">
        <v>21</v>
      </c>
      <c r="M15" s="75" t="s">
        <v>3324</v>
      </c>
      <c r="N15" s="75">
        <v>0</v>
      </c>
    </row>
    <row r="16" spans="1:14" ht="21" customHeight="1">
      <c r="A16" s="75" t="s">
        <v>3354</v>
      </c>
      <c r="B16" s="75" t="s">
        <v>442</v>
      </c>
      <c r="C16" s="75" t="s">
        <v>3004</v>
      </c>
      <c r="D16" s="75" t="s">
        <v>1592</v>
      </c>
      <c r="E16" s="75" t="s">
        <v>254</v>
      </c>
      <c r="F16" s="75" t="s">
        <v>25</v>
      </c>
      <c r="G16" s="75" t="s">
        <v>3154</v>
      </c>
      <c r="H16" s="75">
        <v>6</v>
      </c>
      <c r="I16" s="76">
        <v>45807</v>
      </c>
      <c r="J16" s="76">
        <v>45799</v>
      </c>
      <c r="K16" s="76">
        <v>45807</v>
      </c>
      <c r="L16" s="75" t="s">
        <v>21</v>
      </c>
      <c r="M16" s="75" t="s">
        <v>3324</v>
      </c>
      <c r="N16" s="75">
        <v>0</v>
      </c>
    </row>
    <row r="17" spans="1:14" ht="21" customHeight="1">
      <c r="A17" s="75" t="s">
        <v>3355</v>
      </c>
      <c r="B17" s="75" t="s">
        <v>442</v>
      </c>
      <c r="C17" s="75" t="s">
        <v>3228</v>
      </c>
      <c r="D17" s="75" t="s">
        <v>1592</v>
      </c>
      <c r="E17" s="75" t="s">
        <v>254</v>
      </c>
      <c r="F17" s="75" t="s">
        <v>25</v>
      </c>
      <c r="G17" s="75" t="s">
        <v>3154</v>
      </c>
      <c r="H17" s="75">
        <v>6</v>
      </c>
      <c r="I17" s="76">
        <v>45807</v>
      </c>
      <c r="J17" s="76">
        <v>45799</v>
      </c>
      <c r="K17" s="76">
        <v>45807</v>
      </c>
      <c r="L17" s="75" t="s">
        <v>21</v>
      </c>
      <c r="M17" s="75" t="s">
        <v>3324</v>
      </c>
      <c r="N17" s="75">
        <v>0</v>
      </c>
    </row>
    <row r="18" spans="1:14" ht="21" customHeight="1">
      <c r="A18" s="75" t="s">
        <v>3356</v>
      </c>
      <c r="B18" s="75" t="s">
        <v>442</v>
      </c>
      <c r="C18" s="75" t="s">
        <v>3212</v>
      </c>
      <c r="D18" s="75" t="s">
        <v>1592</v>
      </c>
      <c r="E18" s="75" t="s">
        <v>254</v>
      </c>
      <c r="F18" s="75" t="s">
        <v>25</v>
      </c>
      <c r="G18" s="75" t="s">
        <v>3357</v>
      </c>
      <c r="H18" s="75">
        <v>6</v>
      </c>
      <c r="I18" s="76">
        <v>45807</v>
      </c>
      <c r="J18" s="76">
        <v>45799</v>
      </c>
      <c r="K18" s="76">
        <v>45807</v>
      </c>
      <c r="L18" s="75" t="s">
        <v>21</v>
      </c>
      <c r="M18" s="75" t="s">
        <v>3324</v>
      </c>
      <c r="N18" s="75">
        <v>0</v>
      </c>
    </row>
    <row r="19" spans="1:14" ht="21" customHeight="1">
      <c r="A19" s="75" t="s">
        <v>3358</v>
      </c>
      <c r="B19" s="75" t="s">
        <v>442</v>
      </c>
      <c r="C19" s="75" t="s">
        <v>3215</v>
      </c>
      <c r="D19" s="75" t="s">
        <v>1592</v>
      </c>
      <c r="E19" s="75" t="s">
        <v>254</v>
      </c>
      <c r="F19" s="75" t="s">
        <v>25</v>
      </c>
      <c r="G19" s="75" t="s">
        <v>3154</v>
      </c>
      <c r="H19" s="75">
        <v>6</v>
      </c>
      <c r="I19" s="76">
        <v>45807</v>
      </c>
      <c r="J19" s="76">
        <v>45799</v>
      </c>
      <c r="K19" s="76">
        <v>45807</v>
      </c>
      <c r="L19" s="75" t="s">
        <v>21</v>
      </c>
      <c r="M19" s="75" t="s">
        <v>3324</v>
      </c>
      <c r="N19" s="75">
        <v>0</v>
      </c>
    </row>
    <row r="20" spans="1:14" ht="21" customHeight="1">
      <c r="A20" s="75" t="s">
        <v>3386</v>
      </c>
      <c r="B20" s="75" t="s">
        <v>355</v>
      </c>
      <c r="C20" s="75">
        <v>4</v>
      </c>
      <c r="E20" s="75" t="s">
        <v>356</v>
      </c>
      <c r="G20" s="75" t="s">
        <v>1758</v>
      </c>
      <c r="H20" s="75">
        <v>6</v>
      </c>
      <c r="I20" s="76">
        <v>45812</v>
      </c>
      <c r="J20" s="76">
        <v>45805</v>
      </c>
      <c r="K20" s="76">
        <v>45812</v>
      </c>
      <c r="L20" s="75" t="s">
        <v>3316</v>
      </c>
      <c r="N20" s="75">
        <v>0</v>
      </c>
    </row>
    <row r="21" spans="1:14" ht="21" customHeight="1">
      <c r="A21" s="75" t="s">
        <v>3516</v>
      </c>
      <c r="B21" s="75" t="s">
        <v>443</v>
      </c>
      <c r="C21" s="75">
        <v>1</v>
      </c>
      <c r="D21" s="75" t="s">
        <v>1592</v>
      </c>
      <c r="E21" s="75" t="s">
        <v>88</v>
      </c>
      <c r="F21" s="75" t="s">
        <v>25</v>
      </c>
      <c r="G21" s="75" t="s">
        <v>1699</v>
      </c>
      <c r="H21" s="75">
        <v>6</v>
      </c>
      <c r="I21" s="76">
        <v>45817</v>
      </c>
      <c r="J21" s="76">
        <v>45804</v>
      </c>
      <c r="K21" s="76">
        <v>45817</v>
      </c>
      <c r="L21" s="75" t="s">
        <v>21</v>
      </c>
      <c r="M21" s="75" t="s">
        <v>3517</v>
      </c>
      <c r="N21" s="75">
        <v>0</v>
      </c>
    </row>
    <row r="22" spans="1:14" ht="21" customHeight="1">
      <c r="A22" s="75" t="s">
        <v>2107</v>
      </c>
      <c r="B22" s="75" t="s">
        <v>500</v>
      </c>
      <c r="C22" s="75">
        <v>2</v>
      </c>
      <c r="D22" s="75" t="s">
        <v>1592</v>
      </c>
      <c r="E22" s="75" t="s">
        <v>50</v>
      </c>
      <c r="F22" s="75" t="s">
        <v>25</v>
      </c>
      <c r="G22" s="75" t="s">
        <v>1593</v>
      </c>
      <c r="H22" s="75">
        <v>6</v>
      </c>
      <c r="I22" s="76">
        <v>45818</v>
      </c>
      <c r="J22" s="76">
        <v>45812</v>
      </c>
      <c r="K22" s="76">
        <v>45818</v>
      </c>
      <c r="L22" s="75" t="s">
        <v>3316</v>
      </c>
      <c r="N22" s="75">
        <v>0</v>
      </c>
    </row>
    <row r="23" spans="1:14" ht="21" customHeight="1">
      <c r="A23" s="75" t="s">
        <v>3697</v>
      </c>
      <c r="B23" s="75" t="s">
        <v>554</v>
      </c>
      <c r="C23" s="75">
        <v>1</v>
      </c>
      <c r="E23" s="75" t="s">
        <v>550</v>
      </c>
      <c r="F23" s="75" t="s">
        <v>25</v>
      </c>
      <c r="G23" s="75" t="s">
        <v>1758</v>
      </c>
      <c r="H23" s="75">
        <v>14</v>
      </c>
      <c r="I23" s="76">
        <v>45813</v>
      </c>
      <c r="J23" s="76">
        <v>45785</v>
      </c>
      <c r="K23" s="76">
        <v>45819</v>
      </c>
      <c r="L23" s="75" t="s">
        <v>21</v>
      </c>
      <c r="M23" s="75" t="s">
        <v>3517</v>
      </c>
      <c r="N23" s="75">
        <v>0</v>
      </c>
    </row>
    <row r="24" spans="1:14" ht="21" customHeight="1">
      <c r="A24" s="75" t="s">
        <v>3699</v>
      </c>
      <c r="B24" s="75" t="s">
        <v>554</v>
      </c>
      <c r="C24" s="75">
        <v>2</v>
      </c>
      <c r="E24" s="75" t="s">
        <v>550</v>
      </c>
      <c r="F24" s="75" t="s">
        <v>25</v>
      </c>
      <c r="G24" s="75" t="s">
        <v>1758</v>
      </c>
      <c r="H24" s="75">
        <v>14</v>
      </c>
      <c r="I24" s="76">
        <v>45813</v>
      </c>
      <c r="J24" s="76">
        <v>45785</v>
      </c>
      <c r="K24" s="76">
        <v>45819</v>
      </c>
      <c r="L24" s="75" t="s">
        <v>21</v>
      </c>
      <c r="M24" s="75" t="s">
        <v>3517</v>
      </c>
      <c r="N24" s="75">
        <v>0</v>
      </c>
    </row>
    <row r="25" spans="1:14" ht="21" customHeight="1">
      <c r="A25" s="75" t="s">
        <v>3700</v>
      </c>
      <c r="B25" s="75" t="s">
        <v>554</v>
      </c>
      <c r="C25" s="75">
        <v>3</v>
      </c>
      <c r="E25" s="75" t="s">
        <v>550</v>
      </c>
      <c r="F25" s="75" t="s">
        <v>25</v>
      </c>
      <c r="G25" s="75" t="s">
        <v>1758</v>
      </c>
      <c r="H25" s="75">
        <v>14</v>
      </c>
      <c r="I25" s="76">
        <v>45813</v>
      </c>
      <c r="J25" s="76">
        <v>45785</v>
      </c>
      <c r="K25" s="76">
        <v>45819</v>
      </c>
      <c r="L25" s="75" t="s">
        <v>21</v>
      </c>
      <c r="M25" s="75" t="s">
        <v>3517</v>
      </c>
      <c r="N25" s="75">
        <v>0</v>
      </c>
    </row>
    <row r="26" spans="1:14" ht="21" customHeight="1">
      <c r="A26" s="75" t="s">
        <v>3701</v>
      </c>
      <c r="B26" s="75" t="s">
        <v>554</v>
      </c>
      <c r="C26" s="75">
        <v>4</v>
      </c>
      <c r="E26" s="75" t="s">
        <v>550</v>
      </c>
      <c r="F26" s="75" t="s">
        <v>25</v>
      </c>
      <c r="G26" s="75" t="s">
        <v>1758</v>
      </c>
      <c r="H26" s="75">
        <v>14</v>
      </c>
      <c r="I26" s="76">
        <v>45813</v>
      </c>
      <c r="J26" s="76">
        <v>45785</v>
      </c>
      <c r="K26" s="76">
        <v>45819</v>
      </c>
      <c r="L26" s="75" t="s">
        <v>21</v>
      </c>
      <c r="M26" s="75" t="s">
        <v>3517</v>
      </c>
      <c r="N26" s="75">
        <v>0</v>
      </c>
    </row>
    <row r="27" spans="1:14" ht="21" customHeight="1">
      <c r="A27" s="75" t="s">
        <v>3702</v>
      </c>
      <c r="B27" s="75" t="s">
        <v>554</v>
      </c>
      <c r="C27" s="75">
        <v>5</v>
      </c>
      <c r="E27" s="75" t="s">
        <v>550</v>
      </c>
      <c r="F27" s="75" t="s">
        <v>25</v>
      </c>
      <c r="G27" s="75" t="s">
        <v>1758</v>
      </c>
      <c r="H27" s="75">
        <v>14</v>
      </c>
      <c r="I27" s="76">
        <v>45813</v>
      </c>
      <c r="J27" s="76">
        <v>45785</v>
      </c>
      <c r="K27" s="76">
        <v>45819</v>
      </c>
      <c r="L27" s="75" t="s">
        <v>21</v>
      </c>
      <c r="M27" s="75" t="s">
        <v>3517</v>
      </c>
      <c r="N27" s="75">
        <v>0</v>
      </c>
    </row>
    <row r="28" spans="1:14" ht="21" customHeight="1">
      <c r="A28" s="75" t="s">
        <v>3703</v>
      </c>
      <c r="B28" s="75" t="s">
        <v>549</v>
      </c>
      <c r="C28" s="75">
        <v>1</v>
      </c>
      <c r="E28" s="75" t="s">
        <v>550</v>
      </c>
      <c r="F28" s="75" t="s">
        <v>25</v>
      </c>
      <c r="G28" s="75" t="s">
        <v>1758</v>
      </c>
      <c r="H28" s="75">
        <v>14</v>
      </c>
      <c r="I28" s="76">
        <v>45817</v>
      </c>
      <c r="J28" s="76">
        <v>45797</v>
      </c>
      <c r="K28" s="76">
        <v>45819</v>
      </c>
      <c r="L28" s="75" t="s">
        <v>21</v>
      </c>
      <c r="M28" s="75" t="s">
        <v>3517</v>
      </c>
      <c r="N28" s="75">
        <v>0</v>
      </c>
    </row>
    <row r="29" spans="1:14" ht="21" customHeight="1">
      <c r="A29" s="75" t="s">
        <v>3707</v>
      </c>
      <c r="B29" s="75" t="s">
        <v>553</v>
      </c>
      <c r="C29" s="75">
        <v>1</v>
      </c>
      <c r="E29" s="75" t="s">
        <v>550</v>
      </c>
      <c r="F29" s="75" t="s">
        <v>25</v>
      </c>
      <c r="G29" s="75" t="s">
        <v>1758</v>
      </c>
      <c r="H29" s="75">
        <v>14</v>
      </c>
      <c r="I29" s="76">
        <v>45817</v>
      </c>
      <c r="J29" s="76">
        <v>45797</v>
      </c>
      <c r="K29" s="76">
        <v>45819</v>
      </c>
      <c r="L29" s="75" t="s">
        <v>21</v>
      </c>
      <c r="M29" s="75" t="s">
        <v>3517</v>
      </c>
      <c r="N29" s="75">
        <v>0</v>
      </c>
    </row>
    <row r="30" spans="1:14" ht="21" customHeight="1">
      <c r="A30" s="75" t="s">
        <v>3708</v>
      </c>
      <c r="B30" s="75" t="s">
        <v>553</v>
      </c>
      <c r="C30" s="75">
        <v>2</v>
      </c>
      <c r="E30" s="75" t="s">
        <v>550</v>
      </c>
      <c r="F30" s="75" t="s">
        <v>25</v>
      </c>
      <c r="G30" s="75" t="s">
        <v>1758</v>
      </c>
      <c r="H30" s="75">
        <v>14</v>
      </c>
      <c r="I30" s="76">
        <v>45817</v>
      </c>
      <c r="J30" s="76">
        <v>45797</v>
      </c>
      <c r="K30" s="76">
        <v>45819</v>
      </c>
      <c r="L30" s="75" t="s">
        <v>21</v>
      </c>
      <c r="M30" s="75" t="s">
        <v>3517</v>
      </c>
      <c r="N30" s="75">
        <v>0</v>
      </c>
    </row>
    <row r="31" spans="1:14" ht="21" customHeight="1">
      <c r="A31" s="75" t="s">
        <v>3709</v>
      </c>
      <c r="B31" s="75" t="s">
        <v>553</v>
      </c>
      <c r="C31" s="75">
        <v>3</v>
      </c>
      <c r="E31" s="75" t="s">
        <v>550</v>
      </c>
      <c r="F31" s="75" t="s">
        <v>25</v>
      </c>
      <c r="G31" s="75" t="s">
        <v>1758</v>
      </c>
      <c r="H31" s="75">
        <v>14</v>
      </c>
      <c r="I31" s="76">
        <v>45817</v>
      </c>
      <c r="J31" s="76">
        <v>45797</v>
      </c>
      <c r="K31" s="76">
        <v>45819</v>
      </c>
      <c r="L31" s="75" t="s">
        <v>3316</v>
      </c>
      <c r="M31" s="75" t="s">
        <v>3711</v>
      </c>
      <c r="N31" s="75">
        <v>0</v>
      </c>
    </row>
    <row r="32" spans="1:14" ht="21" customHeight="1">
      <c r="A32" s="75" t="s">
        <v>3712</v>
      </c>
      <c r="B32" s="75" t="s">
        <v>553</v>
      </c>
      <c r="C32" s="75">
        <v>4</v>
      </c>
      <c r="E32" s="75" t="s">
        <v>550</v>
      </c>
      <c r="F32" s="75" t="s">
        <v>25</v>
      </c>
      <c r="G32" s="75" t="s">
        <v>1758</v>
      </c>
      <c r="H32" s="75">
        <v>14</v>
      </c>
      <c r="I32" s="76">
        <v>45817</v>
      </c>
      <c r="J32" s="76">
        <v>45797</v>
      </c>
      <c r="K32" s="76">
        <v>45819</v>
      </c>
      <c r="L32" s="75" t="s">
        <v>3316</v>
      </c>
      <c r="M32" s="75" t="s">
        <v>3711</v>
      </c>
      <c r="N32" s="75">
        <v>0</v>
      </c>
    </row>
    <row r="33" spans="1:14" ht="21" customHeight="1">
      <c r="A33" s="75" t="s">
        <v>3713</v>
      </c>
      <c r="B33" s="75" t="s">
        <v>553</v>
      </c>
      <c r="C33" s="75">
        <v>5</v>
      </c>
      <c r="E33" s="75" t="s">
        <v>550</v>
      </c>
      <c r="F33" s="75" t="s">
        <v>25</v>
      </c>
      <c r="G33" s="75" t="s">
        <v>1758</v>
      </c>
      <c r="H33" s="75">
        <v>14</v>
      </c>
      <c r="I33" s="76">
        <v>45817</v>
      </c>
      <c r="J33" s="76">
        <v>45797</v>
      </c>
      <c r="K33" s="76">
        <v>45819</v>
      </c>
      <c r="L33" s="75" t="s">
        <v>3316</v>
      </c>
      <c r="M33" s="75" t="s">
        <v>3711</v>
      </c>
      <c r="N33" s="75">
        <v>0</v>
      </c>
    </row>
    <row r="34" spans="1:14" ht="21" customHeight="1">
      <c r="A34" s="75" t="s">
        <v>3714</v>
      </c>
      <c r="B34" s="75" t="s">
        <v>553</v>
      </c>
      <c r="C34" s="75">
        <v>6</v>
      </c>
      <c r="E34" s="75" t="s">
        <v>550</v>
      </c>
      <c r="F34" s="75" t="s">
        <v>25</v>
      </c>
      <c r="G34" s="75" t="s">
        <v>1758</v>
      </c>
      <c r="H34" s="75">
        <v>14</v>
      </c>
      <c r="I34" s="76">
        <v>45817</v>
      </c>
      <c r="J34" s="76">
        <v>45797</v>
      </c>
      <c r="K34" s="76">
        <v>45819</v>
      </c>
      <c r="L34" s="75" t="s">
        <v>3316</v>
      </c>
      <c r="M34" s="75" t="s">
        <v>3711</v>
      </c>
      <c r="N34" s="75">
        <v>0</v>
      </c>
    </row>
    <row r="35" spans="1:14" ht="21" customHeight="1">
      <c r="A35" s="75" t="s">
        <v>3715</v>
      </c>
      <c r="B35" s="75" t="s">
        <v>553</v>
      </c>
      <c r="C35" s="75">
        <v>7</v>
      </c>
      <c r="E35" s="75" t="s">
        <v>550</v>
      </c>
      <c r="F35" s="75" t="s">
        <v>25</v>
      </c>
      <c r="G35" s="75" t="s">
        <v>1758</v>
      </c>
      <c r="H35" s="75">
        <v>14</v>
      </c>
      <c r="I35" s="76">
        <v>45817</v>
      </c>
      <c r="J35" s="76">
        <v>45797</v>
      </c>
      <c r="K35" s="76">
        <v>45819</v>
      </c>
      <c r="L35" s="75" t="s">
        <v>3316</v>
      </c>
      <c r="M35" s="75" t="s">
        <v>3711</v>
      </c>
      <c r="N35" s="75">
        <v>0</v>
      </c>
    </row>
    <row r="36" spans="1:14" ht="21" customHeight="1">
      <c r="A36" s="75" t="s">
        <v>3716</v>
      </c>
      <c r="B36" s="75" t="s">
        <v>553</v>
      </c>
      <c r="C36" s="75">
        <v>8</v>
      </c>
      <c r="E36" s="75" t="s">
        <v>550</v>
      </c>
      <c r="F36" s="75" t="s">
        <v>25</v>
      </c>
      <c r="G36" s="75" t="s">
        <v>1758</v>
      </c>
      <c r="H36" s="75">
        <v>14</v>
      </c>
      <c r="I36" s="76">
        <v>45817</v>
      </c>
      <c r="J36" s="76">
        <v>45797</v>
      </c>
      <c r="K36" s="76">
        <v>45819</v>
      </c>
      <c r="L36" s="75" t="s">
        <v>3316</v>
      </c>
      <c r="M36" s="75" t="s">
        <v>3711</v>
      </c>
      <c r="N36" s="75">
        <v>0</v>
      </c>
    </row>
    <row r="37" spans="1:14" ht="21" customHeight="1">
      <c r="A37" s="75" t="s">
        <v>3717</v>
      </c>
      <c r="B37" s="75" t="s">
        <v>553</v>
      </c>
      <c r="C37" s="75">
        <v>9</v>
      </c>
      <c r="E37" s="75" t="s">
        <v>550</v>
      </c>
      <c r="F37" s="75" t="s">
        <v>25</v>
      </c>
      <c r="G37" s="75" t="s">
        <v>1758</v>
      </c>
      <c r="H37" s="75">
        <v>14</v>
      </c>
      <c r="I37" s="76">
        <v>45817</v>
      </c>
      <c r="J37" s="76">
        <v>45797</v>
      </c>
      <c r="K37" s="76">
        <v>45819</v>
      </c>
      <c r="L37" s="75" t="s">
        <v>3316</v>
      </c>
      <c r="M37" s="75" t="s">
        <v>3711</v>
      </c>
      <c r="N37" s="75">
        <v>0</v>
      </c>
    </row>
    <row r="38" spans="1:14" ht="21" customHeight="1">
      <c r="A38" s="75" t="s">
        <v>3718</v>
      </c>
      <c r="B38" s="75" t="s">
        <v>553</v>
      </c>
      <c r="C38" s="75">
        <v>10</v>
      </c>
      <c r="E38" s="75" t="s">
        <v>550</v>
      </c>
      <c r="F38" s="75" t="s">
        <v>25</v>
      </c>
      <c r="G38" s="75" t="s">
        <v>1758</v>
      </c>
      <c r="H38" s="75">
        <v>14</v>
      </c>
      <c r="I38" s="76">
        <v>45817</v>
      </c>
      <c r="J38" s="76">
        <v>45797</v>
      </c>
      <c r="K38" s="76">
        <v>45819</v>
      </c>
      <c r="L38" s="75" t="s">
        <v>3316</v>
      </c>
      <c r="M38" s="75" t="s">
        <v>3711</v>
      </c>
      <c r="N38" s="75">
        <v>0</v>
      </c>
    </row>
    <row r="39" spans="1:14" ht="21" customHeight="1">
      <c r="A39" s="75" t="s">
        <v>3719</v>
      </c>
      <c r="B39" s="75" t="s">
        <v>553</v>
      </c>
      <c r="C39" s="75">
        <v>11</v>
      </c>
      <c r="E39" s="75" t="s">
        <v>550</v>
      </c>
      <c r="F39" s="75" t="s">
        <v>25</v>
      </c>
      <c r="G39" s="75" t="s">
        <v>1758</v>
      </c>
      <c r="H39" s="75">
        <v>14</v>
      </c>
      <c r="I39" s="76">
        <v>45817</v>
      </c>
      <c r="J39" s="76">
        <v>45797</v>
      </c>
      <c r="K39" s="76">
        <v>45819</v>
      </c>
      <c r="L39" s="75" t="s">
        <v>3316</v>
      </c>
      <c r="M39" s="75" t="s">
        <v>3711</v>
      </c>
      <c r="N39" s="75">
        <v>0</v>
      </c>
    </row>
    <row r="40" spans="1:14" ht="21" customHeight="1">
      <c r="A40" s="75" t="s">
        <v>3720</v>
      </c>
      <c r="B40" s="75" t="s">
        <v>554</v>
      </c>
      <c r="C40" s="75">
        <v>6</v>
      </c>
      <c r="E40" s="75" t="s">
        <v>550</v>
      </c>
      <c r="F40" s="75" t="s">
        <v>25</v>
      </c>
      <c r="G40" s="75" t="s">
        <v>1758</v>
      </c>
      <c r="H40" s="75">
        <v>14</v>
      </c>
      <c r="I40" s="76">
        <v>45817</v>
      </c>
      <c r="J40" s="76">
        <v>45791</v>
      </c>
      <c r="K40" s="76">
        <v>45819</v>
      </c>
      <c r="L40" s="75" t="s">
        <v>3316</v>
      </c>
      <c r="M40" s="75" t="s">
        <v>3711</v>
      </c>
      <c r="N40" s="75">
        <v>0</v>
      </c>
    </row>
    <row r="41" spans="1:14" ht="21" customHeight="1">
      <c r="A41" s="75" t="s">
        <v>3721</v>
      </c>
      <c r="B41" s="75" t="s">
        <v>554</v>
      </c>
      <c r="C41" s="75">
        <v>7</v>
      </c>
      <c r="E41" s="75" t="s">
        <v>550</v>
      </c>
      <c r="F41" s="75" t="s">
        <v>25</v>
      </c>
      <c r="G41" s="75" t="s">
        <v>1758</v>
      </c>
      <c r="H41" s="75">
        <v>14</v>
      </c>
      <c r="I41" s="76">
        <v>45817</v>
      </c>
      <c r="J41" s="76">
        <v>45791</v>
      </c>
      <c r="K41" s="76">
        <v>45819</v>
      </c>
      <c r="L41" s="75" t="s">
        <v>3316</v>
      </c>
      <c r="M41" s="75" t="s">
        <v>3722</v>
      </c>
      <c r="N41" s="75">
        <v>0</v>
      </c>
    </row>
    <row r="42" spans="1:14" ht="21" customHeight="1">
      <c r="A42" s="75" t="s">
        <v>3723</v>
      </c>
      <c r="B42" s="75" t="s">
        <v>554</v>
      </c>
      <c r="C42" s="75">
        <v>8</v>
      </c>
      <c r="E42" s="75" t="s">
        <v>550</v>
      </c>
      <c r="F42" s="75" t="s">
        <v>25</v>
      </c>
      <c r="G42" s="75" t="s">
        <v>1758</v>
      </c>
      <c r="H42" s="75">
        <v>14</v>
      </c>
      <c r="I42" s="76">
        <v>45817</v>
      </c>
      <c r="J42" s="76">
        <v>45791</v>
      </c>
      <c r="K42" s="76">
        <v>45819</v>
      </c>
      <c r="L42" s="75" t="s">
        <v>3316</v>
      </c>
      <c r="M42" s="75" t="s">
        <v>3722</v>
      </c>
      <c r="N42" s="75">
        <v>0</v>
      </c>
    </row>
    <row r="43" spans="1:14" ht="21" customHeight="1">
      <c r="A43" s="75" t="s">
        <v>3724</v>
      </c>
      <c r="B43" s="75" t="s">
        <v>554</v>
      </c>
      <c r="C43" s="75">
        <v>9</v>
      </c>
      <c r="E43" s="75" t="s">
        <v>550</v>
      </c>
      <c r="F43" s="75" t="s">
        <v>25</v>
      </c>
      <c r="G43" s="75" t="s">
        <v>1758</v>
      </c>
      <c r="H43" s="75">
        <v>14</v>
      </c>
      <c r="I43" s="76">
        <v>45817</v>
      </c>
      <c r="J43" s="76">
        <v>45791</v>
      </c>
      <c r="K43" s="76">
        <v>45819</v>
      </c>
      <c r="L43" s="75" t="s">
        <v>3316</v>
      </c>
      <c r="M43" s="75" t="s">
        <v>3722</v>
      </c>
      <c r="N43" s="75">
        <v>0</v>
      </c>
    </row>
    <row r="44" spans="1:14" ht="21" customHeight="1">
      <c r="A44" s="75" t="s">
        <v>3725</v>
      </c>
      <c r="B44" s="75" t="s">
        <v>555</v>
      </c>
      <c r="C44" s="75">
        <v>1</v>
      </c>
      <c r="E44" s="75" t="s">
        <v>550</v>
      </c>
      <c r="F44" s="75" t="s">
        <v>25</v>
      </c>
      <c r="G44" s="75" t="s">
        <v>1758</v>
      </c>
      <c r="H44" s="75">
        <v>14</v>
      </c>
      <c r="I44" s="76">
        <v>45817</v>
      </c>
      <c r="J44" s="76">
        <v>45798</v>
      </c>
      <c r="K44" s="76">
        <v>45819</v>
      </c>
      <c r="L44" s="75" t="s">
        <v>3316</v>
      </c>
      <c r="M44" s="75" t="s">
        <v>3722</v>
      </c>
      <c r="N44" s="75">
        <v>0</v>
      </c>
    </row>
    <row r="45" spans="1:14" ht="21" customHeight="1">
      <c r="A45" s="75" t="s">
        <v>3726</v>
      </c>
      <c r="B45" s="75" t="s">
        <v>555</v>
      </c>
      <c r="C45" s="75">
        <v>2</v>
      </c>
      <c r="E45" s="75" t="s">
        <v>550</v>
      </c>
      <c r="F45" s="75" t="s">
        <v>25</v>
      </c>
      <c r="G45" s="75" t="s">
        <v>1758</v>
      </c>
      <c r="H45" s="75">
        <v>14</v>
      </c>
      <c r="I45" s="76">
        <v>45817</v>
      </c>
      <c r="J45" s="76">
        <v>45798</v>
      </c>
      <c r="K45" s="76">
        <v>45819</v>
      </c>
      <c r="L45" s="75" t="s">
        <v>3316</v>
      </c>
      <c r="M45" s="75" t="s">
        <v>3722</v>
      </c>
      <c r="N45" s="75">
        <v>0</v>
      </c>
    </row>
    <row r="46" spans="1:14" ht="21" customHeight="1">
      <c r="A46" s="75" t="s">
        <v>3727</v>
      </c>
      <c r="B46" s="75" t="s">
        <v>555</v>
      </c>
      <c r="C46" s="75">
        <v>3</v>
      </c>
      <c r="E46" s="75" t="s">
        <v>550</v>
      </c>
      <c r="F46" s="75" t="s">
        <v>25</v>
      </c>
      <c r="G46" s="75" t="s">
        <v>1758</v>
      </c>
      <c r="H46" s="75">
        <v>14</v>
      </c>
      <c r="I46" s="76">
        <v>45817</v>
      </c>
      <c r="J46" s="76">
        <v>45798</v>
      </c>
      <c r="K46" s="76">
        <v>45819</v>
      </c>
      <c r="L46" s="75" t="s">
        <v>3316</v>
      </c>
      <c r="M46" s="75" t="s">
        <v>3722</v>
      </c>
      <c r="N46" s="75">
        <v>0</v>
      </c>
    </row>
    <row r="47" spans="1:14" ht="21" customHeight="1">
      <c r="A47" s="75" t="s">
        <v>2607</v>
      </c>
      <c r="B47" s="75" t="s">
        <v>556</v>
      </c>
      <c r="C47" s="75">
        <v>1</v>
      </c>
      <c r="D47" s="75" t="s">
        <v>1592</v>
      </c>
      <c r="E47" s="75" t="s">
        <v>23</v>
      </c>
      <c r="F47" s="75" t="s">
        <v>25</v>
      </c>
      <c r="G47" s="75" t="s">
        <v>1758</v>
      </c>
      <c r="H47" s="75">
        <v>7</v>
      </c>
      <c r="I47" s="76">
        <v>45818</v>
      </c>
      <c r="J47" s="76">
        <v>45812</v>
      </c>
      <c r="K47" s="76">
        <v>45819</v>
      </c>
      <c r="L47" s="75" t="s">
        <v>3316</v>
      </c>
      <c r="M47" s="75" t="s">
        <v>3722</v>
      </c>
      <c r="N47" s="75">
        <v>0</v>
      </c>
    </row>
    <row r="48" spans="1:14" ht="21" customHeight="1">
      <c r="A48" s="75" t="s">
        <v>2609</v>
      </c>
      <c r="B48" s="75" t="s">
        <v>556</v>
      </c>
      <c r="C48" s="75">
        <v>2</v>
      </c>
      <c r="D48" s="75" t="s">
        <v>1592</v>
      </c>
      <c r="E48" s="75" t="s">
        <v>23</v>
      </c>
      <c r="F48" s="75" t="s">
        <v>25</v>
      </c>
      <c r="G48" s="75" t="s">
        <v>1758</v>
      </c>
      <c r="H48" s="75">
        <v>7</v>
      </c>
      <c r="I48" s="76">
        <v>45818</v>
      </c>
      <c r="J48" s="76">
        <v>45812</v>
      </c>
      <c r="K48" s="76">
        <v>45819</v>
      </c>
      <c r="L48" s="75" t="s">
        <v>3316</v>
      </c>
      <c r="M48" s="75" t="s">
        <v>3722</v>
      </c>
      <c r="N48" s="75">
        <v>0</v>
      </c>
    </row>
    <row r="49" spans="1:14" ht="21" customHeight="1">
      <c r="A49" s="75" t="s">
        <v>2610</v>
      </c>
      <c r="B49" s="75" t="s">
        <v>556</v>
      </c>
      <c r="C49" s="75">
        <v>3</v>
      </c>
      <c r="D49" s="75" t="s">
        <v>1592</v>
      </c>
      <c r="E49" s="75" t="s">
        <v>23</v>
      </c>
      <c r="F49" s="75" t="s">
        <v>25</v>
      </c>
      <c r="G49" s="75" t="s">
        <v>1758</v>
      </c>
      <c r="H49" s="75">
        <v>7</v>
      </c>
      <c r="I49" s="76">
        <v>45818</v>
      </c>
      <c r="J49" s="76">
        <v>45812</v>
      </c>
      <c r="K49" s="76">
        <v>45819</v>
      </c>
      <c r="L49" s="75" t="s">
        <v>3316</v>
      </c>
      <c r="M49" s="75" t="s">
        <v>3722</v>
      </c>
      <c r="N49" s="75">
        <v>0</v>
      </c>
    </row>
    <row r="50" spans="1:14" ht="21" customHeight="1">
      <c r="A50" s="75" t="s">
        <v>2611</v>
      </c>
      <c r="B50" s="75" t="s">
        <v>556</v>
      </c>
      <c r="C50" s="75">
        <v>4</v>
      </c>
      <c r="D50" s="75" t="s">
        <v>1592</v>
      </c>
      <c r="E50" s="75" t="s">
        <v>23</v>
      </c>
      <c r="F50" s="75" t="s">
        <v>25</v>
      </c>
      <c r="G50" s="75" t="s">
        <v>1758</v>
      </c>
      <c r="H50" s="75">
        <v>7</v>
      </c>
      <c r="I50" s="76">
        <v>45818</v>
      </c>
      <c r="J50" s="76">
        <v>45812</v>
      </c>
      <c r="K50" s="76">
        <v>45819</v>
      </c>
      <c r="L50" s="75" t="s">
        <v>3316</v>
      </c>
      <c r="M50" s="75" t="s">
        <v>3722</v>
      </c>
      <c r="N50" s="75">
        <v>0</v>
      </c>
    </row>
    <row r="51" spans="1:14" ht="21" customHeight="1">
      <c r="A51" s="75" t="s">
        <v>2612</v>
      </c>
      <c r="B51" s="75" t="s">
        <v>556</v>
      </c>
      <c r="C51" s="75">
        <v>5</v>
      </c>
      <c r="D51" s="75" t="s">
        <v>1592</v>
      </c>
      <c r="E51" s="75" t="s">
        <v>23</v>
      </c>
      <c r="F51" s="75" t="s">
        <v>25</v>
      </c>
      <c r="G51" s="75" t="s">
        <v>1758</v>
      </c>
      <c r="H51" s="75">
        <v>7</v>
      </c>
      <c r="I51" s="76">
        <v>45818</v>
      </c>
      <c r="J51" s="76">
        <v>45812</v>
      </c>
      <c r="K51" s="76">
        <v>45819</v>
      </c>
      <c r="L51" s="75" t="s">
        <v>3316</v>
      </c>
      <c r="N51" s="75">
        <v>0</v>
      </c>
    </row>
    <row r="52" spans="1:14" ht="21" customHeight="1">
      <c r="A52" s="75" t="s">
        <v>2613</v>
      </c>
      <c r="B52" s="75" t="s">
        <v>556</v>
      </c>
      <c r="C52" s="75">
        <v>6</v>
      </c>
      <c r="D52" s="75" t="s">
        <v>1592</v>
      </c>
      <c r="E52" s="75" t="s">
        <v>23</v>
      </c>
      <c r="F52" s="75" t="s">
        <v>25</v>
      </c>
      <c r="G52" s="75" t="s">
        <v>1758</v>
      </c>
      <c r="H52" s="75">
        <v>7</v>
      </c>
      <c r="I52" s="76">
        <v>45818</v>
      </c>
      <c r="J52" s="76">
        <v>45812</v>
      </c>
      <c r="K52" s="76">
        <v>45819</v>
      </c>
      <c r="L52" s="75" t="s">
        <v>3316</v>
      </c>
      <c r="N52" s="75">
        <v>0</v>
      </c>
    </row>
    <row r="53" spans="1:14" ht="21" customHeight="1">
      <c r="A53" s="75" t="s">
        <v>2614</v>
      </c>
      <c r="B53" s="75" t="s">
        <v>556</v>
      </c>
      <c r="C53" s="75">
        <v>7</v>
      </c>
      <c r="D53" s="75" t="s">
        <v>1592</v>
      </c>
      <c r="E53" s="75" t="s">
        <v>23</v>
      </c>
      <c r="F53" s="75" t="s">
        <v>25</v>
      </c>
      <c r="G53" s="75" t="s">
        <v>1758</v>
      </c>
      <c r="H53" s="75">
        <v>7</v>
      </c>
      <c r="I53" s="76">
        <v>45818</v>
      </c>
      <c r="J53" s="76">
        <v>45812</v>
      </c>
      <c r="K53" s="76">
        <v>45819</v>
      </c>
      <c r="L53" s="75" t="s">
        <v>3316</v>
      </c>
      <c r="N53" s="75">
        <v>0</v>
      </c>
    </row>
    <row r="54" spans="1:14" ht="21" customHeight="1">
      <c r="A54" s="75" t="s">
        <v>3781</v>
      </c>
      <c r="B54" s="75" t="s">
        <v>579</v>
      </c>
      <c r="C54" s="75" t="s">
        <v>2485</v>
      </c>
      <c r="D54" s="75" t="s">
        <v>1592</v>
      </c>
      <c r="E54" s="75" t="s">
        <v>294</v>
      </c>
      <c r="F54" s="75" t="s">
        <v>25</v>
      </c>
      <c r="G54" s="75" t="s">
        <v>3154</v>
      </c>
      <c r="H54" s="75">
        <v>6</v>
      </c>
      <c r="I54" s="76">
        <v>45819</v>
      </c>
      <c r="J54" s="76">
        <v>45813</v>
      </c>
      <c r="K54" s="76">
        <v>45819</v>
      </c>
      <c r="L54" s="75" t="s">
        <v>3316</v>
      </c>
      <c r="N54" s="75">
        <v>0</v>
      </c>
    </row>
    <row r="55" spans="1:14" ht="21" customHeight="1">
      <c r="A55" s="75" t="s">
        <v>3959</v>
      </c>
      <c r="B55" s="75" t="s">
        <v>643</v>
      </c>
      <c r="C55" s="75">
        <v>3</v>
      </c>
      <c r="E55" s="75" t="s">
        <v>597</v>
      </c>
      <c r="F55" s="75" t="s">
        <v>25</v>
      </c>
      <c r="G55" s="75" t="s">
        <v>1699</v>
      </c>
      <c r="H55" s="75">
        <v>14</v>
      </c>
      <c r="I55" s="76">
        <v>45819</v>
      </c>
      <c r="J55" s="76">
        <v>45805</v>
      </c>
      <c r="K55" s="76">
        <v>45821</v>
      </c>
      <c r="L55" s="75" t="s">
        <v>3316</v>
      </c>
      <c r="N55" s="75">
        <v>0</v>
      </c>
    </row>
    <row r="56" spans="1:14" ht="21" customHeight="1">
      <c r="A56" s="75" t="s">
        <v>3966</v>
      </c>
      <c r="B56" s="75" t="s">
        <v>651</v>
      </c>
      <c r="C56" s="75">
        <v>3</v>
      </c>
      <c r="E56" s="75" t="s">
        <v>356</v>
      </c>
      <c r="G56" s="75" t="s">
        <v>1593</v>
      </c>
      <c r="H56" s="75">
        <v>10</v>
      </c>
      <c r="I56" s="76">
        <v>45820</v>
      </c>
      <c r="J56" s="76">
        <v>45806</v>
      </c>
      <c r="K56" s="76">
        <v>45821</v>
      </c>
      <c r="L56" s="75" t="s">
        <v>3316</v>
      </c>
      <c r="N56" s="75">
        <v>0</v>
      </c>
    </row>
    <row r="57" spans="1:14" ht="21" customHeight="1">
      <c r="A57" s="75" t="s">
        <v>4170</v>
      </c>
      <c r="B57" s="75" t="s">
        <v>702</v>
      </c>
      <c r="C57" s="75">
        <v>1</v>
      </c>
      <c r="D57" s="75" t="s">
        <v>1592</v>
      </c>
      <c r="E57" s="75" t="s">
        <v>88</v>
      </c>
      <c r="F57" s="75" t="s">
        <v>25</v>
      </c>
      <c r="G57" s="75" t="s">
        <v>1912</v>
      </c>
      <c r="H57" s="75">
        <v>6</v>
      </c>
      <c r="I57" s="76">
        <v>45824</v>
      </c>
      <c r="J57" s="76">
        <v>45817</v>
      </c>
      <c r="K57" s="76">
        <v>45824</v>
      </c>
      <c r="L57" s="75" t="s">
        <v>3316</v>
      </c>
      <c r="N57" s="75">
        <v>0</v>
      </c>
    </row>
    <row r="58" spans="1:14" ht="21" customHeight="1">
      <c r="A58" s="75" t="s">
        <v>4171</v>
      </c>
      <c r="B58" s="75" t="s">
        <v>702</v>
      </c>
      <c r="C58" s="75">
        <v>2</v>
      </c>
      <c r="D58" s="75" t="s">
        <v>1592</v>
      </c>
      <c r="E58" s="75" t="s">
        <v>88</v>
      </c>
      <c r="F58" s="75" t="s">
        <v>25</v>
      </c>
      <c r="G58" s="75" t="s">
        <v>1699</v>
      </c>
      <c r="H58" s="75">
        <v>6</v>
      </c>
      <c r="I58" s="76">
        <v>45824</v>
      </c>
      <c r="J58" s="76">
        <v>45817</v>
      </c>
      <c r="K58" s="76">
        <v>45824</v>
      </c>
      <c r="L58" s="75" t="s">
        <v>3316</v>
      </c>
      <c r="N58" s="75">
        <v>0</v>
      </c>
    </row>
    <row r="59" spans="1:14" ht="21" customHeight="1">
      <c r="A59" s="75" t="s">
        <v>4294</v>
      </c>
      <c r="B59" s="75" t="s">
        <v>753</v>
      </c>
      <c r="C59" s="75">
        <v>1</v>
      </c>
      <c r="E59" s="75" t="s">
        <v>590</v>
      </c>
      <c r="F59" s="75" t="s">
        <v>25</v>
      </c>
      <c r="G59" s="75" t="s">
        <v>1699</v>
      </c>
      <c r="H59" s="75">
        <v>14</v>
      </c>
      <c r="I59" s="76">
        <v>45823</v>
      </c>
      <c r="J59" s="76">
        <v>45811</v>
      </c>
      <c r="K59" s="76">
        <v>45825</v>
      </c>
      <c r="L59" s="75" t="s">
        <v>3316</v>
      </c>
      <c r="N59" s="75">
        <v>0</v>
      </c>
    </row>
    <row r="60" spans="1:14" ht="21" customHeight="1">
      <c r="A60" s="75" t="s">
        <v>4481</v>
      </c>
      <c r="B60" s="75" t="s">
        <v>799</v>
      </c>
      <c r="C60" s="75">
        <v>1</v>
      </c>
      <c r="E60" s="75" t="s">
        <v>177</v>
      </c>
      <c r="F60" s="75" t="s">
        <v>25</v>
      </c>
      <c r="G60" s="75" t="s">
        <v>1937</v>
      </c>
      <c r="H60" s="75">
        <v>14</v>
      </c>
      <c r="I60" s="76">
        <v>45824</v>
      </c>
      <c r="J60" s="76">
        <v>45811</v>
      </c>
      <c r="K60" s="76">
        <v>45826</v>
      </c>
      <c r="L60" s="75" t="s">
        <v>3316</v>
      </c>
      <c r="N60" s="75">
        <v>0</v>
      </c>
    </row>
    <row r="61" spans="1:14" ht="21" customHeight="1">
      <c r="A61" s="75" t="s">
        <v>2074</v>
      </c>
      <c r="B61" s="75" t="s">
        <v>849</v>
      </c>
      <c r="C61" s="75">
        <v>1</v>
      </c>
      <c r="E61" s="75" t="s">
        <v>850</v>
      </c>
      <c r="F61" s="75" t="s">
        <v>25</v>
      </c>
      <c r="G61" s="75" t="s">
        <v>1597</v>
      </c>
      <c r="H61" s="75">
        <v>14</v>
      </c>
      <c r="I61" s="76">
        <v>45824</v>
      </c>
      <c r="J61" s="76">
        <v>45812</v>
      </c>
      <c r="K61" s="76">
        <v>45826</v>
      </c>
      <c r="L61" s="75" t="s">
        <v>3316</v>
      </c>
      <c r="N61" s="75">
        <v>0</v>
      </c>
    </row>
    <row r="62" spans="1:14" ht="21" customHeight="1">
      <c r="A62" s="75" t="s">
        <v>2974</v>
      </c>
      <c r="B62" s="75" t="s">
        <v>856</v>
      </c>
      <c r="C62" s="75">
        <v>1</v>
      </c>
      <c r="D62" s="75" t="s">
        <v>1592</v>
      </c>
      <c r="E62" s="75" t="s">
        <v>23</v>
      </c>
      <c r="F62" s="75" t="s">
        <v>25</v>
      </c>
      <c r="G62" s="75" t="s">
        <v>1758</v>
      </c>
      <c r="H62" s="75">
        <v>7</v>
      </c>
      <c r="I62" s="76">
        <v>45825</v>
      </c>
      <c r="J62" s="76">
        <v>45819</v>
      </c>
      <c r="K62" s="76">
        <v>45826</v>
      </c>
      <c r="L62" s="75" t="s">
        <v>3316</v>
      </c>
      <c r="N62" s="75">
        <v>0</v>
      </c>
    </row>
    <row r="63" spans="1:14" ht="21" customHeight="1">
      <c r="A63" s="75" t="s">
        <v>2975</v>
      </c>
      <c r="B63" s="75" t="s">
        <v>856</v>
      </c>
      <c r="C63" s="75">
        <v>2</v>
      </c>
      <c r="D63" s="75" t="s">
        <v>1592</v>
      </c>
      <c r="E63" s="75" t="s">
        <v>23</v>
      </c>
      <c r="F63" s="75" t="s">
        <v>25</v>
      </c>
      <c r="G63" s="75" t="s">
        <v>1758</v>
      </c>
      <c r="H63" s="75">
        <v>7</v>
      </c>
      <c r="I63" s="76">
        <v>45825</v>
      </c>
      <c r="J63" s="76">
        <v>45819</v>
      </c>
      <c r="K63" s="76">
        <v>45826</v>
      </c>
      <c r="L63" s="75" t="s">
        <v>3316</v>
      </c>
      <c r="N63" s="75">
        <v>0</v>
      </c>
    </row>
    <row r="64" spans="1:14" ht="21" customHeight="1">
      <c r="A64" s="75" t="s">
        <v>2976</v>
      </c>
      <c r="B64" s="75" t="s">
        <v>856</v>
      </c>
      <c r="C64" s="75">
        <v>3</v>
      </c>
      <c r="D64" s="75" t="s">
        <v>1592</v>
      </c>
      <c r="E64" s="75" t="s">
        <v>23</v>
      </c>
      <c r="F64" s="75" t="s">
        <v>25</v>
      </c>
      <c r="G64" s="75" t="s">
        <v>1758</v>
      </c>
      <c r="H64" s="75">
        <v>7</v>
      </c>
      <c r="I64" s="76">
        <v>45825</v>
      </c>
      <c r="J64" s="76">
        <v>45819</v>
      </c>
      <c r="K64" s="76">
        <v>45826</v>
      </c>
      <c r="L64" s="75" t="s">
        <v>3316</v>
      </c>
      <c r="N64" s="75">
        <v>0</v>
      </c>
    </row>
    <row r="65" spans="1:14" ht="21" customHeight="1">
      <c r="A65" s="75" t="s">
        <v>2977</v>
      </c>
      <c r="B65" s="75" t="s">
        <v>856</v>
      </c>
      <c r="C65" s="75">
        <v>4</v>
      </c>
      <c r="D65" s="75" t="s">
        <v>1592</v>
      </c>
      <c r="E65" s="75" t="s">
        <v>23</v>
      </c>
      <c r="F65" s="75" t="s">
        <v>25</v>
      </c>
      <c r="G65" s="75" t="s">
        <v>1758</v>
      </c>
      <c r="H65" s="75">
        <v>7</v>
      </c>
      <c r="I65" s="76">
        <v>45825</v>
      </c>
      <c r="J65" s="76">
        <v>45819</v>
      </c>
      <c r="K65" s="76">
        <v>45826</v>
      </c>
      <c r="L65" s="75" t="s">
        <v>3316</v>
      </c>
      <c r="N65" s="75">
        <v>0</v>
      </c>
    </row>
    <row r="66" spans="1:14" ht="21" customHeight="1">
      <c r="A66" s="75" t="s">
        <v>2978</v>
      </c>
      <c r="B66" s="75" t="s">
        <v>856</v>
      </c>
      <c r="C66" s="75">
        <v>5</v>
      </c>
      <c r="D66" s="75" t="s">
        <v>1592</v>
      </c>
      <c r="E66" s="75" t="s">
        <v>23</v>
      </c>
      <c r="F66" s="75" t="s">
        <v>25</v>
      </c>
      <c r="G66" s="75" t="s">
        <v>1758</v>
      </c>
      <c r="H66" s="75">
        <v>7</v>
      </c>
      <c r="I66" s="76">
        <v>45825</v>
      </c>
      <c r="J66" s="76">
        <v>45819</v>
      </c>
      <c r="K66" s="76">
        <v>45826</v>
      </c>
      <c r="L66" s="75" t="s">
        <v>3316</v>
      </c>
      <c r="N66" s="75">
        <v>0</v>
      </c>
    </row>
    <row r="67" spans="1:14" ht="21" customHeight="1">
      <c r="A67" s="75" t="s">
        <v>2979</v>
      </c>
      <c r="B67" s="75" t="s">
        <v>856</v>
      </c>
      <c r="C67" s="75">
        <v>6</v>
      </c>
      <c r="D67" s="75" t="s">
        <v>1592</v>
      </c>
      <c r="E67" s="75" t="s">
        <v>23</v>
      </c>
      <c r="F67" s="75" t="s">
        <v>25</v>
      </c>
      <c r="G67" s="75" t="s">
        <v>1758</v>
      </c>
      <c r="H67" s="75">
        <v>7</v>
      </c>
      <c r="I67" s="76">
        <v>45825</v>
      </c>
      <c r="J67" s="76">
        <v>45819</v>
      </c>
      <c r="K67" s="76">
        <v>45826</v>
      </c>
      <c r="L67" s="75" t="s">
        <v>3316</v>
      </c>
      <c r="N67" s="75">
        <v>0</v>
      </c>
    </row>
    <row r="68" spans="1:14" ht="21" customHeight="1">
      <c r="A68" s="75" t="s">
        <v>1675</v>
      </c>
      <c r="B68" s="75" t="s">
        <v>948</v>
      </c>
      <c r="C68" s="75">
        <v>2</v>
      </c>
      <c r="E68" s="75" t="s">
        <v>105</v>
      </c>
      <c r="F68" s="75" t="s">
        <v>25</v>
      </c>
      <c r="G68" s="75" t="s">
        <v>1593</v>
      </c>
      <c r="H68" s="75">
        <v>6</v>
      </c>
      <c r="I68" s="76">
        <v>45827</v>
      </c>
      <c r="J68" s="76">
        <v>45818</v>
      </c>
      <c r="K68" s="76">
        <v>45827</v>
      </c>
      <c r="L68" s="75" t="s">
        <v>3316</v>
      </c>
    </row>
    <row r="69" spans="1:14" ht="21" customHeight="1">
      <c r="A69" s="75" t="s">
        <v>1676</v>
      </c>
      <c r="B69" s="75" t="s">
        <v>948</v>
      </c>
      <c r="C69" s="75">
        <v>3</v>
      </c>
      <c r="E69" s="75" t="s">
        <v>105</v>
      </c>
      <c r="F69" s="75" t="s">
        <v>25</v>
      </c>
      <c r="G69" s="75" t="s">
        <v>1593</v>
      </c>
      <c r="H69" s="75">
        <v>6</v>
      </c>
      <c r="I69" s="76">
        <v>45827</v>
      </c>
      <c r="J69" s="76">
        <v>45818</v>
      </c>
      <c r="K69" s="76">
        <v>45827</v>
      </c>
      <c r="L69" s="75" t="s">
        <v>3316</v>
      </c>
    </row>
    <row r="70" spans="1:14" ht="21" customHeight="1">
      <c r="A70" s="75" t="s">
        <v>4815</v>
      </c>
      <c r="B70" s="75" t="s">
        <v>970</v>
      </c>
      <c r="C70" s="75">
        <v>4</v>
      </c>
      <c r="E70" s="75" t="s">
        <v>971</v>
      </c>
      <c r="F70" s="75" t="s">
        <v>25</v>
      </c>
      <c r="G70" s="75" t="s">
        <v>1699</v>
      </c>
      <c r="H70" s="75">
        <v>14</v>
      </c>
      <c r="I70" s="76">
        <v>45826</v>
      </c>
      <c r="J70" s="76">
        <v>45813</v>
      </c>
      <c r="K70" s="76">
        <v>45828</v>
      </c>
      <c r="L70" s="75" t="s">
        <v>3316</v>
      </c>
      <c r="N70" s="75">
        <v>0</v>
      </c>
    </row>
    <row r="71" spans="1:14" ht="21" customHeight="1">
      <c r="A71" s="75" t="s">
        <v>3095</v>
      </c>
      <c r="B71" s="75" t="s">
        <v>987</v>
      </c>
      <c r="C71" s="75">
        <v>1</v>
      </c>
      <c r="E71" s="75" t="s">
        <v>70</v>
      </c>
      <c r="F71" s="75" t="s">
        <v>25</v>
      </c>
      <c r="G71" s="75" t="s">
        <v>1662</v>
      </c>
      <c r="H71" s="75">
        <v>14</v>
      </c>
      <c r="I71" s="76">
        <v>45826</v>
      </c>
      <c r="J71" s="76">
        <v>45814</v>
      </c>
      <c r="K71" s="76">
        <v>45828</v>
      </c>
      <c r="L71" s="75" t="s">
        <v>3316</v>
      </c>
      <c r="N71" s="75">
        <v>0</v>
      </c>
    </row>
    <row r="72" spans="1:14" ht="21" customHeight="1">
      <c r="A72" s="75" t="s">
        <v>3097</v>
      </c>
      <c r="B72" s="75" t="s">
        <v>987</v>
      </c>
      <c r="C72" s="75">
        <v>2</v>
      </c>
      <c r="E72" s="75" t="s">
        <v>70</v>
      </c>
      <c r="F72" s="75" t="s">
        <v>25</v>
      </c>
      <c r="G72" s="75" t="s">
        <v>1662</v>
      </c>
      <c r="H72" s="75">
        <v>14</v>
      </c>
      <c r="I72" s="76">
        <v>45826</v>
      </c>
      <c r="J72" s="76">
        <v>45814</v>
      </c>
      <c r="K72" s="76">
        <v>45828</v>
      </c>
      <c r="L72" s="75" t="s">
        <v>3316</v>
      </c>
      <c r="N72" s="75">
        <v>0</v>
      </c>
    </row>
    <row r="73" spans="1:14" ht="21" customHeight="1">
      <c r="A73" s="75" t="s">
        <v>4821</v>
      </c>
      <c r="B73" s="75" t="s">
        <v>987</v>
      </c>
      <c r="C73" s="75" t="s">
        <v>1672</v>
      </c>
      <c r="E73" s="75" t="s">
        <v>70</v>
      </c>
      <c r="F73" s="75" t="s">
        <v>25</v>
      </c>
      <c r="G73" s="75" t="s">
        <v>1662</v>
      </c>
      <c r="H73" s="75">
        <v>14</v>
      </c>
      <c r="I73" s="76">
        <v>45826</v>
      </c>
      <c r="J73" s="76">
        <v>45814</v>
      </c>
      <c r="K73" s="76">
        <v>45828</v>
      </c>
      <c r="L73" s="75" t="s">
        <v>4833</v>
      </c>
      <c r="N73" s="75">
        <v>0</v>
      </c>
    </row>
    <row r="74" spans="1:14" ht="21" customHeight="1">
      <c r="A74" s="75" t="s">
        <v>4823</v>
      </c>
      <c r="B74" s="75" t="s">
        <v>987</v>
      </c>
      <c r="C74" s="75" t="s">
        <v>3370</v>
      </c>
      <c r="E74" s="75" t="s">
        <v>70</v>
      </c>
      <c r="F74" s="75" t="s">
        <v>25</v>
      </c>
      <c r="G74" s="75" t="s">
        <v>1662</v>
      </c>
      <c r="H74" s="75">
        <v>14</v>
      </c>
      <c r="I74" s="76">
        <v>45826</v>
      </c>
      <c r="J74" s="76">
        <v>45814</v>
      </c>
      <c r="K74" s="76">
        <v>45828</v>
      </c>
      <c r="L74" s="75" t="s">
        <v>4833</v>
      </c>
      <c r="N74" s="75">
        <v>0</v>
      </c>
    </row>
  </sheetData>
  <autoFilter ref="A1:N74" xr:uid="{1A1E1E74-4E16-4ABA-9D1E-727A58EFA0C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17C-4A35-4227-919F-EC8D0B0F81CC}">
  <sheetPr>
    <tabColor theme="8" tint="0.39997558519241921"/>
  </sheetPr>
  <dimension ref="A1:W1234"/>
  <sheetViews>
    <sheetView zoomScale="70" zoomScaleNormal="70" workbookViewId="0">
      <pane xSplit="1" ySplit="1" topLeftCell="B158" activePane="bottomRight" state="frozen"/>
      <selection pane="bottomRight" activeCell="A24" sqref="A1:W1234"/>
      <selection pane="bottomLeft" activeCell="A2" sqref="A2"/>
      <selection pane="topRight" activeCell="B1" sqref="B1"/>
    </sheetView>
  </sheetViews>
  <sheetFormatPr defaultColWidth="8.5703125" defaultRowHeight="18.75" customHeight="1"/>
  <cols>
    <col min="1" max="1" width="44.42578125" customWidth="1"/>
    <col min="2" max="2" width="30" style="9" bestFit="1" customWidth="1"/>
    <col min="3" max="3" width="77.85546875" style="9" bestFit="1" customWidth="1"/>
    <col min="4" max="4" width="8.5703125" style="9" bestFit="1" customWidth="1"/>
    <col min="5" max="5" width="26.140625" style="9" bestFit="1" customWidth="1"/>
    <col min="6" max="6" width="21.140625" style="9" bestFit="1" customWidth="1"/>
    <col min="7" max="7" width="20.140625" style="9" bestFit="1" customWidth="1"/>
    <col min="8" max="8" width="15.42578125" style="9" bestFit="1" customWidth="1"/>
    <col min="9" max="9" width="17" style="9" bestFit="1" customWidth="1"/>
    <col min="10" max="10" width="22" style="9" bestFit="1" customWidth="1"/>
    <col min="11" max="11" width="13.85546875" style="9" bestFit="1" customWidth="1"/>
    <col min="12" max="13" width="17" style="9" bestFit="1" customWidth="1"/>
    <col min="14" max="14" width="28.5703125" style="9" bestFit="1" customWidth="1"/>
    <col min="15" max="15" width="10.42578125" customWidth="1"/>
    <col min="16" max="16" width="10.5703125" customWidth="1"/>
    <col min="17" max="17" width="13" customWidth="1"/>
    <col min="18" max="18" width="10.5703125" customWidth="1"/>
    <col min="19" max="19" width="10.42578125" customWidth="1"/>
    <col min="20" max="20" width="11.140625" customWidth="1"/>
    <col min="21" max="21" width="12.5703125" customWidth="1"/>
    <col min="23" max="23" width="22.5703125" bestFit="1" customWidth="1"/>
  </cols>
  <sheetData>
    <row r="1" spans="1:23" s="12" customFormat="1" ht="26.85" customHeight="1">
      <c r="A1" s="90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1" t="s">
        <v>10</v>
      </c>
      <c r="L1" s="91" t="s">
        <v>11</v>
      </c>
      <c r="M1" s="91" t="s">
        <v>12</v>
      </c>
      <c r="N1" s="91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3" t="s">
        <v>19</v>
      </c>
      <c r="U1" s="73" t="s">
        <v>20</v>
      </c>
      <c r="V1" s="73" t="s">
        <v>21</v>
      </c>
      <c r="W1" s="11"/>
    </row>
    <row r="2" spans="1:23" ht="26.85" hidden="1" customHeight="1">
      <c r="A2" s="107" t="s">
        <v>22</v>
      </c>
      <c r="B2" s="108" t="s">
        <v>23</v>
      </c>
      <c r="C2" s="108" t="s">
        <v>24</v>
      </c>
      <c r="D2" s="108" t="s">
        <v>25</v>
      </c>
      <c r="E2" s="109">
        <v>45748</v>
      </c>
      <c r="F2" s="109">
        <v>45755</v>
      </c>
      <c r="G2" s="109">
        <v>45755</v>
      </c>
      <c r="H2" s="108">
        <v>7</v>
      </c>
      <c r="I2" s="108">
        <v>1</v>
      </c>
      <c r="J2" s="108">
        <v>69</v>
      </c>
      <c r="K2" s="108" t="s">
        <v>26</v>
      </c>
      <c r="L2" s="108" t="s">
        <v>27</v>
      </c>
      <c r="M2" s="108" t="s">
        <v>28</v>
      </c>
      <c r="N2" s="108">
        <v>0</v>
      </c>
      <c r="O2" s="74" t="str">
        <f>IF(ISNA(_xlfn.XLOOKUP($A2,GCVOA!$B:$B,GCVOA!$N:$N)),"",  _xlfn.XLOOKUP($A2,GCVOA!$B:$B,GCVOA!$N:$N))</f>
        <v/>
      </c>
      <c r="P2" s="74" t="str">
        <f>IF(ISNA(_xlfn.XLOOKUP($A2,GCSEMI!$B:$B,GCSEMI!$N:$N)),"",  _xlfn.XLOOKUP($A2,GCSEMI!$B:$B,GCSEMI!$N:$N))</f>
        <v/>
      </c>
      <c r="Q2" s="74" t="str">
        <f>IF(ISNA(_xlfn.XLOOKUP($A2,ORGPREP!$B:$B,ORGPREP!$N:$N)),"",  _xlfn.XLOOKUP($A2,ORGPREP!$B:$B,ORGPREP!$N:$N))</f>
        <v/>
      </c>
      <c r="R2" s="74" t="str">
        <f>IF(ISNA(_xlfn.XLOOKUP($A2,MSSEMI!$B:$B,MSSEMI!$N:$N)),"",  _xlfn.XLOOKUP($A2,MSSEMI!$B:$B,MSSEMI!$N:$N))</f>
        <v/>
      </c>
      <c r="S2" s="74" t="str">
        <f>IF(ISNA(_xlfn.XLOOKUP($A2,MSVOA!$B:$B,MSVOA!$N:$N)),"",  _xlfn.XLOOKUP($A2,MSVOA!$B:$B,MSVOA!$N:$N))</f>
        <v/>
      </c>
      <c r="T2" s="107"/>
      <c r="U2" s="74" t="str">
        <f>IF(ISNA(_xlfn.XLOOKUP($A2,GENCHEM!$B:$B,GENCHEM!$N:$N)),"",  _xlfn.XLOOKUP($A2,GENCHEM!$B:$B,GENCHEM!$N:$N))</f>
        <v/>
      </c>
      <c r="V2" s="74" t="str">
        <f>IF(ISNA(_xlfn.XLOOKUP($A2,HG!$B:$B,HG!$N:$N)),"",  _xlfn.XLOOKUP($A2,HG!$B:$B,HG!$N:$N))</f>
        <v/>
      </c>
      <c r="W2" s="10"/>
    </row>
    <row r="3" spans="1:23" ht="26.85" hidden="1" customHeight="1">
      <c r="A3" s="92" t="s">
        <v>29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78"/>
      <c r="P3" s="78"/>
      <c r="Q3" s="78"/>
      <c r="R3" s="78"/>
      <c r="S3" s="78"/>
      <c r="T3" s="110"/>
      <c r="U3" s="78"/>
      <c r="V3" s="78"/>
      <c r="W3" s="10"/>
    </row>
    <row r="4" spans="1:23" ht="26.85" hidden="1" customHeight="1">
      <c r="A4" s="107" t="s">
        <v>30</v>
      </c>
      <c r="B4" s="108" t="s">
        <v>31</v>
      </c>
      <c r="C4" s="108" t="s">
        <v>32</v>
      </c>
      <c r="D4" s="108" t="s">
        <v>25</v>
      </c>
      <c r="E4" s="109">
        <v>45751</v>
      </c>
      <c r="F4" s="109">
        <v>45758</v>
      </c>
      <c r="G4" s="109">
        <v>45758</v>
      </c>
      <c r="H4" s="108" t="s">
        <v>33</v>
      </c>
      <c r="I4" s="108">
        <v>1</v>
      </c>
      <c r="J4" s="108">
        <v>66</v>
      </c>
      <c r="K4" s="108" t="s">
        <v>26</v>
      </c>
      <c r="L4" s="108" t="s">
        <v>27</v>
      </c>
      <c r="M4" s="108" t="s">
        <v>28</v>
      </c>
      <c r="N4" s="108">
        <v>0</v>
      </c>
      <c r="O4" s="74" t="str">
        <f>IF(ISNA(_xlfn.XLOOKUP($A4,GCVOA!$B:$B,GCVOA!$N:$N)),"",  _xlfn.XLOOKUP($A4,GCVOA!$B:$B,GCVOA!$N:$N))</f>
        <v/>
      </c>
      <c r="P4" s="74" t="str">
        <f>IF(ISNA(_xlfn.XLOOKUP($A4,GCSEMI!$B:$B,GCSEMI!$N:$N)),"",  _xlfn.XLOOKUP($A4,GCSEMI!$B:$B,GCSEMI!$N:$N))</f>
        <v/>
      </c>
      <c r="Q4" s="74" t="str">
        <f>IF(ISNA(_xlfn.XLOOKUP($A4,ORGPREP!$B:$B,ORGPREP!$N:$N)),"",  _xlfn.XLOOKUP($A4,ORGPREP!$B:$B,ORGPREP!$N:$N))</f>
        <v/>
      </c>
      <c r="R4" s="74" t="str">
        <f>IF(ISNA(_xlfn.XLOOKUP($A4,MSSEMI!$B:$B,MSSEMI!$N:$N)),"",  _xlfn.XLOOKUP($A4,MSSEMI!$B:$B,MSSEMI!$N:$N))</f>
        <v/>
      </c>
      <c r="S4" s="74" t="str">
        <f>IF(ISNA(_xlfn.XLOOKUP($A4,MSVOA!$B:$B,MSVOA!$N:$N)),"",  _xlfn.XLOOKUP($A4,MSVOA!$B:$B,MSVOA!$N:$N))</f>
        <v/>
      </c>
      <c r="T4" s="107"/>
      <c r="U4" s="74" t="str">
        <f>IF(ISNA(_xlfn.XLOOKUP($A4,GENCHEM!$B:$B,GENCHEM!$N:$N)),"",  _xlfn.XLOOKUP($A4,GENCHEM!$B:$B,GENCHEM!$N:$N))</f>
        <v/>
      </c>
      <c r="V4" s="74" t="str">
        <f>IF(ISNA(_xlfn.XLOOKUP($A4,HG!$B:$B,HG!$N:$N)),"",  _xlfn.XLOOKUP($A4,HG!$B:$B,HG!$N:$N))</f>
        <v/>
      </c>
      <c r="W4" s="10"/>
    </row>
    <row r="5" spans="1:23" ht="26.85" hidden="1" customHeight="1">
      <c r="A5" s="92" t="s">
        <v>34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78"/>
      <c r="P5" s="78"/>
      <c r="Q5" s="78"/>
      <c r="R5" s="78"/>
      <c r="S5" s="78"/>
      <c r="T5" s="92"/>
      <c r="U5" s="78"/>
      <c r="V5" s="78"/>
      <c r="W5" s="10"/>
    </row>
    <row r="6" spans="1:23" ht="26.85" hidden="1" customHeight="1">
      <c r="A6" s="111" t="s">
        <v>35</v>
      </c>
      <c r="B6" s="112" t="s">
        <v>36</v>
      </c>
      <c r="C6" s="112" t="s">
        <v>37</v>
      </c>
      <c r="D6" s="112" t="s">
        <v>25</v>
      </c>
      <c r="E6" s="113">
        <v>45755</v>
      </c>
      <c r="F6" s="113">
        <v>45761</v>
      </c>
      <c r="G6" s="113">
        <v>45761</v>
      </c>
      <c r="H6" s="112">
        <v>6</v>
      </c>
      <c r="I6" s="112">
        <v>12</v>
      </c>
      <c r="J6" s="112">
        <v>63</v>
      </c>
      <c r="K6" s="112" t="s">
        <v>38</v>
      </c>
      <c r="L6" s="112" t="s">
        <v>27</v>
      </c>
      <c r="M6" s="112" t="s">
        <v>28</v>
      </c>
      <c r="N6" s="112">
        <v>0</v>
      </c>
      <c r="O6" s="79" t="str">
        <f>IF(ISNA(_xlfn.XLOOKUP($A6,GCVOA!$B:$B,GCVOA!$N:$N)),"",  _xlfn.XLOOKUP($A6,GCVOA!$B:$B,GCVOA!$N:$N))</f>
        <v/>
      </c>
      <c r="P6" s="79" t="str">
        <f>IF(ISNA(_xlfn.XLOOKUP($A6,GCSEMI!$B:$B,GCSEMI!$N:$N)),"",  _xlfn.XLOOKUP($A6,GCSEMI!$B:$B,GCSEMI!$N:$N))</f>
        <v/>
      </c>
      <c r="Q6" s="79" t="str">
        <f>IF(ISNA(_xlfn.XLOOKUP($A6,ORGPREP!$B:$B,ORGPREP!$N:$N)),"",  _xlfn.XLOOKUP($A6,ORGPREP!$B:$B,ORGPREP!$N:$N))</f>
        <v/>
      </c>
      <c r="R6" s="79" t="str">
        <f>IF(ISNA(_xlfn.XLOOKUP($A6,MSSEMI!$B:$B,MSSEMI!$N:$N)),"",  _xlfn.XLOOKUP($A6,MSSEMI!$B:$B,MSSEMI!$N:$N))</f>
        <v/>
      </c>
      <c r="S6" s="79" t="str">
        <f>IF(ISNA(_xlfn.XLOOKUP($A6,MSVOA!$B:$B,MSVOA!$N:$N)),"",  _xlfn.XLOOKUP($A6,MSVOA!$B:$B,MSVOA!$N:$N))</f>
        <v/>
      </c>
      <c r="T6" s="111"/>
      <c r="U6" s="79" t="str">
        <f>IF(ISNA(_xlfn.XLOOKUP($A6,GENCHEM!$B:$B,GENCHEM!$N:$N)),"",  _xlfn.XLOOKUP($A6,GENCHEM!$B:$B,GENCHEM!$N:$N))</f>
        <v/>
      </c>
      <c r="V6" s="79" t="str">
        <f>IF(ISNA(_xlfn.XLOOKUP($A6,HG!$B:$B,HG!$N:$N)),"",  _xlfn.XLOOKUP($A6,HG!$B:$B,HG!$N:$N))</f>
        <v/>
      </c>
      <c r="W6" s="10"/>
    </row>
    <row r="7" spans="1:23" ht="26.85" hidden="1" customHeight="1">
      <c r="A7" s="92" t="s">
        <v>39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78"/>
      <c r="P7" s="78"/>
      <c r="Q7" s="78"/>
      <c r="R7" s="78"/>
      <c r="S7" s="78"/>
      <c r="T7" s="92"/>
      <c r="U7" s="78"/>
      <c r="V7" s="78"/>
      <c r="W7" s="10"/>
    </row>
    <row r="8" spans="1:23" ht="26.85" hidden="1" customHeight="1">
      <c r="A8" s="114" t="s">
        <v>40</v>
      </c>
      <c r="B8" s="115" t="s">
        <v>41</v>
      </c>
      <c r="C8" s="115" t="s">
        <v>42</v>
      </c>
      <c r="D8" s="115" t="s">
        <v>25</v>
      </c>
      <c r="E8" s="116">
        <v>45737</v>
      </c>
      <c r="F8" s="116">
        <v>45765</v>
      </c>
      <c r="G8" s="116">
        <v>45765</v>
      </c>
      <c r="H8" s="115">
        <v>28</v>
      </c>
      <c r="I8" s="115">
        <v>1</v>
      </c>
      <c r="J8" s="115">
        <v>59</v>
      </c>
      <c r="K8" s="115" t="s">
        <v>38</v>
      </c>
      <c r="L8" s="115" t="s">
        <v>43</v>
      </c>
      <c r="M8" s="115" t="s">
        <v>44</v>
      </c>
      <c r="N8" s="115">
        <v>0</v>
      </c>
      <c r="O8" s="87" t="str">
        <f>IF(ISNA(_xlfn.XLOOKUP($A8,GCVOA!$B:$B,GCVOA!$N:$N)),"",  _xlfn.XLOOKUP($A8,GCVOA!$B:$B,GCVOA!$N:$N))</f>
        <v/>
      </c>
      <c r="P8" s="87" t="str">
        <f>IF(ISNA(_xlfn.XLOOKUP($A8,GCSEMI!$B:$B,GCSEMI!$N:$N)),"",  _xlfn.XLOOKUP($A8,GCSEMI!$B:$B,GCSEMI!$N:$N))</f>
        <v/>
      </c>
      <c r="Q8" s="87" t="str">
        <f>IF(ISNA(_xlfn.XLOOKUP($A8,ORGPREP!$B:$B,ORGPREP!$N:$N)),"",  _xlfn.XLOOKUP($A8,ORGPREP!$B:$B,ORGPREP!$N:$N))</f>
        <v/>
      </c>
      <c r="R8" s="87" t="str">
        <f>IF(ISNA(_xlfn.XLOOKUP($A8,MSSEMI!$B:$B,MSSEMI!$N:$N)),"",  _xlfn.XLOOKUP($A8,MSSEMI!$B:$B,MSSEMI!$N:$N))</f>
        <v/>
      </c>
      <c r="S8" s="87" t="str">
        <f>IF(ISNA(_xlfn.XLOOKUP($A8,MSVOA!$B:$B,MSVOA!$N:$N)),"",  _xlfn.XLOOKUP($A8,MSVOA!$B:$B,MSVOA!$N:$N))</f>
        <v/>
      </c>
      <c r="T8" s="114"/>
      <c r="U8" s="87" t="str">
        <f>IF(ISNA(_xlfn.XLOOKUP($A8,GENCHEM!$B:$B,GENCHEM!$N:$N)),"",  _xlfn.XLOOKUP($A8,GENCHEM!$B:$B,GENCHEM!$N:$N))</f>
        <v/>
      </c>
      <c r="V8" s="87" t="str">
        <f>IF(ISNA(_xlfn.XLOOKUP($A8,HG!$B:$B,HG!$N:$N)),"",  _xlfn.XLOOKUP($A8,HG!$B:$B,HG!$N:$N))</f>
        <v/>
      </c>
      <c r="W8" s="10"/>
    </row>
    <row r="9" spans="1:23" ht="26.85" hidden="1" customHeight="1">
      <c r="A9" s="92" t="s">
        <v>45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78"/>
      <c r="P9" s="78"/>
      <c r="Q9" s="78"/>
      <c r="R9" s="78"/>
      <c r="S9" s="78"/>
      <c r="T9" s="117"/>
      <c r="U9" s="78"/>
      <c r="V9" s="78"/>
      <c r="W9" s="10"/>
    </row>
    <row r="10" spans="1:23" ht="26.85" hidden="1" customHeight="1">
      <c r="A10" s="111" t="s">
        <v>46</v>
      </c>
      <c r="B10" s="112" t="s">
        <v>36</v>
      </c>
      <c r="C10" s="112" t="s">
        <v>37</v>
      </c>
      <c r="D10" s="112" t="s">
        <v>25</v>
      </c>
      <c r="E10" s="113">
        <v>45762</v>
      </c>
      <c r="F10" s="113">
        <v>45768</v>
      </c>
      <c r="G10" s="113">
        <v>45768</v>
      </c>
      <c r="H10" s="112">
        <v>6</v>
      </c>
      <c r="I10" s="112">
        <v>11</v>
      </c>
      <c r="J10" s="112">
        <v>56</v>
      </c>
      <c r="K10" s="112" t="s">
        <v>38</v>
      </c>
      <c r="L10" s="112" t="s">
        <v>47</v>
      </c>
      <c r="M10" s="112" t="s">
        <v>28</v>
      </c>
      <c r="N10" s="112">
        <v>0</v>
      </c>
      <c r="O10" s="79" t="str">
        <f>IF(ISNA(_xlfn.XLOOKUP($A10,GCVOA!$B:$B,GCVOA!$N:$N)),"",  _xlfn.XLOOKUP($A10,GCVOA!$B:$B,GCVOA!$N:$N))</f>
        <v/>
      </c>
      <c r="P10" s="79" t="str">
        <f>IF(ISNA(_xlfn.XLOOKUP($A10,GCSEMI!$B:$B,GCSEMI!$N:$N)),"",  _xlfn.XLOOKUP($A10,GCSEMI!$B:$B,GCSEMI!$N:$N))</f>
        <v/>
      </c>
      <c r="Q10" s="79" t="str">
        <f>IF(ISNA(_xlfn.XLOOKUP($A10,ORGPREP!$B:$B,ORGPREP!$N:$N)),"",  _xlfn.XLOOKUP($A10,ORGPREP!$B:$B,ORGPREP!$N:$N))</f>
        <v/>
      </c>
      <c r="R10" s="79" t="str">
        <f>IF(ISNA(_xlfn.XLOOKUP($A10,MSSEMI!$B:$B,MSSEMI!$N:$N)),"",  _xlfn.XLOOKUP($A10,MSSEMI!$B:$B,MSSEMI!$N:$N))</f>
        <v/>
      </c>
      <c r="S10" s="79" t="str">
        <f>IF(ISNA(_xlfn.XLOOKUP($A10,MSVOA!$B:$B,MSVOA!$N:$N)),"",  _xlfn.XLOOKUP($A10,MSVOA!$B:$B,MSVOA!$N:$N))</f>
        <v/>
      </c>
      <c r="T10" s="111"/>
      <c r="U10" s="79" t="str">
        <f>IF(ISNA(_xlfn.XLOOKUP($A10,GENCHEM!$B:$B,GENCHEM!$N:$N)),"",  _xlfn.XLOOKUP($A10,GENCHEM!$B:$B,GENCHEM!$N:$N))</f>
        <v/>
      </c>
      <c r="V10" s="79" t="str">
        <f>IF(ISNA(_xlfn.XLOOKUP($A10,HG!$B:$B,HG!$N:$N)),"",  _xlfn.XLOOKUP($A10,HG!$B:$B,HG!$N:$N))</f>
        <v/>
      </c>
      <c r="W10" s="10"/>
    </row>
    <row r="11" spans="1:23" ht="26.85" hidden="1" customHeight="1">
      <c r="A11" s="92" t="s">
        <v>48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78"/>
      <c r="P11" s="78"/>
      <c r="Q11" s="78"/>
      <c r="R11" s="78"/>
      <c r="S11" s="78"/>
      <c r="T11" s="117"/>
      <c r="U11" s="78"/>
      <c r="V11" s="78"/>
      <c r="W11" s="10"/>
    </row>
    <row r="12" spans="1:23" ht="26.85" hidden="1" customHeight="1">
      <c r="A12" s="118" t="s">
        <v>49</v>
      </c>
      <c r="B12" s="119" t="s">
        <v>50</v>
      </c>
      <c r="C12" s="119" t="s">
        <v>51</v>
      </c>
      <c r="D12" s="119" t="s">
        <v>25</v>
      </c>
      <c r="E12" s="120">
        <v>45763</v>
      </c>
      <c r="F12" s="120">
        <v>45769</v>
      </c>
      <c r="G12" s="120">
        <v>45769</v>
      </c>
      <c r="H12" s="119">
        <v>6</v>
      </c>
      <c r="I12" s="119">
        <v>1</v>
      </c>
      <c r="J12" s="119">
        <v>55</v>
      </c>
      <c r="K12" s="119" t="s">
        <v>26</v>
      </c>
      <c r="L12" s="119" t="s">
        <v>43</v>
      </c>
      <c r="M12" s="119" t="s">
        <v>52</v>
      </c>
      <c r="N12" s="119">
        <v>0</v>
      </c>
      <c r="O12" s="88" t="str">
        <f>IF(ISNA(_xlfn.XLOOKUP($A12,GCVOA!$B:$B,GCVOA!$N:$N)),"",  _xlfn.XLOOKUP($A12,GCVOA!$B:$B,GCVOA!$N:$N))</f>
        <v/>
      </c>
      <c r="P12" s="88" t="str">
        <f>IF(ISNA(_xlfn.XLOOKUP($A12,GCSEMI!$B:$B,GCSEMI!$N:$N)),"",  _xlfn.XLOOKUP($A12,GCSEMI!$B:$B,GCSEMI!$N:$N))</f>
        <v/>
      </c>
      <c r="Q12" s="88" t="str">
        <f>IF(ISNA(_xlfn.XLOOKUP($A12,ORGPREP!$B:$B,ORGPREP!$N:$N)),"",  _xlfn.XLOOKUP($A12,ORGPREP!$B:$B,ORGPREP!$N:$N))</f>
        <v/>
      </c>
      <c r="R12" s="88" t="str">
        <f>IF(ISNA(_xlfn.XLOOKUP($A12,MSSEMI!$B:$B,MSSEMI!$N:$N)),"",  _xlfn.XLOOKUP($A12,MSSEMI!$B:$B,MSSEMI!$N:$N))</f>
        <v/>
      </c>
      <c r="S12" s="88" t="str">
        <f>IF(ISNA(_xlfn.XLOOKUP($A12,MSVOA!$B:$B,MSVOA!$N:$N)),"",  _xlfn.XLOOKUP($A12,MSVOA!$B:$B,MSVOA!$N:$N))</f>
        <v/>
      </c>
      <c r="T12" s="118"/>
      <c r="U12" s="88" t="str">
        <f>IF(ISNA(_xlfn.XLOOKUP($A12,GENCHEM!$B:$B,GENCHEM!$N:$N)),"",  _xlfn.XLOOKUP($A12,GENCHEM!$B:$B,GENCHEM!$N:$N))</f>
        <v/>
      </c>
      <c r="V12" s="88" t="str">
        <f>IF(ISNA(_xlfn.XLOOKUP($A12,HG!$B:$B,HG!$N:$N)),"",  _xlfn.XLOOKUP($A12,HG!$B:$B,HG!$N:$N))</f>
        <v/>
      </c>
      <c r="W12" s="10"/>
    </row>
    <row r="13" spans="1:23" ht="26.85" hidden="1" customHeight="1">
      <c r="A13" s="92" t="s">
        <v>53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78"/>
      <c r="P13" s="78"/>
      <c r="Q13" s="78"/>
      <c r="R13" s="78"/>
      <c r="S13" s="78"/>
      <c r="T13" s="117"/>
      <c r="U13" s="78"/>
      <c r="V13" s="78"/>
      <c r="W13" s="10"/>
    </row>
    <row r="14" spans="1:23" ht="26.85" hidden="1" customHeight="1">
      <c r="A14" s="107" t="s">
        <v>54</v>
      </c>
      <c r="B14" s="108" t="s">
        <v>55</v>
      </c>
      <c r="C14" s="108" t="s">
        <v>56</v>
      </c>
      <c r="D14" s="108" t="s">
        <v>25</v>
      </c>
      <c r="E14" s="109">
        <v>45763</v>
      </c>
      <c r="F14" s="109">
        <v>45770</v>
      </c>
      <c r="G14" s="109">
        <v>45770</v>
      </c>
      <c r="H14" s="108">
        <v>7</v>
      </c>
      <c r="I14" s="108">
        <v>4</v>
      </c>
      <c r="J14" s="108">
        <v>54</v>
      </c>
      <c r="K14" s="108" t="s">
        <v>38</v>
      </c>
      <c r="L14" s="108" t="s">
        <v>27</v>
      </c>
      <c r="M14" s="108" t="s">
        <v>28</v>
      </c>
      <c r="N14" s="108">
        <v>0</v>
      </c>
      <c r="O14" s="74" t="str">
        <f>IF(ISNA(_xlfn.XLOOKUP($A14,GCVOA!$B:$B,GCVOA!$N:$N)),"",  _xlfn.XLOOKUP($A14,GCVOA!$B:$B,GCVOA!$N:$N))</f>
        <v/>
      </c>
      <c r="P14" s="74" t="str">
        <f>IF(ISNA(_xlfn.XLOOKUP($A14,GCSEMI!$B:$B,GCSEMI!$N:$N)),"",  _xlfn.XLOOKUP($A14,GCSEMI!$B:$B,GCSEMI!$N:$N))</f>
        <v/>
      </c>
      <c r="Q14" s="74" t="str">
        <f>IF(ISNA(_xlfn.XLOOKUP($A14,ORGPREP!$B:$B,ORGPREP!$N:$N)),"",  _xlfn.XLOOKUP($A14,ORGPREP!$B:$B,ORGPREP!$N:$N))</f>
        <v/>
      </c>
      <c r="R14" s="74" t="str">
        <f>IF(ISNA(_xlfn.XLOOKUP($A14,MSSEMI!$B:$B,MSSEMI!$N:$N)),"",  _xlfn.XLOOKUP($A14,MSSEMI!$B:$B,MSSEMI!$N:$N))</f>
        <v/>
      </c>
      <c r="S14" s="74" t="str">
        <f>IF(ISNA(_xlfn.XLOOKUP($A14,MSVOA!$B:$B,MSVOA!$N:$N)),"",  _xlfn.XLOOKUP($A14,MSVOA!$B:$B,MSVOA!$N:$N))</f>
        <v/>
      </c>
      <c r="T14" s="121"/>
      <c r="U14" s="74" t="str">
        <f>IF(ISNA(_xlfn.XLOOKUP($A14,GENCHEM!$B:$B,GENCHEM!$N:$N)),"",  _xlfn.XLOOKUP($A14,GENCHEM!$B:$B,GENCHEM!$N:$N))</f>
        <v/>
      </c>
      <c r="V14" s="74" t="str">
        <f>IF(ISNA(_xlfn.XLOOKUP($A14,HG!$B:$B,HG!$N:$N)),"",  _xlfn.XLOOKUP($A14,HG!$B:$B,HG!$N:$N))</f>
        <v/>
      </c>
      <c r="W14" s="10"/>
    </row>
    <row r="15" spans="1:23" ht="26.85" hidden="1" customHeight="1">
      <c r="A15" s="92" t="s">
        <v>57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78"/>
      <c r="P15" s="78"/>
      <c r="Q15" s="78"/>
      <c r="R15" s="78"/>
      <c r="S15" s="78"/>
      <c r="T15" s="92"/>
      <c r="U15" s="78"/>
      <c r="V15" s="78"/>
      <c r="W15" s="10"/>
    </row>
    <row r="16" spans="1:23" ht="26.85" hidden="1" customHeight="1">
      <c r="A16" s="107" t="s">
        <v>58</v>
      </c>
      <c r="B16" s="108" t="s">
        <v>59</v>
      </c>
      <c r="C16" s="108" t="s">
        <v>60</v>
      </c>
      <c r="D16" s="108"/>
      <c r="E16" s="109">
        <v>45763</v>
      </c>
      <c r="F16" s="109">
        <v>45770</v>
      </c>
      <c r="G16" s="109">
        <v>45770</v>
      </c>
      <c r="H16" s="108">
        <v>7</v>
      </c>
      <c r="I16" s="108">
        <v>2</v>
      </c>
      <c r="J16" s="108">
        <v>54</v>
      </c>
      <c r="K16" s="108" t="s">
        <v>38</v>
      </c>
      <c r="L16" s="108" t="s">
        <v>27</v>
      </c>
      <c r="M16" s="108" t="s">
        <v>61</v>
      </c>
      <c r="N16" s="108">
        <v>0</v>
      </c>
      <c r="O16" s="74" t="str">
        <f>IF(ISNA(_xlfn.XLOOKUP($A16,GCVOA!$B:$B,GCVOA!$N:$N)),"",  _xlfn.XLOOKUP($A16,GCVOA!$B:$B,GCVOA!$N:$N))</f>
        <v/>
      </c>
      <c r="P16" s="74" t="str">
        <f>IF(ISNA(_xlfn.XLOOKUP($A16,GCSEMI!$B:$B,GCSEMI!$N:$N)),"",  _xlfn.XLOOKUP($A16,GCSEMI!$B:$B,GCSEMI!$N:$N))</f>
        <v/>
      </c>
      <c r="Q16" s="74" t="str">
        <f>IF(ISNA(_xlfn.XLOOKUP($A16,ORGPREP!$B:$B,ORGPREP!$N:$N)),"",  _xlfn.XLOOKUP($A16,ORGPREP!$B:$B,ORGPREP!$N:$N))</f>
        <v/>
      </c>
      <c r="R16" s="74" t="str">
        <f>IF(ISNA(_xlfn.XLOOKUP($A16,MSSEMI!$B:$B,MSSEMI!$N:$N)),"",  _xlfn.XLOOKUP($A16,MSSEMI!$B:$B,MSSEMI!$N:$N))</f>
        <v/>
      </c>
      <c r="S16" s="74" t="str">
        <f>IF(ISNA(_xlfn.XLOOKUP($A16,MSVOA!$B:$B,MSVOA!$N:$N)),"",  _xlfn.XLOOKUP($A16,MSVOA!$B:$B,MSVOA!$N:$N))</f>
        <v/>
      </c>
      <c r="T16" s="121"/>
      <c r="U16" s="74">
        <f>IF(ISNA(_xlfn.XLOOKUP($A16,GENCHEM!$B:$B,GENCHEM!$N:$N)),"",  _xlfn.XLOOKUP($A16,GENCHEM!$B:$B,GENCHEM!$N:$N))</f>
        <v>0</v>
      </c>
      <c r="V16" s="74" t="str">
        <f>IF(ISNA(_xlfn.XLOOKUP($A16,HG!$B:$B,HG!$N:$N)),"",  _xlfn.XLOOKUP($A16,HG!$B:$B,HG!$N:$N))</f>
        <v/>
      </c>
      <c r="W16" s="10"/>
    </row>
    <row r="17" spans="1:23" ht="26.85" hidden="1" customHeight="1">
      <c r="A17" s="92" t="s">
        <v>62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78"/>
      <c r="P17" s="78"/>
      <c r="Q17" s="78"/>
      <c r="R17" s="78"/>
      <c r="S17" s="78"/>
      <c r="T17" s="92"/>
      <c r="U17" s="78"/>
      <c r="V17" s="78"/>
      <c r="W17" s="10"/>
    </row>
    <row r="18" spans="1:23" ht="26.85" hidden="1" customHeight="1">
      <c r="A18" s="107" t="s">
        <v>63</v>
      </c>
      <c r="B18" s="108" t="s">
        <v>64</v>
      </c>
      <c r="C18" s="108" t="s">
        <v>65</v>
      </c>
      <c r="D18" s="108" t="s">
        <v>25</v>
      </c>
      <c r="E18" s="109">
        <v>45763</v>
      </c>
      <c r="F18" s="109">
        <v>45770</v>
      </c>
      <c r="G18" s="109">
        <v>45770</v>
      </c>
      <c r="H18" s="108">
        <v>7</v>
      </c>
      <c r="I18" s="108">
        <v>1</v>
      </c>
      <c r="J18" s="108">
        <v>54</v>
      </c>
      <c r="K18" s="108" t="s">
        <v>26</v>
      </c>
      <c r="L18" s="108" t="s">
        <v>27</v>
      </c>
      <c r="M18" s="108" t="s">
        <v>28</v>
      </c>
      <c r="N18" s="108">
        <v>0</v>
      </c>
      <c r="O18" s="74" t="str">
        <f>IF(ISNA(_xlfn.XLOOKUP($A18,GCVOA!$B:$B,GCVOA!$N:$N)),"",  _xlfn.XLOOKUP($A18,GCVOA!$B:$B,GCVOA!$N:$N))</f>
        <v/>
      </c>
      <c r="P18" s="74" t="str">
        <f>IF(ISNA(_xlfn.XLOOKUP($A18,GCSEMI!$B:$B,GCSEMI!$N:$N)),"",  _xlfn.XLOOKUP($A18,GCSEMI!$B:$B,GCSEMI!$N:$N))</f>
        <v/>
      </c>
      <c r="Q18" s="74" t="str">
        <f>IF(ISNA(_xlfn.XLOOKUP($A18,ORGPREP!$B:$B,ORGPREP!$N:$N)),"",  _xlfn.XLOOKUP($A18,ORGPREP!$B:$B,ORGPREP!$N:$N))</f>
        <v/>
      </c>
      <c r="R18" s="74" t="str">
        <f>IF(ISNA(_xlfn.XLOOKUP($A18,MSSEMI!$B:$B,MSSEMI!$N:$N)),"",  _xlfn.XLOOKUP($A18,MSSEMI!$B:$B,MSSEMI!$N:$N))</f>
        <v/>
      </c>
      <c r="S18" s="74" t="str">
        <f>IF(ISNA(_xlfn.XLOOKUP($A18,MSVOA!$B:$B,MSVOA!$N:$N)),"",  _xlfn.XLOOKUP($A18,MSVOA!$B:$B,MSVOA!$N:$N))</f>
        <v/>
      </c>
      <c r="T18" s="121"/>
      <c r="U18" s="74" t="str">
        <f>IF(ISNA(_xlfn.XLOOKUP($A18,GENCHEM!$B:$B,GENCHEM!$N:$N)),"",  _xlfn.XLOOKUP($A18,GENCHEM!$B:$B,GENCHEM!$N:$N))</f>
        <v/>
      </c>
      <c r="V18" s="74" t="str">
        <f>IF(ISNA(_xlfn.XLOOKUP($A18,HG!$B:$B,HG!$N:$N)),"",  _xlfn.XLOOKUP($A18,HG!$B:$B,HG!$N:$N))</f>
        <v/>
      </c>
      <c r="W18" s="10"/>
    </row>
    <row r="19" spans="1:23" ht="26.85" hidden="1" customHeight="1">
      <c r="A19" s="92" t="s">
        <v>66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78"/>
      <c r="P19" s="78"/>
      <c r="Q19" s="78"/>
      <c r="R19" s="78"/>
      <c r="S19" s="78"/>
      <c r="T19" s="117"/>
      <c r="U19" s="78"/>
      <c r="V19" s="78"/>
      <c r="W19" s="10"/>
    </row>
    <row r="20" spans="1:23" ht="26.85" hidden="1" customHeight="1">
      <c r="A20" s="107" t="s">
        <v>67</v>
      </c>
      <c r="B20" s="108" t="s">
        <v>59</v>
      </c>
      <c r="C20" s="108" t="s">
        <v>68</v>
      </c>
      <c r="D20" s="108" t="s">
        <v>25</v>
      </c>
      <c r="E20" s="109">
        <v>45758</v>
      </c>
      <c r="F20" s="109">
        <v>45772</v>
      </c>
      <c r="G20" s="109">
        <v>45772</v>
      </c>
      <c r="H20" s="108">
        <v>14</v>
      </c>
      <c r="I20" s="108">
        <v>2</v>
      </c>
      <c r="J20" s="108">
        <v>52</v>
      </c>
      <c r="K20" s="108" t="s">
        <v>38</v>
      </c>
      <c r="L20" s="108" t="s">
        <v>27</v>
      </c>
      <c r="M20" s="108" t="s">
        <v>61</v>
      </c>
      <c r="N20" s="108">
        <v>0</v>
      </c>
      <c r="O20" s="74" t="str">
        <f>IF(ISNA(_xlfn.XLOOKUP($A20,GCVOA!$B:$B,GCVOA!$N:$N)),"",  _xlfn.XLOOKUP($A20,GCVOA!$B:$B,GCVOA!$N:$N))</f>
        <v/>
      </c>
      <c r="P20" s="74" t="str">
        <f>IF(ISNA(_xlfn.XLOOKUP($A20,GCSEMI!$B:$B,GCSEMI!$N:$N)),"",  _xlfn.XLOOKUP($A20,GCSEMI!$B:$B,GCSEMI!$N:$N))</f>
        <v/>
      </c>
      <c r="Q20" s="74" t="str">
        <f>IF(ISNA(_xlfn.XLOOKUP($A20,ORGPREP!$B:$B,ORGPREP!$N:$N)),"",  _xlfn.XLOOKUP($A20,ORGPREP!$B:$B,ORGPREP!$N:$N))</f>
        <v/>
      </c>
      <c r="R20" s="74" t="str">
        <f>IF(ISNA(_xlfn.XLOOKUP($A20,MSSEMI!$B:$B,MSSEMI!$N:$N)),"",  _xlfn.XLOOKUP($A20,MSSEMI!$B:$B,MSSEMI!$N:$N))</f>
        <v/>
      </c>
      <c r="S20" s="74" t="str">
        <f>IF(ISNA(_xlfn.XLOOKUP($A20,MSVOA!$B:$B,MSVOA!$N:$N)),"",  _xlfn.XLOOKUP($A20,MSVOA!$B:$B,MSVOA!$N:$N))</f>
        <v/>
      </c>
      <c r="T20" s="107"/>
      <c r="U20" s="74">
        <f>IF(ISNA(_xlfn.XLOOKUP($A20,GENCHEM!$B:$B,GENCHEM!$N:$N)),"",  _xlfn.XLOOKUP($A20,GENCHEM!$B:$B,GENCHEM!$N:$N))</f>
        <v>0</v>
      </c>
      <c r="V20" s="74" t="str">
        <f>IF(ISNA(_xlfn.XLOOKUP($A20,HG!$B:$B,HG!$N:$N)),"",  _xlfn.XLOOKUP($A20,HG!$B:$B,HG!$N:$N))</f>
        <v/>
      </c>
      <c r="W20" s="10"/>
    </row>
    <row r="21" spans="1:23" ht="26.85" hidden="1" customHeight="1">
      <c r="A21" s="92" t="s">
        <v>62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78"/>
      <c r="P21" s="78"/>
      <c r="Q21" s="78"/>
      <c r="R21" s="78"/>
      <c r="S21" s="78"/>
      <c r="T21" s="117"/>
      <c r="U21" s="78"/>
      <c r="V21" s="78"/>
      <c r="W21" s="10"/>
    </row>
    <row r="22" spans="1:23" ht="26.85" hidden="1" customHeight="1">
      <c r="A22" s="114" t="s">
        <v>69</v>
      </c>
      <c r="B22" s="115" t="s">
        <v>70</v>
      </c>
      <c r="C22" s="115" t="s">
        <v>71</v>
      </c>
      <c r="D22" s="115" t="s">
        <v>25</v>
      </c>
      <c r="E22" s="116">
        <v>45765</v>
      </c>
      <c r="F22" s="116">
        <v>45772</v>
      </c>
      <c r="G22" s="116">
        <v>45772</v>
      </c>
      <c r="H22" s="115">
        <v>7</v>
      </c>
      <c r="I22" s="115">
        <v>2</v>
      </c>
      <c r="J22" s="115">
        <v>52</v>
      </c>
      <c r="K22" s="115" t="s">
        <v>26</v>
      </c>
      <c r="L22" s="115" t="s">
        <v>43</v>
      </c>
      <c r="M22" s="115" t="s">
        <v>72</v>
      </c>
      <c r="N22" s="115">
        <v>0</v>
      </c>
      <c r="O22" s="87" t="str">
        <f>IF(ISNA(_xlfn.XLOOKUP($A22,GCVOA!$B:$B,GCVOA!$N:$N)),"",  _xlfn.XLOOKUP($A22,GCVOA!$B:$B,GCVOA!$N:$N))</f>
        <v/>
      </c>
      <c r="P22" s="87" t="str">
        <f>IF(ISNA(_xlfn.XLOOKUP($A22,GCSEMI!$B:$B,GCSEMI!$N:$N)),"",  _xlfn.XLOOKUP($A22,GCSEMI!$B:$B,GCSEMI!$N:$N))</f>
        <v/>
      </c>
      <c r="Q22" s="87" t="str">
        <f>IF(ISNA(_xlfn.XLOOKUP($A22,ORGPREP!$B:$B,ORGPREP!$N:$N)),"",  _xlfn.XLOOKUP($A22,ORGPREP!$B:$B,ORGPREP!$N:$N))</f>
        <v/>
      </c>
      <c r="R22" s="87" t="str">
        <f>IF(ISNA(_xlfn.XLOOKUP($A22,MSSEMI!$B:$B,MSSEMI!$N:$N)),"",  _xlfn.XLOOKUP($A22,MSSEMI!$B:$B,MSSEMI!$N:$N))</f>
        <v/>
      </c>
      <c r="S22" s="87" t="str">
        <f>IF(ISNA(_xlfn.XLOOKUP($A22,MSVOA!$B:$B,MSVOA!$N:$N)),"",  _xlfn.XLOOKUP($A22,MSVOA!$B:$B,MSVOA!$N:$N))</f>
        <v/>
      </c>
      <c r="T22" s="114"/>
      <c r="U22" s="87" t="str">
        <f>IF(ISNA(_xlfn.XLOOKUP($A22,GENCHEM!$B:$B,GENCHEM!$N:$N)),"",  _xlfn.XLOOKUP($A22,GENCHEM!$B:$B,GENCHEM!$N:$N))</f>
        <v/>
      </c>
      <c r="V22" s="87" t="str">
        <f>IF(ISNA(_xlfn.XLOOKUP($A22,HG!$B:$B,HG!$N:$N)),"",  _xlfn.XLOOKUP($A22,HG!$B:$B,HG!$N:$N))</f>
        <v/>
      </c>
      <c r="W22" s="10"/>
    </row>
    <row r="23" spans="1:23" ht="26.85" hidden="1" customHeight="1">
      <c r="A23" s="92" t="s">
        <v>73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78"/>
      <c r="P23" s="78"/>
      <c r="Q23" s="78"/>
      <c r="R23" s="78"/>
      <c r="S23" s="78"/>
      <c r="T23" s="117"/>
      <c r="U23" s="78"/>
      <c r="V23" s="78"/>
      <c r="W23" s="10"/>
    </row>
    <row r="24" spans="1:23" ht="26.85" hidden="1" customHeight="1">
      <c r="A24" s="111" t="s">
        <v>74</v>
      </c>
      <c r="B24" s="112" t="s">
        <v>75</v>
      </c>
      <c r="C24" s="112" t="s">
        <v>76</v>
      </c>
      <c r="D24" s="112"/>
      <c r="E24" s="113">
        <v>45766</v>
      </c>
      <c r="F24" s="113">
        <v>45772</v>
      </c>
      <c r="G24" s="113">
        <v>45772</v>
      </c>
      <c r="H24" s="112">
        <v>6</v>
      </c>
      <c r="I24" s="112">
        <v>2</v>
      </c>
      <c r="J24" s="112">
        <v>52</v>
      </c>
      <c r="K24" s="112" t="s">
        <v>38</v>
      </c>
      <c r="L24" s="112" t="s">
        <v>47</v>
      </c>
      <c r="M24" s="112" t="s">
        <v>44</v>
      </c>
      <c r="N24" s="112">
        <v>0</v>
      </c>
      <c r="O24" s="79" t="str">
        <f>IF(ISNA(_xlfn.XLOOKUP($A24,GCVOA!$B:$B,GCVOA!$N:$N)),"",  _xlfn.XLOOKUP($A24,GCVOA!$B:$B,GCVOA!$N:$N))</f>
        <v/>
      </c>
      <c r="P24" s="79" t="str">
        <f>IF(ISNA(_xlfn.XLOOKUP($A24,GCSEMI!$B:$B,GCSEMI!$N:$N)),"",  _xlfn.XLOOKUP($A24,GCSEMI!$B:$B,GCSEMI!$N:$N))</f>
        <v/>
      </c>
      <c r="Q24" s="79" t="str">
        <f>IF(ISNA(_xlfn.XLOOKUP($A24,ORGPREP!$B:$B,ORGPREP!$N:$N)),"",  _xlfn.XLOOKUP($A24,ORGPREP!$B:$B,ORGPREP!$N:$N))</f>
        <v/>
      </c>
      <c r="R24" s="79">
        <f>IF(ISNA(_xlfn.XLOOKUP($A24,MSSEMI!$B:$B,MSSEMI!$N:$N)),"",  _xlfn.XLOOKUP($A24,MSSEMI!$B:$B,MSSEMI!$N:$N))</f>
        <v>0</v>
      </c>
      <c r="S24" s="79" t="str">
        <f>IF(ISNA(_xlfn.XLOOKUP($A24,MSVOA!$B:$B,MSVOA!$N:$N)),"",  _xlfn.XLOOKUP($A24,MSVOA!$B:$B,MSVOA!$N:$N))</f>
        <v/>
      </c>
      <c r="T24" s="111"/>
      <c r="U24" s="79" t="str">
        <f>IF(ISNA(_xlfn.XLOOKUP($A24,GENCHEM!$B:$B,GENCHEM!$N:$N)),"",  _xlfn.XLOOKUP($A24,GENCHEM!$B:$B,GENCHEM!$N:$N))</f>
        <v/>
      </c>
      <c r="V24" s="79" t="str">
        <f>IF(ISNA(_xlfn.XLOOKUP($A24,HG!$B:$B,HG!$N:$N)),"",  _xlfn.XLOOKUP($A24,HG!$B:$B,HG!$N:$N))</f>
        <v/>
      </c>
      <c r="W24" s="10"/>
    </row>
    <row r="25" spans="1:23" ht="26.85" hidden="1" customHeight="1">
      <c r="A25" s="92" t="s">
        <v>77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78"/>
      <c r="P25" s="78"/>
      <c r="Q25" s="78"/>
      <c r="R25" s="78"/>
      <c r="S25" s="78"/>
      <c r="T25" s="117"/>
      <c r="U25" s="78"/>
      <c r="V25" s="78"/>
      <c r="W25" s="10"/>
    </row>
    <row r="26" spans="1:23" ht="26.85" hidden="1" customHeight="1">
      <c r="A26" s="118" t="s">
        <v>78</v>
      </c>
      <c r="B26" s="119" t="s">
        <v>50</v>
      </c>
      <c r="C26" s="119" t="s">
        <v>51</v>
      </c>
      <c r="D26" s="119" t="s">
        <v>25</v>
      </c>
      <c r="E26" s="120">
        <v>45769</v>
      </c>
      <c r="F26" s="120">
        <v>45775</v>
      </c>
      <c r="G26" s="120">
        <v>45775</v>
      </c>
      <c r="H26" s="119">
        <v>6</v>
      </c>
      <c r="I26" s="119">
        <v>3</v>
      </c>
      <c r="J26" s="119">
        <v>49</v>
      </c>
      <c r="K26" s="119" t="s">
        <v>26</v>
      </c>
      <c r="L26" s="119" t="s">
        <v>43</v>
      </c>
      <c r="M26" s="119" t="s">
        <v>52</v>
      </c>
      <c r="N26" s="119">
        <v>0</v>
      </c>
      <c r="O26" s="88" t="str">
        <f>IF(ISNA(_xlfn.XLOOKUP($A26,GCVOA!$B:$B,GCVOA!$N:$N)),"",  _xlfn.XLOOKUP($A26,GCVOA!$B:$B,GCVOA!$N:$N))</f>
        <v/>
      </c>
      <c r="P26" s="88" t="str">
        <f>IF(ISNA(_xlfn.XLOOKUP($A26,GCSEMI!$B:$B,GCSEMI!$N:$N)),"",  _xlfn.XLOOKUP($A26,GCSEMI!$B:$B,GCSEMI!$N:$N))</f>
        <v/>
      </c>
      <c r="Q26" s="88" t="str">
        <f>IF(ISNA(_xlfn.XLOOKUP($A26,ORGPREP!$B:$B,ORGPREP!$N:$N)),"",  _xlfn.XLOOKUP($A26,ORGPREP!$B:$B,ORGPREP!$N:$N))</f>
        <v/>
      </c>
      <c r="R26" s="88" t="str">
        <f>IF(ISNA(_xlfn.XLOOKUP($A26,MSSEMI!$B:$B,MSSEMI!$N:$N)),"",  _xlfn.XLOOKUP($A26,MSSEMI!$B:$B,MSSEMI!$N:$N))</f>
        <v/>
      </c>
      <c r="S26" s="88" t="str">
        <f>IF(ISNA(_xlfn.XLOOKUP($A26,MSVOA!$B:$B,MSVOA!$N:$N)),"",  _xlfn.XLOOKUP($A26,MSVOA!$B:$B,MSVOA!$N:$N))</f>
        <v/>
      </c>
      <c r="T26" s="118"/>
      <c r="U26" s="88" t="str">
        <f>IF(ISNA(_xlfn.XLOOKUP($A26,GENCHEM!$B:$B,GENCHEM!$N:$N)),"",  _xlfn.XLOOKUP($A26,GENCHEM!$B:$B,GENCHEM!$N:$N))</f>
        <v/>
      </c>
      <c r="V26" s="88" t="str">
        <f>IF(ISNA(_xlfn.XLOOKUP($A26,HG!$B:$B,HG!$N:$N)),"",  _xlfn.XLOOKUP($A26,HG!$B:$B,HG!$N:$N))</f>
        <v/>
      </c>
      <c r="W26" s="10"/>
    </row>
    <row r="27" spans="1:23" ht="26.85" hidden="1" customHeight="1">
      <c r="A27" s="92" t="s">
        <v>53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78"/>
      <c r="P27" s="78"/>
      <c r="Q27" s="78"/>
      <c r="R27" s="78"/>
      <c r="S27" s="78"/>
      <c r="T27" s="117"/>
      <c r="U27" s="78"/>
      <c r="V27" s="78"/>
      <c r="W27" s="10"/>
    </row>
    <row r="28" spans="1:23" ht="26.85" hidden="1" customHeight="1">
      <c r="A28" s="121" t="s">
        <v>79</v>
      </c>
      <c r="B28" s="122" t="s">
        <v>59</v>
      </c>
      <c r="C28" s="122" t="s">
        <v>80</v>
      </c>
      <c r="D28" s="122"/>
      <c r="E28" s="123">
        <v>45765</v>
      </c>
      <c r="F28" s="123">
        <v>45770</v>
      </c>
      <c r="G28" s="123">
        <v>45779</v>
      </c>
      <c r="H28" s="122" t="s">
        <v>81</v>
      </c>
      <c r="I28" s="122">
        <v>4</v>
      </c>
      <c r="J28" s="122">
        <v>45</v>
      </c>
      <c r="K28" s="122" t="s">
        <v>38</v>
      </c>
      <c r="L28" s="122" t="s">
        <v>27</v>
      </c>
      <c r="M28" s="122" t="s">
        <v>61</v>
      </c>
      <c r="N28" s="122">
        <v>0</v>
      </c>
      <c r="O28" s="80" t="str">
        <f>IF(ISNA(_xlfn.XLOOKUP($A28,GCVOA!$B:$B,GCVOA!$N:$N)),"",  _xlfn.XLOOKUP($A28,GCVOA!$B:$B,GCVOA!$N:$N))</f>
        <v/>
      </c>
      <c r="P28" s="80" t="str">
        <f>IF(ISNA(_xlfn.XLOOKUP($A28,GCSEMI!$B:$B,GCSEMI!$N:$N)),"",  _xlfn.XLOOKUP($A28,GCSEMI!$B:$B,GCSEMI!$N:$N))</f>
        <v/>
      </c>
      <c r="Q28" s="80" t="str">
        <f>IF(ISNA(_xlfn.XLOOKUP($A28,ORGPREP!$B:$B,ORGPREP!$N:$N)),"",  _xlfn.XLOOKUP($A28,ORGPREP!$B:$B,ORGPREP!$N:$N))</f>
        <v/>
      </c>
      <c r="R28" s="80" t="str">
        <f>IF(ISNA(_xlfn.XLOOKUP($A28,MSSEMI!$B:$B,MSSEMI!$N:$N)),"",  _xlfn.XLOOKUP($A28,MSSEMI!$B:$B,MSSEMI!$N:$N))</f>
        <v/>
      </c>
      <c r="S28" s="80" t="str">
        <f>IF(ISNA(_xlfn.XLOOKUP($A28,MSVOA!$B:$B,MSVOA!$N:$N)),"",  _xlfn.XLOOKUP($A28,MSVOA!$B:$B,MSVOA!$N:$N))</f>
        <v/>
      </c>
      <c r="T28" s="121"/>
      <c r="U28" s="80">
        <f>IF(ISNA(_xlfn.XLOOKUP($A28,GENCHEM!$B:$B,GENCHEM!$N:$N)),"",  _xlfn.XLOOKUP($A28,GENCHEM!$B:$B,GENCHEM!$N:$N))</f>
        <v>0</v>
      </c>
      <c r="V28" s="80" t="str">
        <f>IF(ISNA(_xlfn.XLOOKUP($A28,HG!$B:$B,HG!$N:$N)),"",  _xlfn.XLOOKUP($A28,HG!$B:$B,HG!$N:$N))</f>
        <v/>
      </c>
      <c r="W28" s="10"/>
    </row>
    <row r="29" spans="1:23" ht="26.85" hidden="1" customHeight="1">
      <c r="A29" s="92" t="s">
        <v>62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78"/>
      <c r="P29" s="78"/>
      <c r="Q29" s="78"/>
      <c r="R29" s="78"/>
      <c r="S29" s="78"/>
      <c r="T29" s="92"/>
      <c r="U29" s="78"/>
      <c r="V29" s="78"/>
      <c r="W29" s="10"/>
    </row>
    <row r="30" spans="1:23" s="14" customFormat="1" ht="26.85" hidden="1" customHeight="1">
      <c r="A30" s="121" t="s">
        <v>82</v>
      </c>
      <c r="B30" s="122" t="s">
        <v>59</v>
      </c>
      <c r="C30" s="122" t="s">
        <v>80</v>
      </c>
      <c r="D30" s="122"/>
      <c r="E30" s="123">
        <v>45765</v>
      </c>
      <c r="F30" s="123">
        <v>45770</v>
      </c>
      <c r="G30" s="123">
        <v>45779</v>
      </c>
      <c r="H30" s="122" t="s">
        <v>81</v>
      </c>
      <c r="I30" s="122">
        <v>4</v>
      </c>
      <c r="J30" s="122">
        <v>45</v>
      </c>
      <c r="K30" s="122" t="s">
        <v>38</v>
      </c>
      <c r="L30" s="122" t="s">
        <v>27</v>
      </c>
      <c r="M30" s="122" t="s">
        <v>61</v>
      </c>
      <c r="N30" s="122">
        <v>0</v>
      </c>
      <c r="O30" s="80" t="str">
        <f>IF(ISNA(_xlfn.XLOOKUP($A30,GCVOA!$B:$B,GCVOA!$N:$N)),"",  _xlfn.XLOOKUP($A30,GCVOA!$B:$B,GCVOA!$N:$N))</f>
        <v/>
      </c>
      <c r="P30" s="80" t="str">
        <f>IF(ISNA(_xlfn.XLOOKUP($A30,GCSEMI!$B:$B,GCSEMI!$N:$N)),"",  _xlfn.XLOOKUP($A30,GCSEMI!$B:$B,GCSEMI!$N:$N))</f>
        <v/>
      </c>
      <c r="Q30" s="80" t="str">
        <f>IF(ISNA(_xlfn.XLOOKUP($A30,ORGPREP!$B:$B,ORGPREP!$N:$N)),"",  _xlfn.XLOOKUP($A30,ORGPREP!$B:$B,ORGPREP!$N:$N))</f>
        <v/>
      </c>
      <c r="R30" s="80" t="str">
        <f>IF(ISNA(_xlfn.XLOOKUP($A30,MSSEMI!$B:$B,MSSEMI!$N:$N)),"",  _xlfn.XLOOKUP($A30,MSSEMI!$B:$B,MSSEMI!$N:$N))</f>
        <v/>
      </c>
      <c r="S30" s="80" t="str">
        <f>IF(ISNA(_xlfn.XLOOKUP($A30,MSVOA!$B:$B,MSVOA!$N:$N)),"",  _xlfn.XLOOKUP($A30,MSVOA!$B:$B,MSVOA!$N:$N))</f>
        <v/>
      </c>
      <c r="T30" s="121"/>
      <c r="U30" s="80">
        <f>IF(ISNA(_xlfn.XLOOKUP($A30,GENCHEM!$B:$B,GENCHEM!$N:$N)),"",  _xlfn.XLOOKUP($A30,GENCHEM!$B:$B,GENCHEM!$N:$N))</f>
        <v>0</v>
      </c>
      <c r="V30" s="80" t="str">
        <f>IF(ISNA(_xlfn.XLOOKUP($A30,HG!$B:$B,HG!$N:$N)),"",  _xlfn.XLOOKUP($A30,HG!$B:$B,HG!$N:$N))</f>
        <v/>
      </c>
      <c r="W30" s="15"/>
    </row>
    <row r="31" spans="1:23" ht="26.85" hidden="1" customHeight="1">
      <c r="A31" s="92" t="s">
        <v>62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78"/>
      <c r="P31" s="78"/>
      <c r="Q31" s="78"/>
      <c r="R31" s="78"/>
      <c r="S31" s="78"/>
      <c r="T31" s="92"/>
      <c r="U31" s="78"/>
      <c r="V31" s="78"/>
      <c r="W31" s="10"/>
    </row>
    <row r="32" spans="1:23" ht="26.85" hidden="1" customHeight="1">
      <c r="A32" s="121" t="s">
        <v>83</v>
      </c>
      <c r="B32" s="122" t="s">
        <v>59</v>
      </c>
      <c r="C32" s="122" t="s">
        <v>80</v>
      </c>
      <c r="D32" s="122"/>
      <c r="E32" s="123">
        <v>45769</v>
      </c>
      <c r="F32" s="123">
        <v>45775</v>
      </c>
      <c r="G32" s="123">
        <v>45783</v>
      </c>
      <c r="H32" s="122" t="s">
        <v>81</v>
      </c>
      <c r="I32" s="122">
        <v>4</v>
      </c>
      <c r="J32" s="122">
        <v>41</v>
      </c>
      <c r="K32" s="122" t="s">
        <v>38</v>
      </c>
      <c r="L32" s="122" t="s">
        <v>27</v>
      </c>
      <c r="M32" s="122" t="s">
        <v>61</v>
      </c>
      <c r="N32" s="122">
        <v>0</v>
      </c>
      <c r="O32" s="80" t="str">
        <f>IF(ISNA(_xlfn.XLOOKUP($A32,GCVOA!$B:$B,GCVOA!$N:$N)),"",  _xlfn.XLOOKUP($A32,GCVOA!$B:$B,GCVOA!$N:$N))</f>
        <v/>
      </c>
      <c r="P32" s="80" t="str">
        <f>IF(ISNA(_xlfn.XLOOKUP($A32,GCSEMI!$B:$B,GCSEMI!$N:$N)),"",  _xlfn.XLOOKUP($A32,GCSEMI!$B:$B,GCSEMI!$N:$N))</f>
        <v/>
      </c>
      <c r="Q32" s="80" t="str">
        <f>IF(ISNA(_xlfn.XLOOKUP($A32,ORGPREP!$B:$B,ORGPREP!$N:$N)),"",  _xlfn.XLOOKUP($A32,ORGPREP!$B:$B,ORGPREP!$N:$N))</f>
        <v/>
      </c>
      <c r="R32" s="80" t="str">
        <f>IF(ISNA(_xlfn.XLOOKUP($A32,MSSEMI!$B:$B,MSSEMI!$N:$N)),"",  _xlfn.XLOOKUP($A32,MSSEMI!$B:$B,MSSEMI!$N:$N))</f>
        <v/>
      </c>
      <c r="S32" s="80" t="str">
        <f>IF(ISNA(_xlfn.XLOOKUP($A32,MSVOA!$B:$B,MSVOA!$N:$N)),"",  _xlfn.XLOOKUP($A32,MSVOA!$B:$B,MSVOA!$N:$N))</f>
        <v/>
      </c>
      <c r="T32" s="121"/>
      <c r="U32" s="80">
        <f>IF(ISNA(_xlfn.XLOOKUP($A32,GENCHEM!$B:$B,GENCHEM!$N:$N)),"",  _xlfn.XLOOKUP($A32,GENCHEM!$B:$B,GENCHEM!$N:$N))</f>
        <v>0</v>
      </c>
      <c r="V32" s="80" t="str">
        <f>IF(ISNA(_xlfn.XLOOKUP($A32,HG!$B:$B,HG!$N:$N)),"",  _xlfn.XLOOKUP($A32,HG!$B:$B,HG!$N:$N))</f>
        <v/>
      </c>
      <c r="W32" s="10"/>
    </row>
    <row r="33" spans="1:23" ht="26.85" hidden="1" customHeight="1">
      <c r="A33" s="92" t="s">
        <v>62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78"/>
      <c r="P33" s="78"/>
      <c r="Q33" s="78"/>
      <c r="R33" s="78"/>
      <c r="S33" s="78"/>
      <c r="T33" s="92"/>
      <c r="U33" s="78"/>
      <c r="V33" s="78"/>
      <c r="W33" s="10"/>
    </row>
    <row r="34" spans="1:23" ht="26.85" hidden="1" customHeight="1">
      <c r="A34" s="107" t="s">
        <v>84</v>
      </c>
      <c r="B34" s="108" t="s">
        <v>59</v>
      </c>
      <c r="C34" s="108" t="s">
        <v>85</v>
      </c>
      <c r="D34" s="108" t="s">
        <v>25</v>
      </c>
      <c r="E34" s="109">
        <v>45770</v>
      </c>
      <c r="F34" s="109">
        <v>45784</v>
      </c>
      <c r="G34" s="109">
        <v>45784</v>
      </c>
      <c r="H34" s="108">
        <v>14</v>
      </c>
      <c r="I34" s="108">
        <v>4</v>
      </c>
      <c r="J34" s="108">
        <v>40</v>
      </c>
      <c r="K34" s="108" t="s">
        <v>38</v>
      </c>
      <c r="L34" s="108" t="s">
        <v>27</v>
      </c>
      <c r="M34" s="108" t="s">
        <v>28</v>
      </c>
      <c r="N34" s="108">
        <v>0</v>
      </c>
      <c r="O34" s="74" t="str">
        <f>IF(ISNA(_xlfn.XLOOKUP($A34,GCVOA!$B:$B,GCVOA!$N:$N)),"",  _xlfn.XLOOKUP($A34,GCVOA!$B:$B,GCVOA!$N:$N))</f>
        <v/>
      </c>
      <c r="P34" s="74" t="str">
        <f>IF(ISNA(_xlfn.XLOOKUP($A34,GCSEMI!$B:$B,GCSEMI!$N:$N)),"",  _xlfn.XLOOKUP($A34,GCSEMI!$B:$B,GCSEMI!$N:$N))</f>
        <v/>
      </c>
      <c r="Q34" s="74" t="str">
        <f>IF(ISNA(_xlfn.XLOOKUP($A34,ORGPREP!$B:$B,ORGPREP!$N:$N)),"",  _xlfn.XLOOKUP($A34,ORGPREP!$B:$B,ORGPREP!$N:$N))</f>
        <v/>
      </c>
      <c r="R34" s="74" t="str">
        <f>IF(ISNA(_xlfn.XLOOKUP($A34,MSSEMI!$B:$B,MSSEMI!$N:$N)),"",  _xlfn.XLOOKUP($A34,MSSEMI!$B:$B,MSSEMI!$N:$N))</f>
        <v/>
      </c>
      <c r="S34" s="74" t="str">
        <f>IF(ISNA(_xlfn.XLOOKUP($A34,MSVOA!$B:$B,MSVOA!$N:$N)),"",  _xlfn.XLOOKUP($A34,MSVOA!$B:$B,MSVOA!$N:$N))</f>
        <v/>
      </c>
      <c r="T34" s="107"/>
      <c r="U34" s="74">
        <f>IF(ISNA(_xlfn.XLOOKUP($A34,GENCHEM!$B:$B,GENCHEM!$N:$N)),"",  _xlfn.XLOOKUP($A34,GENCHEM!$B:$B,GENCHEM!$N:$N))</f>
        <v>0</v>
      </c>
      <c r="V34" s="74" t="str">
        <f>IF(ISNA(_xlfn.XLOOKUP($A34,HG!$B:$B,HG!$N:$N)),"",  _xlfn.XLOOKUP($A34,HG!$B:$B,HG!$N:$N))</f>
        <v/>
      </c>
      <c r="W34" s="10"/>
    </row>
    <row r="35" spans="1:23" ht="26.85" hidden="1" customHeight="1">
      <c r="A35" s="92" t="s">
        <v>86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78"/>
      <c r="P35" s="78"/>
      <c r="Q35" s="78"/>
      <c r="R35" s="78"/>
      <c r="S35" s="78"/>
      <c r="T35" s="92"/>
      <c r="U35" s="78"/>
      <c r="V35" s="78"/>
      <c r="W35" s="10"/>
    </row>
    <row r="36" spans="1:23" ht="26.85" hidden="1" customHeight="1">
      <c r="A36" s="111" t="s">
        <v>87</v>
      </c>
      <c r="B36" s="112" t="s">
        <v>88</v>
      </c>
      <c r="C36" s="112" t="s">
        <v>89</v>
      </c>
      <c r="D36" s="112" t="s">
        <v>25</v>
      </c>
      <c r="E36" s="113">
        <v>45778</v>
      </c>
      <c r="F36" s="113">
        <v>45784</v>
      </c>
      <c r="G36" s="113">
        <v>45784</v>
      </c>
      <c r="H36" s="112">
        <v>6</v>
      </c>
      <c r="I36" s="112">
        <v>15</v>
      </c>
      <c r="J36" s="112">
        <v>40</v>
      </c>
      <c r="K36" s="112" t="s">
        <v>38</v>
      </c>
      <c r="L36" s="112" t="s">
        <v>27</v>
      </c>
      <c r="M36" s="112" t="s">
        <v>44</v>
      </c>
      <c r="N36" s="112">
        <v>0</v>
      </c>
      <c r="O36" s="79" t="str">
        <f>IF(ISNA(_xlfn.XLOOKUP($A36,GCVOA!$B:$B,GCVOA!$N:$N)),"",  _xlfn.XLOOKUP($A36,GCVOA!$B:$B,GCVOA!$N:$N))</f>
        <v/>
      </c>
      <c r="P36" s="79" t="str">
        <f>IF(ISNA(_xlfn.XLOOKUP($A36,GCSEMI!$B:$B,GCSEMI!$N:$N)),"",  _xlfn.XLOOKUP($A36,GCSEMI!$B:$B,GCSEMI!$N:$N))</f>
        <v/>
      </c>
      <c r="Q36" s="79" t="str">
        <f>IF(ISNA(_xlfn.XLOOKUP($A36,ORGPREP!$B:$B,ORGPREP!$N:$N)),"",  _xlfn.XLOOKUP($A36,ORGPREP!$B:$B,ORGPREP!$N:$N))</f>
        <v/>
      </c>
      <c r="R36" s="79">
        <f>IF(ISNA(_xlfn.XLOOKUP($A36,MSSEMI!$B:$B,MSSEMI!$N:$N)),"",  _xlfn.XLOOKUP($A36,MSSEMI!$B:$B,MSSEMI!$N:$N))</f>
        <v>0</v>
      </c>
      <c r="S36" s="79" t="str">
        <f>IF(ISNA(_xlfn.XLOOKUP($A36,MSVOA!$B:$B,MSVOA!$N:$N)),"",  _xlfn.XLOOKUP($A36,MSVOA!$B:$B,MSVOA!$N:$N))</f>
        <v/>
      </c>
      <c r="T36" s="111"/>
      <c r="U36" s="79" t="str">
        <f>IF(ISNA(_xlfn.XLOOKUP($A36,GENCHEM!$B:$B,GENCHEM!$N:$N)),"",  _xlfn.XLOOKUP($A36,GENCHEM!$B:$B,GENCHEM!$N:$N))</f>
        <v/>
      </c>
      <c r="V36" s="79" t="str">
        <f>IF(ISNA(_xlfn.XLOOKUP($A36,HG!$B:$B,HG!$N:$N)),"",  _xlfn.XLOOKUP($A36,HG!$B:$B,HG!$N:$N))</f>
        <v/>
      </c>
      <c r="W36" s="10"/>
    </row>
    <row r="37" spans="1:23" ht="26.85" hidden="1" customHeight="1">
      <c r="A37" s="92" t="s">
        <v>90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78"/>
      <c r="P37" s="78"/>
      <c r="Q37" s="78"/>
      <c r="R37" s="78"/>
      <c r="S37" s="78"/>
      <c r="T37" s="110"/>
      <c r="U37" s="78"/>
      <c r="V37" s="78"/>
      <c r="W37" s="10"/>
    </row>
    <row r="38" spans="1:23" ht="26.85" hidden="1" customHeight="1">
      <c r="A38" s="107" t="s">
        <v>91</v>
      </c>
      <c r="B38" s="108" t="s">
        <v>92</v>
      </c>
      <c r="C38" s="108" t="s">
        <v>93</v>
      </c>
      <c r="D38" s="108" t="s">
        <v>94</v>
      </c>
      <c r="E38" s="109">
        <v>45778</v>
      </c>
      <c r="F38" s="109">
        <v>45785</v>
      </c>
      <c r="G38" s="109">
        <v>45785</v>
      </c>
      <c r="H38" s="108">
        <v>7</v>
      </c>
      <c r="I38" s="108">
        <v>6</v>
      </c>
      <c r="J38" s="108">
        <v>39</v>
      </c>
      <c r="K38" s="108" t="s">
        <v>95</v>
      </c>
      <c r="L38" s="108" t="s">
        <v>27</v>
      </c>
      <c r="M38" s="108" t="s">
        <v>44</v>
      </c>
      <c r="N38" s="108">
        <v>0</v>
      </c>
      <c r="O38" s="74" t="str">
        <f>IF(ISNA(_xlfn.XLOOKUP($A38,GCVOA!$B:$B,GCVOA!$N:$N)),"",  _xlfn.XLOOKUP($A38,GCVOA!$B:$B,GCVOA!$N:$N))</f>
        <v/>
      </c>
      <c r="P38" s="74" t="str">
        <f>IF(ISNA(_xlfn.XLOOKUP($A38,GCSEMI!$B:$B,GCSEMI!$N:$N)),"",  _xlfn.XLOOKUP($A38,GCSEMI!$B:$B,GCSEMI!$N:$N))</f>
        <v/>
      </c>
      <c r="Q38" s="74" t="str">
        <f>IF(ISNA(_xlfn.XLOOKUP($A38,ORGPREP!$B:$B,ORGPREP!$N:$N)),"",  _xlfn.XLOOKUP($A38,ORGPREP!$B:$B,ORGPREP!$N:$N))</f>
        <v/>
      </c>
      <c r="R38" s="74">
        <f>IF(ISNA(_xlfn.XLOOKUP($A38,MSSEMI!$B:$B,MSSEMI!$N:$N)),"",  _xlfn.XLOOKUP($A38,MSSEMI!$B:$B,MSSEMI!$N:$N))</f>
        <v>0</v>
      </c>
      <c r="S38" s="74" t="str">
        <f>IF(ISNA(_xlfn.XLOOKUP($A38,MSVOA!$B:$B,MSVOA!$N:$N)),"",  _xlfn.XLOOKUP($A38,MSVOA!$B:$B,MSVOA!$N:$N))</f>
        <v/>
      </c>
      <c r="T38" s="111"/>
      <c r="U38" s="74" t="str">
        <f>IF(ISNA(_xlfn.XLOOKUP($A38,GENCHEM!$B:$B,GENCHEM!$N:$N)),"",  _xlfn.XLOOKUP($A38,GENCHEM!$B:$B,GENCHEM!$N:$N))</f>
        <v/>
      </c>
      <c r="V38" s="74" t="str">
        <f>IF(ISNA(_xlfn.XLOOKUP($A38,HG!$B:$B,HG!$N:$N)),"",  _xlfn.XLOOKUP($A38,HG!$B:$B,HG!$N:$N))</f>
        <v/>
      </c>
      <c r="W38" s="10"/>
    </row>
    <row r="39" spans="1:23" ht="26.85" hidden="1" customHeight="1">
      <c r="A39" s="92" t="s">
        <v>96</v>
      </c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78"/>
      <c r="P39" s="78"/>
      <c r="Q39" s="78"/>
      <c r="R39" s="78"/>
      <c r="S39" s="78"/>
      <c r="T39" s="92"/>
      <c r="U39" s="78"/>
      <c r="V39" s="78"/>
      <c r="W39" s="10"/>
    </row>
    <row r="40" spans="1:23" ht="26.85" hidden="1" customHeight="1">
      <c r="A40" s="107" t="s">
        <v>97</v>
      </c>
      <c r="B40" s="108" t="s">
        <v>59</v>
      </c>
      <c r="C40" s="108" t="s">
        <v>98</v>
      </c>
      <c r="D40" s="108" t="s">
        <v>25</v>
      </c>
      <c r="E40" s="109">
        <v>45772</v>
      </c>
      <c r="F40" s="109">
        <v>45786</v>
      </c>
      <c r="G40" s="109">
        <v>45786</v>
      </c>
      <c r="H40" s="108">
        <v>14</v>
      </c>
      <c r="I40" s="108">
        <v>4</v>
      </c>
      <c r="J40" s="108">
        <v>38</v>
      </c>
      <c r="K40" s="108" t="s">
        <v>38</v>
      </c>
      <c r="L40" s="108" t="s">
        <v>27</v>
      </c>
      <c r="M40" s="108" t="s">
        <v>28</v>
      </c>
      <c r="N40" s="108">
        <v>0</v>
      </c>
      <c r="O40" s="74" t="str">
        <f>IF(ISNA(_xlfn.XLOOKUP($A40,GCVOA!$B:$B,GCVOA!$N:$N)),"",  _xlfn.XLOOKUP($A40,GCVOA!$B:$B,GCVOA!$N:$N))</f>
        <v/>
      </c>
      <c r="P40" s="74" t="str">
        <f>IF(ISNA(_xlfn.XLOOKUP($A40,GCSEMI!$B:$B,GCSEMI!$N:$N)),"",  _xlfn.XLOOKUP($A40,GCSEMI!$B:$B,GCSEMI!$N:$N))</f>
        <v/>
      </c>
      <c r="Q40" s="74" t="str">
        <f>IF(ISNA(_xlfn.XLOOKUP($A40,ORGPREP!$B:$B,ORGPREP!$N:$N)),"",  _xlfn.XLOOKUP($A40,ORGPREP!$B:$B,ORGPREP!$N:$N))</f>
        <v/>
      </c>
      <c r="R40" s="74" t="str">
        <f>IF(ISNA(_xlfn.XLOOKUP($A40,MSSEMI!$B:$B,MSSEMI!$N:$N)),"",  _xlfn.XLOOKUP($A40,MSSEMI!$B:$B,MSSEMI!$N:$N))</f>
        <v/>
      </c>
      <c r="S40" s="74" t="str">
        <f>IF(ISNA(_xlfn.XLOOKUP($A40,MSVOA!$B:$B,MSVOA!$N:$N)),"",  _xlfn.XLOOKUP($A40,MSVOA!$B:$B,MSVOA!$N:$N))</f>
        <v/>
      </c>
      <c r="T40" s="111"/>
      <c r="U40" s="74">
        <f>IF(ISNA(_xlfn.XLOOKUP($A40,GENCHEM!$B:$B,GENCHEM!$N:$N)),"",  _xlfn.XLOOKUP($A40,GENCHEM!$B:$B,GENCHEM!$N:$N))</f>
        <v>0</v>
      </c>
      <c r="V40" s="74" t="str">
        <f>IF(ISNA(_xlfn.XLOOKUP($A40,HG!$B:$B,HG!$N:$N)),"",  _xlfn.XLOOKUP($A40,HG!$B:$B,HG!$N:$N))</f>
        <v/>
      </c>
      <c r="W40" s="10"/>
    </row>
    <row r="41" spans="1:23" ht="26.85" hidden="1" customHeight="1">
      <c r="A41" s="92" t="s">
        <v>86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78"/>
      <c r="P41" s="78"/>
      <c r="Q41" s="78"/>
      <c r="R41" s="78"/>
      <c r="S41" s="78"/>
      <c r="T41" s="92"/>
      <c r="U41" s="78"/>
      <c r="V41" s="78"/>
      <c r="W41" s="10"/>
    </row>
    <row r="42" spans="1:23" ht="26.85" hidden="1" customHeight="1">
      <c r="A42" s="107" t="s">
        <v>99</v>
      </c>
      <c r="B42" s="108" t="s">
        <v>59</v>
      </c>
      <c r="C42" s="108" t="s">
        <v>100</v>
      </c>
      <c r="D42" s="108" t="s">
        <v>25</v>
      </c>
      <c r="E42" s="109">
        <v>45772</v>
      </c>
      <c r="F42" s="109">
        <v>45786</v>
      </c>
      <c r="G42" s="109">
        <v>45786</v>
      </c>
      <c r="H42" s="108">
        <v>14</v>
      </c>
      <c r="I42" s="108">
        <v>3</v>
      </c>
      <c r="J42" s="108">
        <v>38</v>
      </c>
      <c r="K42" s="108" t="s">
        <v>38</v>
      </c>
      <c r="L42" s="108" t="s">
        <v>27</v>
      </c>
      <c r="M42" s="108" t="s">
        <v>28</v>
      </c>
      <c r="N42" s="108">
        <v>0</v>
      </c>
      <c r="O42" s="74" t="str">
        <f>IF(ISNA(_xlfn.XLOOKUP($A42,GCVOA!$B:$B,GCVOA!$N:$N)),"",  _xlfn.XLOOKUP($A42,GCVOA!$B:$B,GCVOA!$N:$N))</f>
        <v/>
      </c>
      <c r="P42" s="74" t="str">
        <f>IF(ISNA(_xlfn.XLOOKUP($A42,GCSEMI!$B:$B,GCSEMI!$N:$N)),"",  _xlfn.XLOOKUP($A42,GCSEMI!$B:$B,GCSEMI!$N:$N))</f>
        <v/>
      </c>
      <c r="Q42" s="74" t="str">
        <f>IF(ISNA(_xlfn.XLOOKUP($A42,ORGPREP!$B:$B,ORGPREP!$N:$N)),"",  _xlfn.XLOOKUP($A42,ORGPREP!$B:$B,ORGPREP!$N:$N))</f>
        <v/>
      </c>
      <c r="R42" s="74" t="str">
        <f>IF(ISNA(_xlfn.XLOOKUP($A42,MSSEMI!$B:$B,MSSEMI!$N:$N)),"",  _xlfn.XLOOKUP($A42,MSSEMI!$B:$B,MSSEMI!$N:$N))</f>
        <v/>
      </c>
      <c r="S42" s="74" t="str">
        <f>IF(ISNA(_xlfn.XLOOKUP($A42,MSVOA!$B:$B,MSVOA!$N:$N)),"",  _xlfn.XLOOKUP($A42,MSVOA!$B:$B,MSVOA!$N:$N))</f>
        <v/>
      </c>
      <c r="T42" s="111"/>
      <c r="U42" s="74">
        <f>IF(ISNA(_xlfn.XLOOKUP($A42,GENCHEM!$B:$B,GENCHEM!$N:$N)),"",  _xlfn.XLOOKUP($A42,GENCHEM!$B:$B,GENCHEM!$N:$N))</f>
        <v>0</v>
      </c>
      <c r="V42" s="74" t="str">
        <f>IF(ISNA(_xlfn.XLOOKUP($A42,HG!$B:$B,HG!$N:$N)),"",  _xlfn.XLOOKUP($A42,HG!$B:$B,HG!$N:$N))</f>
        <v/>
      </c>
      <c r="W42" s="10"/>
    </row>
    <row r="43" spans="1:23" ht="26.85" hidden="1" customHeight="1">
      <c r="A43" s="92" t="s">
        <v>86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78"/>
      <c r="P43" s="78"/>
      <c r="Q43" s="78"/>
      <c r="R43" s="78"/>
      <c r="S43" s="78"/>
      <c r="T43" s="92"/>
      <c r="U43" s="78"/>
      <c r="V43" s="78"/>
      <c r="W43" s="10"/>
    </row>
    <row r="44" spans="1:23" s="14" customFormat="1" ht="26.85" hidden="1" customHeight="1">
      <c r="A44" s="107" t="s">
        <v>101</v>
      </c>
      <c r="B44" s="108" t="s">
        <v>102</v>
      </c>
      <c r="C44" s="108" t="s">
        <v>103</v>
      </c>
      <c r="D44" s="108" t="s">
        <v>25</v>
      </c>
      <c r="E44" s="109">
        <v>45782</v>
      </c>
      <c r="F44" s="109">
        <v>45789</v>
      </c>
      <c r="G44" s="109">
        <v>45789</v>
      </c>
      <c r="H44" s="108">
        <v>7</v>
      </c>
      <c r="I44" s="108">
        <v>5</v>
      </c>
      <c r="J44" s="108">
        <v>35</v>
      </c>
      <c r="K44" s="108" t="s">
        <v>26</v>
      </c>
      <c r="L44" s="108" t="s">
        <v>27</v>
      </c>
      <c r="M44" s="108" t="s">
        <v>28</v>
      </c>
      <c r="N44" s="108">
        <v>0</v>
      </c>
      <c r="O44" s="74" t="str">
        <f>IF(ISNA(_xlfn.XLOOKUP($A44,GCVOA!$B:$B,GCVOA!$N:$N)),"",  _xlfn.XLOOKUP($A44,GCVOA!$B:$B,GCVOA!$N:$N))</f>
        <v/>
      </c>
      <c r="P44" s="74" t="str">
        <f>IF(ISNA(_xlfn.XLOOKUP($A44,GCSEMI!$B:$B,GCSEMI!$N:$N)),"",  _xlfn.XLOOKUP($A44,GCSEMI!$B:$B,GCSEMI!$N:$N))</f>
        <v/>
      </c>
      <c r="Q44" s="74" t="str">
        <f>IF(ISNA(_xlfn.XLOOKUP($A44,ORGPREP!$B:$B,ORGPREP!$N:$N)),"",  _xlfn.XLOOKUP($A44,ORGPREP!$B:$B,ORGPREP!$N:$N))</f>
        <v/>
      </c>
      <c r="R44" s="74" t="str">
        <f>IF(ISNA(_xlfn.XLOOKUP($A44,MSSEMI!$B:$B,MSSEMI!$N:$N)),"",  _xlfn.XLOOKUP($A44,MSSEMI!$B:$B,MSSEMI!$N:$N))</f>
        <v/>
      </c>
      <c r="S44" s="74" t="str">
        <f>IF(ISNA(_xlfn.XLOOKUP($A44,MSVOA!$B:$B,MSVOA!$N:$N)),"",  _xlfn.XLOOKUP($A44,MSVOA!$B:$B,MSVOA!$N:$N))</f>
        <v/>
      </c>
      <c r="T44" s="121"/>
      <c r="U44" s="74" t="str">
        <f>IF(ISNA(_xlfn.XLOOKUP($A44,GENCHEM!$B:$B,GENCHEM!$N:$N)),"",  _xlfn.XLOOKUP($A44,GENCHEM!$B:$B,GENCHEM!$N:$N))</f>
        <v/>
      </c>
      <c r="V44" s="74" t="str">
        <f>IF(ISNA(_xlfn.XLOOKUP($A44,HG!$B:$B,HG!$N:$N)),"",  _xlfn.XLOOKUP($A44,HG!$B:$B,HG!$N:$N))</f>
        <v/>
      </c>
      <c r="W44" s="15"/>
    </row>
    <row r="45" spans="1:23" ht="26.85" hidden="1" customHeight="1">
      <c r="A45" s="92" t="s">
        <v>48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78"/>
      <c r="P45" s="78"/>
      <c r="Q45" s="78"/>
      <c r="R45" s="78"/>
      <c r="S45" s="78"/>
      <c r="T45" s="92"/>
      <c r="U45" s="78"/>
      <c r="V45" s="78"/>
      <c r="W45" s="10"/>
    </row>
    <row r="46" spans="1:23" ht="26.85" hidden="1" customHeight="1">
      <c r="A46" s="111" t="s">
        <v>104</v>
      </c>
      <c r="B46" s="112" t="s">
        <v>105</v>
      </c>
      <c r="C46" s="112" t="s">
        <v>106</v>
      </c>
      <c r="D46" s="112" t="s">
        <v>25</v>
      </c>
      <c r="E46" s="113">
        <v>45782</v>
      </c>
      <c r="F46" s="113">
        <v>45789</v>
      </c>
      <c r="G46" s="113">
        <v>45789</v>
      </c>
      <c r="H46" s="112">
        <v>6</v>
      </c>
      <c r="I46" s="112">
        <v>4</v>
      </c>
      <c r="J46" s="112">
        <v>35</v>
      </c>
      <c r="K46" s="112" t="s">
        <v>26</v>
      </c>
      <c r="L46" s="112" t="s">
        <v>27</v>
      </c>
      <c r="M46" s="112" t="s">
        <v>44</v>
      </c>
      <c r="N46" s="112">
        <v>0</v>
      </c>
      <c r="O46" s="79" t="str">
        <f>IF(ISNA(_xlfn.XLOOKUP($A46,GCVOA!$B:$B,GCVOA!$N:$N)),"",  _xlfn.XLOOKUP($A46,GCVOA!$B:$B,GCVOA!$N:$N))</f>
        <v/>
      </c>
      <c r="P46" s="79" t="str">
        <f>IF(ISNA(_xlfn.XLOOKUP($A46,GCSEMI!$B:$B,GCSEMI!$N:$N)),"",  _xlfn.XLOOKUP($A46,GCSEMI!$B:$B,GCSEMI!$N:$N))</f>
        <v/>
      </c>
      <c r="Q46" s="79" t="str">
        <f>IF(ISNA(_xlfn.XLOOKUP($A46,ORGPREP!$B:$B,ORGPREP!$N:$N)),"",  _xlfn.XLOOKUP($A46,ORGPREP!$B:$B,ORGPREP!$N:$N))</f>
        <v/>
      </c>
      <c r="R46" s="79">
        <f>IF(ISNA(_xlfn.XLOOKUP($A46,MSSEMI!$B:$B,MSSEMI!$N:$N)),"",  _xlfn.XLOOKUP($A46,MSSEMI!$B:$B,MSSEMI!$N:$N))</f>
        <v>0</v>
      </c>
      <c r="S46" s="79" t="str">
        <f>IF(ISNA(_xlfn.XLOOKUP($A46,MSVOA!$B:$B,MSVOA!$N:$N)),"",  _xlfn.XLOOKUP($A46,MSVOA!$B:$B,MSVOA!$N:$N))</f>
        <v/>
      </c>
      <c r="T46" s="111"/>
      <c r="U46" s="79" t="str">
        <f>IF(ISNA(_xlfn.XLOOKUP($A46,GENCHEM!$B:$B,GENCHEM!$N:$N)),"",  _xlfn.XLOOKUP($A46,GENCHEM!$B:$B,GENCHEM!$N:$N))</f>
        <v/>
      </c>
      <c r="V46" s="79" t="str">
        <f>IF(ISNA(_xlfn.XLOOKUP($A46,HG!$B:$B,HG!$N:$N)),"",  _xlfn.XLOOKUP($A46,HG!$B:$B,HG!$N:$N))</f>
        <v/>
      </c>
      <c r="W46" s="10"/>
    </row>
    <row r="47" spans="1:23" ht="26.85" hidden="1" customHeight="1">
      <c r="A47" s="92" t="s">
        <v>107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78"/>
      <c r="P47" s="78"/>
      <c r="Q47" s="78"/>
      <c r="R47" s="78"/>
      <c r="S47" s="78"/>
      <c r="T47" s="92"/>
      <c r="U47" s="78"/>
      <c r="V47" s="78"/>
      <c r="W47" s="10"/>
    </row>
    <row r="48" spans="1:23" ht="26.85" hidden="1" customHeight="1">
      <c r="A48" s="121" t="s">
        <v>108</v>
      </c>
      <c r="B48" s="122" t="s">
        <v>59</v>
      </c>
      <c r="C48" s="122" t="s">
        <v>80</v>
      </c>
      <c r="D48" s="122"/>
      <c r="E48" s="123">
        <v>45776</v>
      </c>
      <c r="F48" s="123">
        <v>45782</v>
      </c>
      <c r="G48" s="123">
        <v>45790</v>
      </c>
      <c r="H48" s="122" t="s">
        <v>81</v>
      </c>
      <c r="I48" s="122">
        <v>4</v>
      </c>
      <c r="J48" s="122">
        <v>34</v>
      </c>
      <c r="K48" s="122" t="s">
        <v>38</v>
      </c>
      <c r="L48" s="122" t="s">
        <v>27</v>
      </c>
      <c r="M48" s="122" t="s">
        <v>28</v>
      </c>
      <c r="N48" s="122">
        <v>0</v>
      </c>
      <c r="O48" s="80" t="str">
        <f>IF(ISNA(_xlfn.XLOOKUP($A48,GCVOA!$B:$B,GCVOA!$N:$N)),"",  _xlfn.XLOOKUP($A48,GCVOA!$B:$B,GCVOA!$N:$N))</f>
        <v/>
      </c>
      <c r="P48" s="80" t="str">
        <f>IF(ISNA(_xlfn.XLOOKUP($A48,GCSEMI!$B:$B,GCSEMI!$N:$N)),"",  _xlfn.XLOOKUP($A48,GCSEMI!$B:$B,GCSEMI!$N:$N))</f>
        <v/>
      </c>
      <c r="Q48" s="80" t="str">
        <f>IF(ISNA(_xlfn.XLOOKUP($A48,ORGPREP!$B:$B,ORGPREP!$N:$N)),"",  _xlfn.XLOOKUP($A48,ORGPREP!$B:$B,ORGPREP!$N:$N))</f>
        <v/>
      </c>
      <c r="R48" s="80" t="str">
        <f>IF(ISNA(_xlfn.XLOOKUP($A48,MSSEMI!$B:$B,MSSEMI!$N:$N)),"",  _xlfn.XLOOKUP($A48,MSSEMI!$B:$B,MSSEMI!$N:$N))</f>
        <v/>
      </c>
      <c r="S48" s="80" t="str">
        <f>IF(ISNA(_xlfn.XLOOKUP($A48,MSVOA!$B:$B,MSVOA!$N:$N)),"",  _xlfn.XLOOKUP($A48,MSVOA!$B:$B,MSVOA!$N:$N))</f>
        <v/>
      </c>
      <c r="T48" s="121"/>
      <c r="U48" s="80">
        <f>IF(ISNA(_xlfn.XLOOKUP($A48,GENCHEM!$B:$B,GENCHEM!$N:$N)),"",  _xlfn.XLOOKUP($A48,GENCHEM!$B:$B,GENCHEM!$N:$N))</f>
        <v>0</v>
      </c>
      <c r="V48" s="80" t="str">
        <f>IF(ISNA(_xlfn.XLOOKUP($A48,HG!$B:$B,HG!$N:$N)),"",  _xlfn.XLOOKUP($A48,HG!$B:$B,HG!$N:$N))</f>
        <v/>
      </c>
      <c r="W48" s="10"/>
    </row>
    <row r="49" spans="1:23" ht="26.85" hidden="1" customHeight="1">
      <c r="A49" s="92" t="s">
        <v>86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78"/>
      <c r="P49" s="78"/>
      <c r="Q49" s="78"/>
      <c r="R49" s="78"/>
      <c r="S49" s="78"/>
      <c r="T49" s="92"/>
      <c r="U49" s="78"/>
      <c r="V49" s="78"/>
      <c r="W49" s="10"/>
    </row>
    <row r="50" spans="1:23" ht="26.85" hidden="1" customHeight="1">
      <c r="A50" s="121" t="s">
        <v>109</v>
      </c>
      <c r="B50" s="122" t="s">
        <v>59</v>
      </c>
      <c r="C50" s="122" t="s">
        <v>80</v>
      </c>
      <c r="D50" s="122"/>
      <c r="E50" s="123">
        <v>45776</v>
      </c>
      <c r="F50" s="123">
        <v>45782</v>
      </c>
      <c r="G50" s="123">
        <v>45790</v>
      </c>
      <c r="H50" s="122" t="s">
        <v>81</v>
      </c>
      <c r="I50" s="122">
        <v>4</v>
      </c>
      <c r="J50" s="122">
        <v>34</v>
      </c>
      <c r="K50" s="122" t="s">
        <v>38</v>
      </c>
      <c r="L50" s="122" t="s">
        <v>27</v>
      </c>
      <c r="M50" s="122" t="s">
        <v>28</v>
      </c>
      <c r="N50" s="122">
        <v>0</v>
      </c>
      <c r="O50" s="80" t="str">
        <f>IF(ISNA(_xlfn.XLOOKUP($A50,GCVOA!$B:$B,GCVOA!$N:$N)),"",  _xlfn.XLOOKUP($A50,GCVOA!$B:$B,GCVOA!$N:$N))</f>
        <v/>
      </c>
      <c r="P50" s="80" t="str">
        <f>IF(ISNA(_xlfn.XLOOKUP($A50,GCSEMI!$B:$B,GCSEMI!$N:$N)),"",  _xlfn.XLOOKUP($A50,GCSEMI!$B:$B,GCSEMI!$N:$N))</f>
        <v/>
      </c>
      <c r="Q50" s="80" t="str">
        <f>IF(ISNA(_xlfn.XLOOKUP($A50,ORGPREP!$B:$B,ORGPREP!$N:$N)),"",  _xlfn.XLOOKUP($A50,ORGPREP!$B:$B,ORGPREP!$N:$N))</f>
        <v/>
      </c>
      <c r="R50" s="80" t="str">
        <f>IF(ISNA(_xlfn.XLOOKUP($A50,MSSEMI!$B:$B,MSSEMI!$N:$N)),"",  _xlfn.XLOOKUP($A50,MSSEMI!$B:$B,MSSEMI!$N:$N))</f>
        <v/>
      </c>
      <c r="S50" s="80" t="str">
        <f>IF(ISNA(_xlfn.XLOOKUP($A50,MSVOA!$B:$B,MSVOA!$N:$N)),"",  _xlfn.XLOOKUP($A50,MSVOA!$B:$B,MSVOA!$N:$N))</f>
        <v/>
      </c>
      <c r="T50" s="121"/>
      <c r="U50" s="80">
        <f>IF(ISNA(_xlfn.XLOOKUP($A50,GENCHEM!$B:$B,GENCHEM!$N:$N)),"",  _xlfn.XLOOKUP($A50,GENCHEM!$B:$B,GENCHEM!$N:$N))</f>
        <v>0</v>
      </c>
      <c r="V50" s="80" t="str">
        <f>IF(ISNA(_xlfn.XLOOKUP($A50,HG!$B:$B,HG!$N:$N)),"",  _xlfn.XLOOKUP($A50,HG!$B:$B,HG!$N:$N))</f>
        <v/>
      </c>
      <c r="W50" s="10"/>
    </row>
    <row r="51" spans="1:23" ht="26.85" hidden="1" customHeight="1">
      <c r="A51" s="92" t="s">
        <v>86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78"/>
      <c r="P51" s="78"/>
      <c r="Q51" s="78"/>
      <c r="R51" s="78"/>
      <c r="S51" s="78"/>
      <c r="T51" s="92"/>
      <c r="U51" s="78"/>
      <c r="V51" s="78"/>
      <c r="W51" s="10"/>
    </row>
    <row r="52" spans="1:23" ht="26.85" hidden="1" customHeight="1">
      <c r="A52" s="107" t="s">
        <v>110</v>
      </c>
      <c r="B52" s="108" t="s">
        <v>111</v>
      </c>
      <c r="C52" s="108" t="s">
        <v>112</v>
      </c>
      <c r="D52" s="108" t="s">
        <v>25</v>
      </c>
      <c r="E52" s="109">
        <v>45783</v>
      </c>
      <c r="F52" s="109">
        <v>45790</v>
      </c>
      <c r="G52" s="109">
        <v>45790</v>
      </c>
      <c r="H52" s="108">
        <v>7</v>
      </c>
      <c r="I52" s="108">
        <v>5</v>
      </c>
      <c r="J52" s="108">
        <v>34</v>
      </c>
      <c r="K52" s="108" t="s">
        <v>95</v>
      </c>
      <c r="L52" s="108" t="s">
        <v>113</v>
      </c>
      <c r="M52" s="108" t="s">
        <v>28</v>
      </c>
      <c r="N52" s="108">
        <v>0</v>
      </c>
      <c r="O52" s="74" t="str">
        <f>IF(ISNA(_xlfn.XLOOKUP($A52,GCVOA!$B:$B,GCVOA!$N:$N)),"",  _xlfn.XLOOKUP($A52,GCVOA!$B:$B,GCVOA!$N:$N))</f>
        <v/>
      </c>
      <c r="P52" s="74" t="str">
        <f>IF(ISNA(_xlfn.XLOOKUP($A52,GCSEMI!$B:$B,GCSEMI!$N:$N)),"",  _xlfn.XLOOKUP($A52,GCSEMI!$B:$B,GCSEMI!$N:$N))</f>
        <v/>
      </c>
      <c r="Q52" s="74" t="str">
        <f>IF(ISNA(_xlfn.XLOOKUP($A52,ORGPREP!$B:$B,ORGPREP!$N:$N)),"",  _xlfn.XLOOKUP($A52,ORGPREP!$B:$B,ORGPREP!$N:$N))</f>
        <v/>
      </c>
      <c r="R52" s="74" t="str">
        <f>IF(ISNA(_xlfn.XLOOKUP($A52,MSSEMI!$B:$B,MSSEMI!$N:$N)),"",  _xlfn.XLOOKUP($A52,MSSEMI!$B:$B,MSSEMI!$N:$N))</f>
        <v/>
      </c>
      <c r="S52" s="74" t="str">
        <f>IF(ISNA(_xlfn.XLOOKUP($A52,MSVOA!$B:$B,MSVOA!$N:$N)),"",  _xlfn.XLOOKUP($A52,MSVOA!$B:$B,MSVOA!$N:$N))</f>
        <v/>
      </c>
      <c r="T52" s="107"/>
      <c r="U52" s="74" t="str">
        <f>IF(ISNA(_xlfn.XLOOKUP($A52,GENCHEM!$B:$B,GENCHEM!$N:$N)),"",  _xlfn.XLOOKUP($A52,GENCHEM!$B:$B,GENCHEM!$N:$N))</f>
        <v/>
      </c>
      <c r="V52" s="74" t="str">
        <f>IF(ISNA(_xlfn.XLOOKUP($A52,HG!$B:$B,HG!$N:$N)),"",  _xlfn.XLOOKUP($A52,HG!$B:$B,HG!$N:$N))</f>
        <v/>
      </c>
      <c r="W52" s="10"/>
    </row>
    <row r="53" spans="1:23" ht="26.85" hidden="1" customHeight="1">
      <c r="A53" s="92" t="s">
        <v>114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78"/>
      <c r="P53" s="78"/>
      <c r="Q53" s="78"/>
      <c r="R53" s="78"/>
      <c r="S53" s="78"/>
      <c r="T53" s="92"/>
      <c r="U53" s="78"/>
      <c r="V53" s="78"/>
      <c r="W53" s="10"/>
    </row>
    <row r="54" spans="1:23" ht="26.85" hidden="1" customHeight="1">
      <c r="A54" s="107" t="s">
        <v>115</v>
      </c>
      <c r="B54" s="108" t="s">
        <v>116</v>
      </c>
      <c r="C54" s="108" t="s">
        <v>117</v>
      </c>
      <c r="D54" s="108" t="s">
        <v>25</v>
      </c>
      <c r="E54" s="109">
        <v>45784</v>
      </c>
      <c r="F54" s="109">
        <v>45791</v>
      </c>
      <c r="G54" s="109">
        <v>45791</v>
      </c>
      <c r="H54" s="108">
        <v>7</v>
      </c>
      <c r="I54" s="108">
        <v>1</v>
      </c>
      <c r="J54" s="108">
        <v>33</v>
      </c>
      <c r="K54" s="108" t="s">
        <v>95</v>
      </c>
      <c r="L54" s="108" t="s">
        <v>113</v>
      </c>
      <c r="M54" s="108" t="s">
        <v>28</v>
      </c>
      <c r="N54" s="108">
        <v>0</v>
      </c>
      <c r="O54" s="74" t="str">
        <f>IF(ISNA(_xlfn.XLOOKUP($A54,GCVOA!$B:$B,GCVOA!$N:$N)),"",  _xlfn.XLOOKUP($A54,GCVOA!$B:$B,GCVOA!$N:$N))</f>
        <v/>
      </c>
      <c r="P54" s="74" t="str">
        <f>IF(ISNA(_xlfn.XLOOKUP($A54,GCSEMI!$B:$B,GCSEMI!$N:$N)),"",  _xlfn.XLOOKUP($A54,GCSEMI!$B:$B,GCSEMI!$N:$N))</f>
        <v/>
      </c>
      <c r="Q54" s="74" t="str">
        <f>IF(ISNA(_xlfn.XLOOKUP($A54,ORGPREP!$B:$B,ORGPREP!$N:$N)),"",  _xlfn.XLOOKUP($A54,ORGPREP!$B:$B,ORGPREP!$N:$N))</f>
        <v/>
      </c>
      <c r="R54" s="74" t="str">
        <f>IF(ISNA(_xlfn.XLOOKUP($A54,MSSEMI!$B:$B,MSSEMI!$N:$N)),"",  _xlfn.XLOOKUP($A54,MSSEMI!$B:$B,MSSEMI!$N:$N))</f>
        <v/>
      </c>
      <c r="S54" s="74" t="str">
        <f>IF(ISNA(_xlfn.XLOOKUP($A54,MSVOA!$B:$B,MSVOA!$N:$N)),"",  _xlfn.XLOOKUP($A54,MSVOA!$B:$B,MSVOA!$N:$N))</f>
        <v/>
      </c>
      <c r="T54" s="107"/>
      <c r="U54" s="74" t="str">
        <f>IF(ISNA(_xlfn.XLOOKUP($A54,GENCHEM!$B:$B,GENCHEM!$N:$N)),"",  _xlfn.XLOOKUP($A54,GENCHEM!$B:$B,GENCHEM!$N:$N))</f>
        <v/>
      </c>
      <c r="V54" s="74" t="str">
        <f>IF(ISNA(_xlfn.XLOOKUP($A54,HG!$B:$B,HG!$N:$N)),"",  _xlfn.XLOOKUP($A54,HG!$B:$B,HG!$N:$N))</f>
        <v/>
      </c>
      <c r="W54" s="10"/>
    </row>
    <row r="55" spans="1:23" ht="26.85" hidden="1" customHeight="1">
      <c r="A55" s="92" t="s">
        <v>118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78"/>
      <c r="P55" s="78"/>
      <c r="Q55" s="78"/>
      <c r="R55" s="78"/>
      <c r="S55" s="78"/>
      <c r="T55" s="92"/>
      <c r="U55" s="78"/>
      <c r="V55" s="78"/>
      <c r="W55" s="10"/>
    </row>
    <row r="56" spans="1:23" ht="26.85" hidden="1" customHeight="1">
      <c r="A56" s="107" t="s">
        <v>119</v>
      </c>
      <c r="B56" s="108" t="s">
        <v>120</v>
      </c>
      <c r="C56" s="108" t="s">
        <v>121</v>
      </c>
      <c r="D56" s="108" t="s">
        <v>25</v>
      </c>
      <c r="E56" s="109">
        <v>45784</v>
      </c>
      <c r="F56" s="109">
        <v>45791</v>
      </c>
      <c r="G56" s="109">
        <v>45791</v>
      </c>
      <c r="H56" s="108">
        <v>7</v>
      </c>
      <c r="I56" s="108">
        <v>4</v>
      </c>
      <c r="J56" s="108">
        <v>33</v>
      </c>
      <c r="K56" s="108" t="s">
        <v>26</v>
      </c>
      <c r="L56" s="108" t="s">
        <v>47</v>
      </c>
      <c r="M56" s="108" t="s">
        <v>28</v>
      </c>
      <c r="N56" s="108">
        <v>0</v>
      </c>
      <c r="O56" s="74" t="str">
        <f>IF(ISNA(_xlfn.XLOOKUP($A56,GCVOA!$B:$B,GCVOA!$N:$N)),"",  _xlfn.XLOOKUP($A56,GCVOA!$B:$B,GCVOA!$N:$N))</f>
        <v/>
      </c>
      <c r="P56" s="74" t="str">
        <f>IF(ISNA(_xlfn.XLOOKUP($A56,GCSEMI!$B:$B,GCSEMI!$N:$N)),"",  _xlfn.XLOOKUP($A56,GCSEMI!$B:$B,GCSEMI!$N:$N))</f>
        <v/>
      </c>
      <c r="Q56" s="74" t="str">
        <f>IF(ISNA(_xlfn.XLOOKUP($A56,ORGPREP!$B:$B,ORGPREP!$N:$N)),"",  _xlfn.XLOOKUP($A56,ORGPREP!$B:$B,ORGPREP!$N:$N))</f>
        <v/>
      </c>
      <c r="R56" s="74" t="str">
        <f>IF(ISNA(_xlfn.XLOOKUP($A56,MSSEMI!$B:$B,MSSEMI!$N:$N)),"",  _xlfn.XLOOKUP($A56,MSSEMI!$B:$B,MSSEMI!$N:$N))</f>
        <v/>
      </c>
      <c r="S56" s="74" t="str">
        <f>IF(ISNA(_xlfn.XLOOKUP($A56,MSVOA!$B:$B,MSVOA!$N:$N)),"",  _xlfn.XLOOKUP($A56,MSVOA!$B:$B,MSVOA!$N:$N))</f>
        <v/>
      </c>
      <c r="T56" s="107"/>
      <c r="U56" s="74" t="str">
        <f>IF(ISNA(_xlfn.XLOOKUP($A56,GENCHEM!$B:$B,GENCHEM!$N:$N)),"",  _xlfn.XLOOKUP($A56,GENCHEM!$B:$B,GENCHEM!$N:$N))</f>
        <v/>
      </c>
      <c r="V56" s="74" t="str">
        <f>IF(ISNA(_xlfn.XLOOKUP($A56,HG!$B:$B,HG!$N:$N)),"",  _xlfn.XLOOKUP($A56,HG!$B:$B,HG!$N:$N))</f>
        <v/>
      </c>
      <c r="W56" s="10"/>
    </row>
    <row r="57" spans="1:23" ht="26.85" hidden="1" customHeight="1">
      <c r="A57" s="92" t="s">
        <v>122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78"/>
      <c r="P57" s="78"/>
      <c r="Q57" s="78"/>
      <c r="R57" s="78"/>
      <c r="S57" s="78"/>
      <c r="T57" s="92"/>
      <c r="U57" s="78"/>
      <c r="V57" s="78"/>
      <c r="W57" s="10"/>
    </row>
    <row r="58" spans="1:23" ht="26.85" hidden="1" customHeight="1">
      <c r="A58" s="107" t="s">
        <v>123</v>
      </c>
      <c r="B58" s="108" t="s">
        <v>59</v>
      </c>
      <c r="C58" s="108" t="s">
        <v>124</v>
      </c>
      <c r="D58" s="108" t="s">
        <v>25</v>
      </c>
      <c r="E58" s="109">
        <v>45778</v>
      </c>
      <c r="F58" s="109">
        <v>45792</v>
      </c>
      <c r="G58" s="109">
        <v>45792</v>
      </c>
      <c r="H58" s="108">
        <v>14</v>
      </c>
      <c r="I58" s="108">
        <v>4</v>
      </c>
      <c r="J58" s="108">
        <v>32</v>
      </c>
      <c r="K58" s="108" t="s">
        <v>38</v>
      </c>
      <c r="L58" s="108" t="s">
        <v>27</v>
      </c>
      <c r="M58" s="108" t="s">
        <v>28</v>
      </c>
      <c r="N58" s="108">
        <v>0</v>
      </c>
      <c r="O58" s="74" t="str">
        <f>IF(ISNA(_xlfn.XLOOKUP($A58,GCVOA!$B:$B,GCVOA!$N:$N)),"",  _xlfn.XLOOKUP($A58,GCVOA!$B:$B,GCVOA!$N:$N))</f>
        <v/>
      </c>
      <c r="P58" s="74" t="str">
        <f>IF(ISNA(_xlfn.XLOOKUP($A58,GCSEMI!$B:$B,GCSEMI!$N:$N)),"",  _xlfn.XLOOKUP($A58,GCSEMI!$B:$B,GCSEMI!$N:$N))</f>
        <v/>
      </c>
      <c r="Q58" s="74" t="str">
        <f>IF(ISNA(_xlfn.XLOOKUP($A58,ORGPREP!$B:$B,ORGPREP!$N:$N)),"",  _xlfn.XLOOKUP($A58,ORGPREP!$B:$B,ORGPREP!$N:$N))</f>
        <v/>
      </c>
      <c r="R58" s="74" t="str">
        <f>IF(ISNA(_xlfn.XLOOKUP($A58,MSSEMI!$B:$B,MSSEMI!$N:$N)),"",  _xlfn.XLOOKUP($A58,MSSEMI!$B:$B,MSSEMI!$N:$N))</f>
        <v/>
      </c>
      <c r="S58" s="74" t="str">
        <f>IF(ISNA(_xlfn.XLOOKUP($A58,MSVOA!$B:$B,MSVOA!$N:$N)),"",  _xlfn.XLOOKUP($A58,MSVOA!$B:$B,MSVOA!$N:$N))</f>
        <v/>
      </c>
      <c r="T58" s="107"/>
      <c r="U58" s="74">
        <f>IF(ISNA(_xlfn.XLOOKUP($A58,GENCHEM!$B:$B,GENCHEM!$N:$N)),"",  _xlfn.XLOOKUP($A58,GENCHEM!$B:$B,GENCHEM!$N:$N))</f>
        <v>0</v>
      </c>
      <c r="V58" s="74" t="str">
        <f>IF(ISNA(_xlfn.XLOOKUP($A58,HG!$B:$B,HG!$N:$N)),"",  _xlfn.XLOOKUP($A58,HG!$B:$B,HG!$N:$N))</f>
        <v/>
      </c>
      <c r="W58" s="10"/>
    </row>
    <row r="59" spans="1:23" ht="26.85" hidden="1" customHeight="1">
      <c r="A59" s="92" t="s">
        <v>86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78"/>
      <c r="P59" s="78"/>
      <c r="Q59" s="78"/>
      <c r="R59" s="78"/>
      <c r="S59" s="78"/>
      <c r="T59" s="92"/>
      <c r="U59" s="78"/>
      <c r="V59" s="78"/>
      <c r="W59" s="10"/>
    </row>
    <row r="60" spans="1:23" ht="26.85" hidden="1" customHeight="1">
      <c r="A60" s="107" t="s">
        <v>125</v>
      </c>
      <c r="B60" s="108" t="s">
        <v>23</v>
      </c>
      <c r="C60" s="108" t="s">
        <v>24</v>
      </c>
      <c r="D60" s="108" t="s">
        <v>25</v>
      </c>
      <c r="E60" s="109">
        <v>45785</v>
      </c>
      <c r="F60" s="109">
        <v>45792</v>
      </c>
      <c r="G60" s="109">
        <v>45792</v>
      </c>
      <c r="H60" s="108">
        <v>7</v>
      </c>
      <c r="I60" s="108">
        <v>15</v>
      </c>
      <c r="J60" s="108">
        <v>32</v>
      </c>
      <c r="K60" s="108" t="s">
        <v>26</v>
      </c>
      <c r="L60" s="108" t="s">
        <v>47</v>
      </c>
      <c r="M60" s="108" t="s">
        <v>28</v>
      </c>
      <c r="N60" s="108">
        <v>0</v>
      </c>
      <c r="O60" s="74" t="str">
        <f>IF(ISNA(_xlfn.XLOOKUP($A60,GCVOA!$B:$B,GCVOA!$N:$N)),"",  _xlfn.XLOOKUP($A60,GCVOA!$B:$B,GCVOA!$N:$N))</f>
        <v/>
      </c>
      <c r="P60" s="74" t="str">
        <f>IF(ISNA(_xlfn.XLOOKUP($A60,GCSEMI!$B:$B,GCSEMI!$N:$N)),"",  _xlfn.XLOOKUP($A60,GCSEMI!$B:$B,GCSEMI!$N:$N))</f>
        <v/>
      </c>
      <c r="Q60" s="74" t="str">
        <f>IF(ISNA(_xlfn.XLOOKUP($A60,ORGPREP!$B:$B,ORGPREP!$N:$N)),"",  _xlfn.XLOOKUP($A60,ORGPREP!$B:$B,ORGPREP!$N:$N))</f>
        <v/>
      </c>
      <c r="R60" s="74" t="str">
        <f>IF(ISNA(_xlfn.XLOOKUP($A60,MSSEMI!$B:$B,MSSEMI!$N:$N)),"",  _xlfn.XLOOKUP($A60,MSSEMI!$B:$B,MSSEMI!$N:$N))</f>
        <v/>
      </c>
      <c r="S60" s="74" t="str">
        <f>IF(ISNA(_xlfn.XLOOKUP($A60,MSVOA!$B:$B,MSVOA!$N:$N)),"",  _xlfn.XLOOKUP($A60,MSVOA!$B:$B,MSVOA!$N:$N))</f>
        <v/>
      </c>
      <c r="T60" s="107"/>
      <c r="U60" s="74" t="str">
        <f>IF(ISNA(_xlfn.XLOOKUP($A60,GENCHEM!$B:$B,GENCHEM!$N:$N)),"",  _xlfn.XLOOKUP($A60,GENCHEM!$B:$B,GENCHEM!$N:$N))</f>
        <v/>
      </c>
      <c r="V60" s="74" t="str">
        <f>IF(ISNA(_xlfn.XLOOKUP($A60,HG!$B:$B,HG!$N:$N)),"",  _xlfn.XLOOKUP($A60,HG!$B:$B,HG!$N:$N))</f>
        <v/>
      </c>
      <c r="W60" s="10"/>
    </row>
    <row r="61" spans="1:23" ht="26.85" hidden="1" customHeight="1">
      <c r="A61" s="92" t="s">
        <v>57</v>
      </c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78"/>
      <c r="P61" s="78"/>
      <c r="Q61" s="78"/>
      <c r="R61" s="78"/>
      <c r="S61" s="78"/>
      <c r="T61" s="92"/>
      <c r="U61" s="78"/>
      <c r="V61" s="78"/>
      <c r="W61" s="10"/>
    </row>
    <row r="62" spans="1:23" ht="26.85" hidden="1" customHeight="1">
      <c r="A62" s="111" t="s">
        <v>126</v>
      </c>
      <c r="B62" s="112" t="s">
        <v>127</v>
      </c>
      <c r="C62" s="112" t="s">
        <v>128</v>
      </c>
      <c r="D62" s="112" t="s">
        <v>25</v>
      </c>
      <c r="E62" s="113">
        <v>45786</v>
      </c>
      <c r="F62" s="113">
        <v>45792</v>
      </c>
      <c r="G62" s="113">
        <v>45792</v>
      </c>
      <c r="H62" s="112">
        <v>6</v>
      </c>
      <c r="I62" s="112">
        <v>4</v>
      </c>
      <c r="J62" s="112">
        <v>32</v>
      </c>
      <c r="K62" s="112" t="s">
        <v>26</v>
      </c>
      <c r="L62" s="112" t="s">
        <v>47</v>
      </c>
      <c r="M62" s="112" t="s">
        <v>44</v>
      </c>
      <c r="N62" s="112">
        <v>0</v>
      </c>
      <c r="O62" s="79" t="str">
        <f>IF(ISNA(_xlfn.XLOOKUP($A62,GCVOA!$B:$B,GCVOA!$N:$N)),"",  _xlfn.XLOOKUP($A62,GCVOA!$B:$B,GCVOA!$N:$N))</f>
        <v/>
      </c>
      <c r="P62" s="79" t="str">
        <f>IF(ISNA(_xlfn.XLOOKUP($A62,GCSEMI!$B:$B,GCSEMI!$N:$N)),"",  _xlfn.XLOOKUP($A62,GCSEMI!$B:$B,GCSEMI!$N:$N))</f>
        <v/>
      </c>
      <c r="Q62" s="79" t="str">
        <f>IF(ISNA(_xlfn.XLOOKUP($A62,ORGPREP!$B:$B,ORGPREP!$N:$N)),"",  _xlfn.XLOOKUP($A62,ORGPREP!$B:$B,ORGPREP!$N:$N))</f>
        <v/>
      </c>
      <c r="R62" s="79">
        <f>IF(ISNA(_xlfn.XLOOKUP($A62,MSSEMI!$B:$B,MSSEMI!$N:$N)),"",  _xlfn.XLOOKUP($A62,MSSEMI!$B:$B,MSSEMI!$N:$N))</f>
        <v>0</v>
      </c>
      <c r="S62" s="79" t="str">
        <f>IF(ISNA(_xlfn.XLOOKUP($A62,MSVOA!$B:$B,MSVOA!$N:$N)),"",  _xlfn.XLOOKUP($A62,MSVOA!$B:$B,MSVOA!$N:$N))</f>
        <v/>
      </c>
      <c r="T62" s="111"/>
      <c r="U62" s="79" t="str">
        <f>IF(ISNA(_xlfn.XLOOKUP($A62,GENCHEM!$B:$B,GENCHEM!$N:$N)),"",  _xlfn.XLOOKUP($A62,GENCHEM!$B:$B,GENCHEM!$N:$N))</f>
        <v/>
      </c>
      <c r="V62" s="79" t="str">
        <f>IF(ISNA(_xlfn.XLOOKUP($A62,HG!$B:$B,HG!$N:$N)),"",  _xlfn.XLOOKUP($A62,HG!$B:$B,HG!$N:$N))</f>
        <v/>
      </c>
      <c r="W62" s="10"/>
    </row>
    <row r="63" spans="1:23" ht="26.85" hidden="1" customHeight="1">
      <c r="A63" s="92" t="s">
        <v>129</v>
      </c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78"/>
      <c r="P63" s="78"/>
      <c r="Q63" s="78"/>
      <c r="R63" s="78"/>
      <c r="S63" s="78"/>
      <c r="T63" s="92"/>
      <c r="U63" s="78"/>
      <c r="V63" s="78"/>
      <c r="W63" s="10"/>
    </row>
    <row r="64" spans="1:23" ht="26.85" hidden="1" customHeight="1">
      <c r="A64" s="111" t="s">
        <v>130</v>
      </c>
      <c r="B64" s="112" t="s">
        <v>131</v>
      </c>
      <c r="C64" s="112" t="s">
        <v>132</v>
      </c>
      <c r="D64" s="112" t="s">
        <v>25</v>
      </c>
      <c r="E64" s="113">
        <v>45786</v>
      </c>
      <c r="F64" s="113">
        <v>45792</v>
      </c>
      <c r="G64" s="113">
        <v>45792</v>
      </c>
      <c r="H64" s="112">
        <v>6</v>
      </c>
      <c r="I64" s="112">
        <v>1</v>
      </c>
      <c r="J64" s="112">
        <v>32</v>
      </c>
      <c r="K64" s="112" t="s">
        <v>26</v>
      </c>
      <c r="L64" s="112" t="s">
        <v>27</v>
      </c>
      <c r="M64" s="112" t="s">
        <v>61</v>
      </c>
      <c r="N64" s="112">
        <v>0</v>
      </c>
      <c r="O64" s="79" t="str">
        <f>IF(ISNA(_xlfn.XLOOKUP($A64,GCVOA!$B:$B,GCVOA!$N:$N)),"",  _xlfn.XLOOKUP($A64,GCVOA!$B:$B,GCVOA!$N:$N))</f>
        <v/>
      </c>
      <c r="P64" s="79" t="str">
        <f>IF(ISNA(_xlfn.XLOOKUP($A64,GCSEMI!$B:$B,GCSEMI!$N:$N)),"",  _xlfn.XLOOKUP($A64,GCSEMI!$B:$B,GCSEMI!$N:$N))</f>
        <v/>
      </c>
      <c r="Q64" s="79" t="str">
        <f>IF(ISNA(_xlfn.XLOOKUP($A64,ORGPREP!$B:$B,ORGPREP!$N:$N)),"",  _xlfn.XLOOKUP($A64,ORGPREP!$B:$B,ORGPREP!$N:$N))</f>
        <v/>
      </c>
      <c r="R64" s="79" t="str">
        <f>IF(ISNA(_xlfn.XLOOKUP($A64,MSSEMI!$B:$B,MSSEMI!$N:$N)),"",  _xlfn.XLOOKUP($A64,MSSEMI!$B:$B,MSSEMI!$N:$N))</f>
        <v/>
      </c>
      <c r="S64" s="79" t="str">
        <f>IF(ISNA(_xlfn.XLOOKUP($A64,MSVOA!$B:$B,MSVOA!$N:$N)),"",  _xlfn.XLOOKUP($A64,MSVOA!$B:$B,MSVOA!$N:$N))</f>
        <v/>
      </c>
      <c r="T64" s="111"/>
      <c r="U64" s="79">
        <f>IF(ISNA(_xlfn.XLOOKUP($A64,GENCHEM!$B:$B,GENCHEM!$N:$N)),"",  _xlfn.XLOOKUP($A64,GENCHEM!$B:$B,GENCHEM!$N:$N))</f>
        <v>0</v>
      </c>
      <c r="V64" s="79" t="str">
        <f>IF(ISNA(_xlfn.XLOOKUP($A64,HG!$B:$B,HG!$N:$N)),"",  _xlfn.XLOOKUP($A64,HG!$B:$B,HG!$N:$N))</f>
        <v/>
      </c>
      <c r="W64" s="10"/>
    </row>
    <row r="65" spans="1:23" ht="26.85" hidden="1" customHeight="1">
      <c r="A65" s="92" t="s">
        <v>133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78"/>
      <c r="P65" s="78"/>
      <c r="Q65" s="78"/>
      <c r="R65" s="78"/>
      <c r="S65" s="78"/>
      <c r="T65" s="92"/>
      <c r="U65" s="78"/>
      <c r="V65" s="78"/>
      <c r="W65" s="10"/>
    </row>
    <row r="66" spans="1:23" s="14" customFormat="1" ht="26.85" hidden="1" customHeight="1">
      <c r="A66" s="121" t="s">
        <v>134</v>
      </c>
      <c r="B66" s="122" t="s">
        <v>135</v>
      </c>
      <c r="C66" s="122" t="s">
        <v>136</v>
      </c>
      <c r="D66" s="122" t="s">
        <v>137</v>
      </c>
      <c r="E66" s="123">
        <v>45776</v>
      </c>
      <c r="F66" s="123">
        <v>45779</v>
      </c>
      <c r="G66" s="123">
        <v>45793</v>
      </c>
      <c r="H66" s="122">
        <v>3</v>
      </c>
      <c r="I66" s="122">
        <v>8</v>
      </c>
      <c r="J66" s="122">
        <v>31</v>
      </c>
      <c r="K66" s="122" t="s">
        <v>38</v>
      </c>
      <c r="L66" s="122" t="s">
        <v>47</v>
      </c>
      <c r="M66" s="122" t="s">
        <v>44</v>
      </c>
      <c r="N66" s="122">
        <v>0</v>
      </c>
      <c r="O66" s="80" t="str">
        <f>IF(ISNA(_xlfn.XLOOKUP($A66,GCVOA!$B:$B,GCVOA!$N:$N)),"",  _xlfn.XLOOKUP($A66,GCVOA!$B:$B,GCVOA!$N:$N))</f>
        <v/>
      </c>
      <c r="P66" s="80" t="str">
        <f>IF(ISNA(_xlfn.XLOOKUP($A66,GCSEMI!$B:$B,GCSEMI!$N:$N)),"",  _xlfn.XLOOKUP($A66,GCSEMI!$B:$B,GCSEMI!$N:$N))</f>
        <v/>
      </c>
      <c r="Q66" s="80" t="str">
        <f>IF(ISNA(_xlfn.XLOOKUP($A66,ORGPREP!$B:$B,ORGPREP!$N:$N)),"",  _xlfn.XLOOKUP($A66,ORGPREP!$B:$B,ORGPREP!$N:$N))</f>
        <v/>
      </c>
      <c r="R66" s="80">
        <f>IF(ISNA(_xlfn.XLOOKUP($A66,MSSEMI!$B:$B,MSSEMI!$N:$N)),"",  _xlfn.XLOOKUP($A66,MSSEMI!$B:$B,MSSEMI!$N:$N))</f>
        <v>0</v>
      </c>
      <c r="S66" s="80" t="str">
        <f>IF(ISNA(_xlfn.XLOOKUP($A66,MSVOA!$B:$B,MSVOA!$N:$N)),"",  _xlfn.XLOOKUP($A66,MSVOA!$B:$B,MSVOA!$N:$N))</f>
        <v/>
      </c>
      <c r="T66" s="121"/>
      <c r="U66" s="80" t="str">
        <f>IF(ISNA(_xlfn.XLOOKUP($A66,GENCHEM!$B:$B,GENCHEM!$N:$N)),"",  _xlfn.XLOOKUP($A66,GENCHEM!$B:$B,GENCHEM!$N:$N))</f>
        <v/>
      </c>
      <c r="V66" s="80" t="str">
        <f>IF(ISNA(_xlfn.XLOOKUP($A66,HG!$B:$B,HG!$N:$N)),"",  _xlfn.XLOOKUP($A66,HG!$B:$B,HG!$N:$N))</f>
        <v/>
      </c>
      <c r="W66" s="15"/>
    </row>
    <row r="67" spans="1:23" ht="26.85" hidden="1" customHeight="1">
      <c r="A67" s="92" t="s">
        <v>138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78"/>
      <c r="P67" s="78"/>
      <c r="Q67" s="78"/>
      <c r="R67" s="78"/>
      <c r="S67" s="78"/>
      <c r="T67" s="92"/>
      <c r="U67" s="78"/>
      <c r="V67" s="78"/>
      <c r="W67" s="10"/>
    </row>
    <row r="68" spans="1:23" s="14" customFormat="1" ht="26.85" hidden="1" customHeight="1">
      <c r="A68" s="107" t="s">
        <v>139</v>
      </c>
      <c r="B68" s="108" t="s">
        <v>140</v>
      </c>
      <c r="C68" s="108" t="s">
        <v>141</v>
      </c>
      <c r="D68" s="108" t="s">
        <v>25</v>
      </c>
      <c r="E68" s="109">
        <v>45786</v>
      </c>
      <c r="F68" s="109">
        <v>45793</v>
      </c>
      <c r="G68" s="109">
        <v>45793</v>
      </c>
      <c r="H68" s="108">
        <v>7</v>
      </c>
      <c r="I68" s="108">
        <v>6</v>
      </c>
      <c r="J68" s="108">
        <v>31</v>
      </c>
      <c r="K68" s="108" t="s">
        <v>95</v>
      </c>
      <c r="L68" s="108" t="s">
        <v>27</v>
      </c>
      <c r="M68" s="108" t="s">
        <v>61</v>
      </c>
      <c r="N68" s="108">
        <v>0</v>
      </c>
      <c r="O68" s="74" t="str">
        <f>IF(ISNA(_xlfn.XLOOKUP($A68,GCVOA!$B:$B,GCVOA!$N:$N)),"",  _xlfn.XLOOKUP($A68,GCVOA!$B:$B,GCVOA!$N:$N))</f>
        <v/>
      </c>
      <c r="P68" s="74" t="str">
        <f>IF(ISNA(_xlfn.XLOOKUP($A68,GCSEMI!$B:$B,GCSEMI!$N:$N)),"",  _xlfn.XLOOKUP($A68,GCSEMI!$B:$B,GCSEMI!$N:$N))</f>
        <v/>
      </c>
      <c r="Q68" s="74" t="str">
        <f>IF(ISNA(_xlfn.XLOOKUP($A68,ORGPREP!$B:$B,ORGPREP!$N:$N)),"",  _xlfn.XLOOKUP($A68,ORGPREP!$B:$B,ORGPREP!$N:$N))</f>
        <v/>
      </c>
      <c r="R68" s="74" t="str">
        <f>IF(ISNA(_xlfn.XLOOKUP($A68,MSSEMI!$B:$B,MSSEMI!$N:$N)),"",  _xlfn.XLOOKUP($A68,MSSEMI!$B:$B,MSSEMI!$N:$N))</f>
        <v/>
      </c>
      <c r="S68" s="74" t="str">
        <f>IF(ISNA(_xlfn.XLOOKUP($A68,MSVOA!$B:$B,MSVOA!$N:$N)),"",  _xlfn.XLOOKUP($A68,MSVOA!$B:$B,MSVOA!$N:$N))</f>
        <v/>
      </c>
      <c r="T68" s="107"/>
      <c r="U68" s="74">
        <f>IF(ISNA(_xlfn.XLOOKUP($A68,GENCHEM!$B:$B,GENCHEM!$N:$N)),"",  _xlfn.XLOOKUP($A68,GENCHEM!$B:$B,GENCHEM!$N:$N))</f>
        <v>0</v>
      </c>
      <c r="V68" s="74" t="str">
        <f>IF(ISNA(_xlfn.XLOOKUP($A68,HG!$B:$B,HG!$N:$N)),"",  _xlfn.XLOOKUP($A68,HG!$B:$B,HG!$N:$N))</f>
        <v/>
      </c>
      <c r="W68" s="15"/>
    </row>
    <row r="69" spans="1:23" ht="26.85" hidden="1" customHeight="1">
      <c r="A69" s="92" t="s">
        <v>142</v>
      </c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78"/>
      <c r="P69" s="78"/>
      <c r="Q69" s="78"/>
      <c r="R69" s="78"/>
      <c r="S69" s="78"/>
      <c r="T69" s="92"/>
      <c r="U69" s="78"/>
      <c r="V69" s="78"/>
      <c r="W69" s="10"/>
    </row>
    <row r="70" spans="1:23" s="14" customFormat="1" ht="26.85" hidden="1" customHeight="1">
      <c r="A70" s="107" t="s">
        <v>143</v>
      </c>
      <c r="B70" s="108" t="s">
        <v>144</v>
      </c>
      <c r="C70" s="108" t="s">
        <v>145</v>
      </c>
      <c r="D70" s="108" t="s">
        <v>25</v>
      </c>
      <c r="E70" s="109">
        <v>45786</v>
      </c>
      <c r="F70" s="109">
        <v>45793</v>
      </c>
      <c r="G70" s="109">
        <v>45793</v>
      </c>
      <c r="H70" s="108">
        <v>7</v>
      </c>
      <c r="I70" s="108">
        <v>1</v>
      </c>
      <c r="J70" s="108">
        <v>31</v>
      </c>
      <c r="K70" s="108" t="s">
        <v>95</v>
      </c>
      <c r="L70" s="108" t="s">
        <v>27</v>
      </c>
      <c r="M70" s="108" t="s">
        <v>61</v>
      </c>
      <c r="N70" s="108">
        <v>0</v>
      </c>
      <c r="O70" s="74" t="str">
        <f>IF(ISNA(_xlfn.XLOOKUP($A70,GCVOA!$B:$B,GCVOA!$N:$N)),"",  _xlfn.XLOOKUP($A70,GCVOA!$B:$B,GCVOA!$N:$N))</f>
        <v/>
      </c>
      <c r="P70" s="74" t="str">
        <f>IF(ISNA(_xlfn.XLOOKUP($A70,GCSEMI!$B:$B,GCSEMI!$N:$N)),"",  _xlfn.XLOOKUP($A70,GCSEMI!$B:$B,GCSEMI!$N:$N))</f>
        <v/>
      </c>
      <c r="Q70" s="74" t="str">
        <f>IF(ISNA(_xlfn.XLOOKUP($A70,ORGPREP!$B:$B,ORGPREP!$N:$N)),"",  _xlfn.XLOOKUP($A70,ORGPREP!$B:$B,ORGPREP!$N:$N))</f>
        <v/>
      </c>
      <c r="R70" s="74" t="str">
        <f>IF(ISNA(_xlfn.XLOOKUP($A70,MSSEMI!$B:$B,MSSEMI!$N:$N)),"",  _xlfn.XLOOKUP($A70,MSSEMI!$B:$B,MSSEMI!$N:$N))</f>
        <v/>
      </c>
      <c r="S70" s="74" t="str">
        <f>IF(ISNA(_xlfn.XLOOKUP($A70,MSVOA!$B:$B,MSVOA!$N:$N)),"",  _xlfn.XLOOKUP($A70,MSVOA!$B:$B,MSVOA!$N:$N))</f>
        <v/>
      </c>
      <c r="T70" s="107"/>
      <c r="U70" s="74">
        <f>IF(ISNA(_xlfn.XLOOKUP($A70,GENCHEM!$B:$B,GENCHEM!$N:$N)),"",  _xlfn.XLOOKUP($A70,GENCHEM!$B:$B,GENCHEM!$N:$N))</f>
        <v>0</v>
      </c>
      <c r="V70" s="74" t="str">
        <f>IF(ISNA(_xlfn.XLOOKUP($A70,HG!$B:$B,HG!$N:$N)),"",  _xlfn.XLOOKUP($A70,HG!$B:$B,HG!$N:$N))</f>
        <v/>
      </c>
      <c r="W70" s="15"/>
    </row>
    <row r="71" spans="1:23" ht="26.85" hidden="1" customHeight="1">
      <c r="A71" s="92" t="s">
        <v>146</v>
      </c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78"/>
      <c r="P71" s="78"/>
      <c r="Q71" s="78"/>
      <c r="R71" s="78"/>
      <c r="S71" s="78"/>
      <c r="T71" s="92"/>
      <c r="U71" s="78"/>
      <c r="V71" s="78"/>
      <c r="W71" s="10"/>
    </row>
    <row r="72" spans="1:23" s="14" customFormat="1" ht="26.85" hidden="1" customHeight="1">
      <c r="A72" s="107" t="s">
        <v>147</v>
      </c>
      <c r="B72" s="108" t="s">
        <v>31</v>
      </c>
      <c r="C72" s="108" t="s">
        <v>148</v>
      </c>
      <c r="D72" s="108" t="s">
        <v>25</v>
      </c>
      <c r="E72" s="109">
        <v>45779</v>
      </c>
      <c r="F72" s="109">
        <v>45786</v>
      </c>
      <c r="G72" s="109">
        <v>45796</v>
      </c>
      <c r="H72" s="108" t="s">
        <v>33</v>
      </c>
      <c r="I72" s="108">
        <v>5</v>
      </c>
      <c r="J72" s="108">
        <v>28</v>
      </c>
      <c r="K72" s="108" t="s">
        <v>26</v>
      </c>
      <c r="L72" s="108" t="s">
        <v>27</v>
      </c>
      <c r="M72" s="108" t="s">
        <v>28</v>
      </c>
      <c r="N72" s="108">
        <v>0</v>
      </c>
      <c r="O72" s="74" t="str">
        <f>IF(ISNA(_xlfn.XLOOKUP($A72,GCVOA!$B:$B,GCVOA!$N:$N)),"",  _xlfn.XLOOKUP($A72,GCVOA!$B:$B,GCVOA!$N:$N))</f>
        <v/>
      </c>
      <c r="P72" s="74" t="str">
        <f>IF(ISNA(_xlfn.XLOOKUP($A72,GCSEMI!$B:$B,GCSEMI!$N:$N)),"",  _xlfn.XLOOKUP($A72,GCSEMI!$B:$B,GCSEMI!$N:$N))</f>
        <v/>
      </c>
      <c r="Q72" s="74" t="str">
        <f>IF(ISNA(_xlfn.XLOOKUP($A72,ORGPREP!$B:$B,ORGPREP!$N:$N)),"",  _xlfn.XLOOKUP($A72,ORGPREP!$B:$B,ORGPREP!$N:$N))</f>
        <v/>
      </c>
      <c r="R72" s="74" t="str">
        <f>IF(ISNA(_xlfn.XLOOKUP($A72,MSSEMI!$B:$B,MSSEMI!$N:$N)),"",  _xlfn.XLOOKUP($A72,MSSEMI!$B:$B,MSSEMI!$N:$N))</f>
        <v/>
      </c>
      <c r="S72" s="74" t="str">
        <f>IF(ISNA(_xlfn.XLOOKUP($A72,MSVOA!$B:$B,MSVOA!$N:$N)),"",  _xlfn.XLOOKUP($A72,MSVOA!$B:$B,MSVOA!$N:$N))</f>
        <v/>
      </c>
      <c r="T72" s="107"/>
      <c r="U72" s="74" t="str">
        <f>IF(ISNA(_xlfn.XLOOKUP($A72,GENCHEM!$B:$B,GENCHEM!$N:$N)),"",  _xlfn.XLOOKUP($A72,GENCHEM!$B:$B,GENCHEM!$N:$N))</f>
        <v/>
      </c>
      <c r="V72" s="74" t="str">
        <f>IF(ISNA(_xlfn.XLOOKUP($A72,HG!$B:$B,HG!$N:$N)),"",  _xlfn.XLOOKUP($A72,HG!$B:$B,HG!$N:$N))</f>
        <v/>
      </c>
      <c r="W72" s="15"/>
    </row>
    <row r="73" spans="1:23" ht="26.85" hidden="1" customHeight="1">
      <c r="A73" s="92" t="s">
        <v>149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78"/>
      <c r="P73" s="78"/>
      <c r="Q73" s="78"/>
      <c r="R73" s="78"/>
      <c r="S73" s="78"/>
      <c r="T73" s="92"/>
      <c r="U73" s="78"/>
      <c r="V73" s="78"/>
      <c r="W73" s="10"/>
    </row>
    <row r="74" spans="1:23" s="14" customFormat="1" ht="26.85" hidden="1" customHeight="1">
      <c r="A74" s="107" t="s">
        <v>150</v>
      </c>
      <c r="B74" s="108" t="s">
        <v>31</v>
      </c>
      <c r="C74" s="108" t="s">
        <v>151</v>
      </c>
      <c r="D74" s="108" t="s">
        <v>25</v>
      </c>
      <c r="E74" s="109">
        <v>45779</v>
      </c>
      <c r="F74" s="109">
        <v>45786</v>
      </c>
      <c r="G74" s="109">
        <v>45796</v>
      </c>
      <c r="H74" s="108" t="s">
        <v>33</v>
      </c>
      <c r="I74" s="108">
        <v>5</v>
      </c>
      <c r="J74" s="108">
        <v>28</v>
      </c>
      <c r="K74" s="108" t="s">
        <v>26</v>
      </c>
      <c r="L74" s="108" t="s">
        <v>27</v>
      </c>
      <c r="M74" s="108" t="s">
        <v>28</v>
      </c>
      <c r="N74" s="108">
        <v>0</v>
      </c>
      <c r="O74" s="74" t="str">
        <f>IF(ISNA(_xlfn.XLOOKUP($A74,GCVOA!$B:$B,GCVOA!$N:$N)),"",  _xlfn.XLOOKUP($A74,GCVOA!$B:$B,GCVOA!$N:$N))</f>
        <v/>
      </c>
      <c r="P74" s="74" t="str">
        <f>IF(ISNA(_xlfn.XLOOKUP($A74,GCSEMI!$B:$B,GCSEMI!$N:$N)),"",  _xlfn.XLOOKUP($A74,GCSEMI!$B:$B,GCSEMI!$N:$N))</f>
        <v/>
      </c>
      <c r="Q74" s="74" t="str">
        <f>IF(ISNA(_xlfn.XLOOKUP($A74,ORGPREP!$B:$B,ORGPREP!$N:$N)),"",  _xlfn.XLOOKUP($A74,ORGPREP!$B:$B,ORGPREP!$N:$N))</f>
        <v/>
      </c>
      <c r="R74" s="74" t="str">
        <f>IF(ISNA(_xlfn.XLOOKUP($A74,MSSEMI!$B:$B,MSSEMI!$N:$N)),"",  _xlfn.XLOOKUP($A74,MSSEMI!$B:$B,MSSEMI!$N:$N))</f>
        <v/>
      </c>
      <c r="S74" s="74" t="str">
        <f>IF(ISNA(_xlfn.XLOOKUP($A74,MSVOA!$B:$B,MSVOA!$N:$N)),"",  _xlfn.XLOOKUP($A74,MSVOA!$B:$B,MSVOA!$N:$N))</f>
        <v/>
      </c>
      <c r="T74" s="107"/>
      <c r="U74" s="74" t="str">
        <f>IF(ISNA(_xlfn.XLOOKUP($A74,GENCHEM!$B:$B,GENCHEM!$N:$N)),"",  _xlfn.XLOOKUP($A74,GENCHEM!$B:$B,GENCHEM!$N:$N))</f>
        <v/>
      </c>
      <c r="V74" s="74" t="str">
        <f>IF(ISNA(_xlfn.XLOOKUP($A74,HG!$B:$B,HG!$N:$N)),"",  _xlfn.XLOOKUP($A74,HG!$B:$B,HG!$N:$N))</f>
        <v/>
      </c>
      <c r="W74" s="15"/>
    </row>
    <row r="75" spans="1:23" ht="26.85" hidden="1" customHeight="1">
      <c r="A75" s="92" t="s">
        <v>152</v>
      </c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78"/>
      <c r="P75" s="78"/>
      <c r="Q75" s="78"/>
      <c r="R75" s="78"/>
      <c r="S75" s="78"/>
      <c r="T75" s="92"/>
      <c r="U75" s="78"/>
      <c r="V75" s="78"/>
      <c r="W75" s="10"/>
    </row>
    <row r="76" spans="1:23" s="14" customFormat="1" ht="26.85" hidden="1" customHeight="1">
      <c r="A76" s="111" t="s">
        <v>153</v>
      </c>
      <c r="B76" s="112" t="s">
        <v>75</v>
      </c>
      <c r="C76" s="112" t="s">
        <v>154</v>
      </c>
      <c r="D76" s="112"/>
      <c r="E76" s="113">
        <v>45790</v>
      </c>
      <c r="F76" s="113">
        <v>45796</v>
      </c>
      <c r="G76" s="113">
        <v>45796</v>
      </c>
      <c r="H76" s="112">
        <v>6</v>
      </c>
      <c r="I76" s="112">
        <v>8</v>
      </c>
      <c r="J76" s="112">
        <v>28</v>
      </c>
      <c r="K76" s="112" t="s">
        <v>38</v>
      </c>
      <c r="L76" s="112" t="s">
        <v>155</v>
      </c>
      <c r="M76" s="112" t="s">
        <v>61</v>
      </c>
      <c r="N76" s="112">
        <v>0</v>
      </c>
      <c r="O76" s="79" t="str">
        <f>IF(ISNA(_xlfn.XLOOKUP($A76,GCVOA!$B:$B,GCVOA!$N:$N)),"",  _xlfn.XLOOKUP($A76,GCVOA!$B:$B,GCVOA!$N:$N))</f>
        <v/>
      </c>
      <c r="P76" s="79" t="str">
        <f>IF(ISNA(_xlfn.XLOOKUP($A76,GCSEMI!$B:$B,GCSEMI!$N:$N)),"",  _xlfn.XLOOKUP($A76,GCSEMI!$B:$B,GCSEMI!$N:$N))</f>
        <v/>
      </c>
      <c r="Q76" s="79" t="str">
        <f>IF(ISNA(_xlfn.XLOOKUP($A76,ORGPREP!$B:$B,ORGPREP!$N:$N)),"",  _xlfn.XLOOKUP($A76,ORGPREP!$B:$B,ORGPREP!$N:$N))</f>
        <v/>
      </c>
      <c r="R76" s="79" t="str">
        <f>IF(ISNA(_xlfn.XLOOKUP($A76,MSSEMI!$B:$B,MSSEMI!$N:$N)),"",  _xlfn.XLOOKUP($A76,MSSEMI!$B:$B,MSSEMI!$N:$N))</f>
        <v/>
      </c>
      <c r="S76" s="79" t="str">
        <f>IF(ISNA(_xlfn.XLOOKUP($A76,MSVOA!$B:$B,MSVOA!$N:$N)),"",  _xlfn.XLOOKUP($A76,MSVOA!$B:$B,MSVOA!$N:$N))</f>
        <v/>
      </c>
      <c r="T76" s="111"/>
      <c r="U76" s="79">
        <f>IF(ISNA(_xlfn.XLOOKUP($A76,GENCHEM!$B:$B,GENCHEM!$N:$N)),"",  _xlfn.XLOOKUP($A76,GENCHEM!$B:$B,GENCHEM!$N:$N))</f>
        <v>0</v>
      </c>
      <c r="V76" s="79" t="str">
        <f>IF(ISNA(_xlfn.XLOOKUP($A76,HG!$B:$B,HG!$N:$N)),"",  _xlfn.XLOOKUP($A76,HG!$B:$B,HG!$N:$N))</f>
        <v/>
      </c>
      <c r="W76" s="15"/>
    </row>
    <row r="77" spans="1:23" ht="26.85" hidden="1" customHeight="1">
      <c r="A77" s="92" t="s">
        <v>156</v>
      </c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78"/>
      <c r="P77" s="78"/>
      <c r="Q77" s="78"/>
      <c r="R77" s="78"/>
      <c r="S77" s="78"/>
      <c r="T77" s="92"/>
      <c r="U77" s="78"/>
      <c r="V77" s="78"/>
      <c r="W77" s="10"/>
    </row>
    <row r="78" spans="1:23" ht="26.85" hidden="1" customHeight="1">
      <c r="A78" s="121" t="s">
        <v>157</v>
      </c>
      <c r="B78" s="122" t="s">
        <v>59</v>
      </c>
      <c r="C78" s="122" t="s">
        <v>80</v>
      </c>
      <c r="D78" s="122"/>
      <c r="E78" s="123">
        <v>45783</v>
      </c>
      <c r="F78" s="123">
        <v>45789</v>
      </c>
      <c r="G78" s="123">
        <v>45797</v>
      </c>
      <c r="H78" s="122" t="s">
        <v>81</v>
      </c>
      <c r="I78" s="122">
        <v>4</v>
      </c>
      <c r="J78" s="122">
        <v>27</v>
      </c>
      <c r="K78" s="122" t="s">
        <v>38</v>
      </c>
      <c r="L78" s="122" t="s">
        <v>155</v>
      </c>
      <c r="M78" s="122" t="s">
        <v>61</v>
      </c>
      <c r="N78" s="122">
        <v>0</v>
      </c>
      <c r="O78" s="80" t="str">
        <f>IF(ISNA(_xlfn.XLOOKUP($A78,GCVOA!$B:$B,GCVOA!$N:$N)),"",  _xlfn.XLOOKUP($A78,GCVOA!$B:$B,GCVOA!$N:$N))</f>
        <v/>
      </c>
      <c r="P78" s="80" t="str">
        <f>IF(ISNA(_xlfn.XLOOKUP($A78,GCSEMI!$B:$B,GCSEMI!$N:$N)),"",  _xlfn.XLOOKUP($A78,GCSEMI!$B:$B,GCSEMI!$N:$N))</f>
        <v/>
      </c>
      <c r="Q78" s="80" t="str">
        <f>IF(ISNA(_xlfn.XLOOKUP($A78,ORGPREP!$B:$B,ORGPREP!$N:$N)),"",  _xlfn.XLOOKUP($A78,ORGPREP!$B:$B,ORGPREP!$N:$N))</f>
        <v/>
      </c>
      <c r="R78" s="80" t="str">
        <f>IF(ISNA(_xlfn.XLOOKUP($A78,MSSEMI!$B:$B,MSSEMI!$N:$N)),"",  _xlfn.XLOOKUP($A78,MSSEMI!$B:$B,MSSEMI!$N:$N))</f>
        <v/>
      </c>
      <c r="S78" s="80" t="str">
        <f>IF(ISNA(_xlfn.XLOOKUP($A78,MSVOA!$B:$B,MSVOA!$N:$N)),"",  _xlfn.XLOOKUP($A78,MSVOA!$B:$B,MSVOA!$N:$N))</f>
        <v/>
      </c>
      <c r="T78" s="121"/>
      <c r="U78" s="80">
        <f>IF(ISNA(_xlfn.XLOOKUP($A78,GENCHEM!$B:$B,GENCHEM!$N:$N)),"",  _xlfn.XLOOKUP($A78,GENCHEM!$B:$B,GENCHEM!$N:$N))</f>
        <v>0</v>
      </c>
      <c r="V78" s="80" t="str">
        <f>IF(ISNA(_xlfn.XLOOKUP($A78,HG!$B:$B,HG!$N:$N)),"",  _xlfn.XLOOKUP($A78,HG!$B:$B,HG!$N:$N))</f>
        <v/>
      </c>
      <c r="W78" s="10"/>
    </row>
    <row r="79" spans="1:23" ht="26.85" hidden="1" customHeight="1">
      <c r="A79" s="92" t="s">
        <v>158</v>
      </c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78"/>
      <c r="P79" s="78"/>
      <c r="Q79" s="78"/>
      <c r="R79" s="78"/>
      <c r="S79" s="78"/>
      <c r="T79" s="92"/>
      <c r="U79" s="78"/>
      <c r="V79" s="78"/>
      <c r="W79" s="10"/>
    </row>
    <row r="80" spans="1:23" s="16" customFormat="1" ht="26.85" hidden="1" customHeight="1">
      <c r="A80" s="107" t="s">
        <v>159</v>
      </c>
      <c r="B80" s="108" t="s">
        <v>59</v>
      </c>
      <c r="C80" s="108" t="s">
        <v>160</v>
      </c>
      <c r="D80" s="108" t="s">
        <v>25</v>
      </c>
      <c r="E80" s="109">
        <v>45783</v>
      </c>
      <c r="F80" s="109">
        <v>45797</v>
      </c>
      <c r="G80" s="109">
        <v>45797</v>
      </c>
      <c r="H80" s="108">
        <v>14</v>
      </c>
      <c r="I80" s="108">
        <v>2</v>
      </c>
      <c r="J80" s="108">
        <v>27</v>
      </c>
      <c r="K80" s="108" t="s">
        <v>38</v>
      </c>
      <c r="L80" s="108" t="s">
        <v>155</v>
      </c>
      <c r="M80" s="108" t="s">
        <v>61</v>
      </c>
      <c r="N80" s="108">
        <v>0</v>
      </c>
      <c r="O80" s="74" t="str">
        <f>IF(ISNA(_xlfn.XLOOKUP($A80,GCVOA!$B:$B,GCVOA!$N:$N)),"",  _xlfn.XLOOKUP($A80,GCVOA!$B:$B,GCVOA!$N:$N))</f>
        <v/>
      </c>
      <c r="P80" s="74" t="str">
        <f>IF(ISNA(_xlfn.XLOOKUP($A80,GCSEMI!$B:$B,GCSEMI!$N:$N)),"",  _xlfn.XLOOKUP($A80,GCSEMI!$B:$B,GCSEMI!$N:$N))</f>
        <v/>
      </c>
      <c r="Q80" s="74" t="str">
        <f>IF(ISNA(_xlfn.XLOOKUP($A80,ORGPREP!$B:$B,ORGPREP!$N:$N)),"",  _xlfn.XLOOKUP($A80,ORGPREP!$B:$B,ORGPREP!$N:$N))</f>
        <v/>
      </c>
      <c r="R80" s="74" t="str">
        <f>IF(ISNA(_xlfn.XLOOKUP($A80,MSSEMI!$B:$B,MSSEMI!$N:$N)),"",  _xlfn.XLOOKUP($A80,MSSEMI!$B:$B,MSSEMI!$N:$N))</f>
        <v/>
      </c>
      <c r="S80" s="74" t="str">
        <f>IF(ISNA(_xlfn.XLOOKUP($A80,MSVOA!$B:$B,MSVOA!$N:$N)),"",  _xlfn.XLOOKUP($A80,MSVOA!$B:$B,MSVOA!$N:$N))</f>
        <v/>
      </c>
      <c r="T80" s="107"/>
      <c r="U80" s="74">
        <f>IF(ISNA(_xlfn.XLOOKUP($A80,GENCHEM!$B:$B,GENCHEM!$N:$N)),"",  _xlfn.XLOOKUP($A80,GENCHEM!$B:$B,GENCHEM!$N:$N))</f>
        <v>0</v>
      </c>
      <c r="V80" s="74" t="str">
        <f>IF(ISNA(_xlfn.XLOOKUP($A80,HG!$B:$B,HG!$N:$N)),"",  _xlfn.XLOOKUP($A80,HG!$B:$B,HG!$N:$N))</f>
        <v/>
      </c>
      <c r="W80" s="13"/>
    </row>
    <row r="81" spans="1:23" ht="26.85" hidden="1" customHeight="1">
      <c r="A81" s="92" t="s">
        <v>161</v>
      </c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78"/>
      <c r="P81" s="78"/>
      <c r="Q81" s="78"/>
      <c r="R81" s="78"/>
      <c r="S81" s="78"/>
      <c r="T81" s="110"/>
      <c r="U81" s="78"/>
      <c r="V81" s="78"/>
      <c r="W81" s="10"/>
    </row>
    <row r="82" spans="1:23" ht="26.85" hidden="1" customHeight="1">
      <c r="A82" s="107" t="s">
        <v>162</v>
      </c>
      <c r="B82" s="108" t="s">
        <v>163</v>
      </c>
      <c r="C82" s="108" t="s">
        <v>164</v>
      </c>
      <c r="D82" s="108" t="s">
        <v>25</v>
      </c>
      <c r="E82" s="109">
        <v>45790</v>
      </c>
      <c r="F82" s="109">
        <v>45797</v>
      </c>
      <c r="G82" s="109">
        <v>45797</v>
      </c>
      <c r="H82" s="108">
        <v>7</v>
      </c>
      <c r="I82" s="108">
        <v>4</v>
      </c>
      <c r="J82" s="108">
        <v>27</v>
      </c>
      <c r="K82" s="108" t="s">
        <v>26</v>
      </c>
      <c r="L82" s="108" t="s">
        <v>27</v>
      </c>
      <c r="M82" s="108" t="s">
        <v>28</v>
      </c>
      <c r="N82" s="108">
        <v>0</v>
      </c>
      <c r="O82" s="74" t="str">
        <f>IF(ISNA(_xlfn.XLOOKUP($A82,GCVOA!$B:$B,GCVOA!$N:$N)),"",  _xlfn.XLOOKUP($A82,GCVOA!$B:$B,GCVOA!$N:$N))</f>
        <v/>
      </c>
      <c r="P82" s="74" t="str">
        <f>IF(ISNA(_xlfn.XLOOKUP($A82,GCSEMI!$B:$B,GCSEMI!$N:$N)),"",  _xlfn.XLOOKUP($A82,GCSEMI!$B:$B,GCSEMI!$N:$N))</f>
        <v/>
      </c>
      <c r="Q82" s="74" t="str">
        <f>IF(ISNA(_xlfn.XLOOKUP($A82,ORGPREP!$B:$B,ORGPREP!$N:$N)),"",  _xlfn.XLOOKUP($A82,ORGPREP!$B:$B,ORGPREP!$N:$N))</f>
        <v/>
      </c>
      <c r="R82" s="74" t="str">
        <f>IF(ISNA(_xlfn.XLOOKUP($A82,MSSEMI!$B:$B,MSSEMI!$N:$N)),"",  _xlfn.XLOOKUP($A82,MSSEMI!$B:$B,MSSEMI!$N:$N))</f>
        <v/>
      </c>
      <c r="S82" s="74" t="str">
        <f>IF(ISNA(_xlfn.XLOOKUP($A82,MSVOA!$B:$B,MSVOA!$N:$N)),"",  _xlfn.XLOOKUP($A82,MSVOA!$B:$B,MSVOA!$N:$N))</f>
        <v/>
      </c>
      <c r="T82" s="111"/>
      <c r="U82" s="74" t="str">
        <f>IF(ISNA(_xlfn.XLOOKUP($A82,GENCHEM!$B:$B,GENCHEM!$N:$N)),"",  _xlfn.XLOOKUP($A82,GENCHEM!$B:$B,GENCHEM!$N:$N))</f>
        <v/>
      </c>
      <c r="V82" s="74" t="str">
        <f>IF(ISNA(_xlfn.XLOOKUP($A82,HG!$B:$B,HG!$N:$N)),"",  _xlfn.XLOOKUP($A82,HG!$B:$B,HG!$N:$N))</f>
        <v/>
      </c>
      <c r="W82" s="10"/>
    </row>
    <row r="83" spans="1:23" ht="26.85" hidden="1" customHeight="1">
      <c r="A83" s="92" t="s">
        <v>165</v>
      </c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78"/>
      <c r="P83" s="78"/>
      <c r="Q83" s="78"/>
      <c r="R83" s="78"/>
      <c r="S83" s="78"/>
      <c r="T83" s="92"/>
      <c r="U83" s="78"/>
      <c r="V83" s="78"/>
      <c r="W83" s="10"/>
    </row>
    <row r="84" spans="1:23" s="14" customFormat="1" ht="26.85" hidden="1" customHeight="1">
      <c r="A84" s="111" t="s">
        <v>166</v>
      </c>
      <c r="B84" s="112" t="s">
        <v>127</v>
      </c>
      <c r="C84" s="112" t="s">
        <v>167</v>
      </c>
      <c r="D84" s="112" t="s">
        <v>25</v>
      </c>
      <c r="E84" s="113">
        <v>45791</v>
      </c>
      <c r="F84" s="113">
        <v>45797</v>
      </c>
      <c r="G84" s="113">
        <v>45797</v>
      </c>
      <c r="H84" s="112">
        <v>6</v>
      </c>
      <c r="I84" s="112">
        <v>3</v>
      </c>
      <c r="J84" s="112">
        <v>27</v>
      </c>
      <c r="K84" s="112" t="s">
        <v>26</v>
      </c>
      <c r="L84" s="112" t="s">
        <v>27</v>
      </c>
      <c r="M84" s="112" t="s">
        <v>28</v>
      </c>
      <c r="N84" s="112">
        <v>0</v>
      </c>
      <c r="O84" s="79" t="str">
        <f>IF(ISNA(_xlfn.XLOOKUP($A84,GCVOA!$B:$B,GCVOA!$N:$N)),"",  _xlfn.XLOOKUP($A84,GCVOA!$B:$B,GCVOA!$N:$N))</f>
        <v/>
      </c>
      <c r="P84" s="79" t="str">
        <f>IF(ISNA(_xlfn.XLOOKUP($A84,GCSEMI!$B:$B,GCSEMI!$N:$N)),"",  _xlfn.XLOOKUP($A84,GCSEMI!$B:$B,GCSEMI!$N:$N))</f>
        <v/>
      </c>
      <c r="Q84" s="79" t="str">
        <f>IF(ISNA(_xlfn.XLOOKUP($A84,ORGPREP!$B:$B,ORGPREP!$N:$N)),"",  _xlfn.XLOOKUP($A84,ORGPREP!$B:$B,ORGPREP!$N:$N))</f>
        <v/>
      </c>
      <c r="R84" s="79" t="str">
        <f>IF(ISNA(_xlfn.XLOOKUP($A84,MSSEMI!$B:$B,MSSEMI!$N:$N)),"",  _xlfn.XLOOKUP($A84,MSSEMI!$B:$B,MSSEMI!$N:$N))</f>
        <v/>
      </c>
      <c r="S84" s="79" t="str">
        <f>IF(ISNA(_xlfn.XLOOKUP($A84,MSVOA!$B:$B,MSVOA!$N:$N)),"",  _xlfn.XLOOKUP($A84,MSVOA!$B:$B,MSVOA!$N:$N))</f>
        <v/>
      </c>
      <c r="T84" s="111"/>
      <c r="U84" s="79" t="str">
        <f>IF(ISNA(_xlfn.XLOOKUP($A84,GENCHEM!$B:$B,GENCHEM!$N:$N)),"",  _xlfn.XLOOKUP($A84,GENCHEM!$B:$B,GENCHEM!$N:$N))</f>
        <v/>
      </c>
      <c r="V84" s="79" t="str">
        <f>IF(ISNA(_xlfn.XLOOKUP($A84,HG!$B:$B,HG!$N:$N)),"",  _xlfn.XLOOKUP($A84,HG!$B:$B,HG!$N:$N))</f>
        <v/>
      </c>
      <c r="W84" s="15"/>
    </row>
    <row r="85" spans="1:23" ht="26.85" hidden="1" customHeight="1">
      <c r="A85" s="92" t="s">
        <v>165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78"/>
      <c r="P85" s="78"/>
      <c r="Q85" s="78"/>
      <c r="R85" s="78"/>
      <c r="S85" s="78"/>
      <c r="T85" s="92"/>
      <c r="U85" s="78"/>
      <c r="V85" s="78"/>
      <c r="W85" s="10"/>
    </row>
    <row r="86" spans="1:23" ht="26.85" hidden="1" customHeight="1">
      <c r="A86" s="111" t="s">
        <v>168</v>
      </c>
      <c r="B86" s="112" t="s">
        <v>169</v>
      </c>
      <c r="C86" s="112" t="s">
        <v>170</v>
      </c>
      <c r="D86" s="112" t="s">
        <v>25</v>
      </c>
      <c r="E86" s="113">
        <v>45791</v>
      </c>
      <c r="F86" s="113">
        <v>45797</v>
      </c>
      <c r="G86" s="113">
        <v>45797</v>
      </c>
      <c r="H86" s="112">
        <v>6</v>
      </c>
      <c r="I86" s="112">
        <v>6</v>
      </c>
      <c r="J86" s="112">
        <v>27</v>
      </c>
      <c r="K86" s="112" t="s">
        <v>38</v>
      </c>
      <c r="L86" s="112" t="s">
        <v>27</v>
      </c>
      <c r="M86" s="112" t="s">
        <v>28</v>
      </c>
      <c r="N86" s="112">
        <v>0</v>
      </c>
      <c r="O86" s="79" t="str">
        <f>IF(ISNA(_xlfn.XLOOKUP($A86,GCVOA!$B:$B,GCVOA!$N:$N)),"",  _xlfn.XLOOKUP($A86,GCVOA!$B:$B,GCVOA!$N:$N))</f>
        <v/>
      </c>
      <c r="P86" s="79" t="str">
        <f>IF(ISNA(_xlfn.XLOOKUP($A86,GCSEMI!$B:$B,GCSEMI!$N:$N)),"",  _xlfn.XLOOKUP($A86,GCSEMI!$B:$B,GCSEMI!$N:$N))</f>
        <v/>
      </c>
      <c r="Q86" s="79" t="str">
        <f>IF(ISNA(_xlfn.XLOOKUP($A86,ORGPREP!$B:$B,ORGPREP!$N:$N)),"",  _xlfn.XLOOKUP($A86,ORGPREP!$B:$B,ORGPREP!$N:$N))</f>
        <v/>
      </c>
      <c r="R86" s="79">
        <f>IF(ISNA(_xlfn.XLOOKUP($A86,MSSEMI!$B:$B,MSSEMI!$N:$N)),"",  _xlfn.XLOOKUP($A86,MSSEMI!$B:$B,MSSEMI!$N:$N))</f>
        <v>0</v>
      </c>
      <c r="S86" s="79" t="str">
        <f>IF(ISNA(_xlfn.XLOOKUP($A86,MSVOA!$B:$B,MSVOA!$N:$N)),"",  _xlfn.XLOOKUP($A86,MSVOA!$B:$B,MSVOA!$N:$N))</f>
        <v/>
      </c>
      <c r="T86" s="111"/>
      <c r="U86" s="79" t="str">
        <f>IF(ISNA(_xlfn.XLOOKUP($A86,GENCHEM!$B:$B,GENCHEM!$N:$N)),"",  _xlfn.XLOOKUP($A86,GENCHEM!$B:$B,GENCHEM!$N:$N))</f>
        <v/>
      </c>
      <c r="V86" s="79" t="str">
        <f>IF(ISNA(_xlfn.XLOOKUP($A86,HG!$B:$B,HG!$N:$N)),"",  _xlfn.XLOOKUP($A86,HG!$B:$B,HG!$N:$N))</f>
        <v/>
      </c>
      <c r="W86" s="10"/>
    </row>
    <row r="87" spans="1:23" ht="26.85" hidden="1" customHeight="1">
      <c r="A87" s="92" t="s">
        <v>171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78"/>
      <c r="P87" s="78"/>
      <c r="Q87" s="78"/>
      <c r="R87" s="78"/>
      <c r="S87" s="78"/>
      <c r="T87" s="110"/>
      <c r="U87" s="78"/>
      <c r="V87" s="78"/>
      <c r="W87" s="10"/>
    </row>
    <row r="88" spans="1:23" ht="26.85" hidden="1" customHeight="1">
      <c r="A88" s="114" t="s">
        <v>172</v>
      </c>
      <c r="B88" s="115" t="s">
        <v>173</v>
      </c>
      <c r="C88" s="115" t="s">
        <v>174</v>
      </c>
      <c r="D88" s="115"/>
      <c r="E88" s="116">
        <v>45784</v>
      </c>
      <c r="F88" s="116">
        <v>45798</v>
      </c>
      <c r="G88" s="116">
        <v>45798</v>
      </c>
      <c r="H88" s="115">
        <v>14</v>
      </c>
      <c r="I88" s="115">
        <v>4</v>
      </c>
      <c r="J88" s="115">
        <v>26</v>
      </c>
      <c r="K88" s="115" t="s">
        <v>38</v>
      </c>
      <c r="L88" s="115" t="s">
        <v>43</v>
      </c>
      <c r="M88" s="115" t="s">
        <v>61</v>
      </c>
      <c r="N88" s="115">
        <v>0</v>
      </c>
      <c r="O88" s="87" t="str">
        <f>IF(ISNA(_xlfn.XLOOKUP($A88,GCVOA!$B:$B,GCVOA!$N:$N)),"",  _xlfn.XLOOKUP($A88,GCVOA!$B:$B,GCVOA!$N:$N))</f>
        <v/>
      </c>
      <c r="P88" s="87" t="str">
        <f>IF(ISNA(_xlfn.XLOOKUP($A88,GCSEMI!$B:$B,GCSEMI!$N:$N)),"",  _xlfn.XLOOKUP($A88,GCSEMI!$B:$B,GCSEMI!$N:$N))</f>
        <v/>
      </c>
      <c r="Q88" s="87" t="str">
        <f>IF(ISNA(_xlfn.XLOOKUP($A88,ORGPREP!$B:$B,ORGPREP!$N:$N)),"",  _xlfn.XLOOKUP($A88,ORGPREP!$B:$B,ORGPREP!$N:$N))</f>
        <v/>
      </c>
      <c r="R88" s="87" t="str">
        <f>IF(ISNA(_xlfn.XLOOKUP($A88,MSSEMI!$B:$B,MSSEMI!$N:$N)),"",  _xlfn.XLOOKUP($A88,MSSEMI!$B:$B,MSSEMI!$N:$N))</f>
        <v/>
      </c>
      <c r="S88" s="87" t="str">
        <f>IF(ISNA(_xlfn.XLOOKUP($A88,MSVOA!$B:$B,MSVOA!$N:$N)),"",  _xlfn.XLOOKUP($A88,MSVOA!$B:$B,MSVOA!$N:$N))</f>
        <v/>
      </c>
      <c r="T88" s="114"/>
      <c r="U88" s="87">
        <f>IF(ISNA(_xlfn.XLOOKUP($A88,GENCHEM!$B:$B,GENCHEM!$N:$N)),"",  _xlfn.XLOOKUP($A88,GENCHEM!$B:$B,GENCHEM!$N:$N))</f>
        <v>0</v>
      </c>
      <c r="V88" s="87" t="str">
        <f>IF(ISNA(_xlfn.XLOOKUP($A88,HG!$B:$B,HG!$N:$N)),"",  _xlfn.XLOOKUP($A88,HG!$B:$B,HG!$N:$N))</f>
        <v/>
      </c>
      <c r="W88" s="10"/>
    </row>
    <row r="89" spans="1:23" ht="26.85" hidden="1" customHeight="1">
      <c r="A89" s="92" t="s">
        <v>175</v>
      </c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78"/>
      <c r="P89" s="78"/>
      <c r="Q89" s="78"/>
      <c r="R89" s="78"/>
      <c r="S89" s="78"/>
      <c r="T89" s="110"/>
      <c r="U89" s="78"/>
      <c r="V89" s="78"/>
      <c r="W89" s="10"/>
    </row>
    <row r="90" spans="1:23" ht="26.85" hidden="1" customHeight="1">
      <c r="A90" s="107" t="s">
        <v>176</v>
      </c>
      <c r="B90" s="108" t="s">
        <v>177</v>
      </c>
      <c r="C90" s="108" t="s">
        <v>178</v>
      </c>
      <c r="D90" s="108" t="s">
        <v>25</v>
      </c>
      <c r="E90" s="109">
        <v>45791</v>
      </c>
      <c r="F90" s="109">
        <v>45798</v>
      </c>
      <c r="G90" s="109">
        <v>45798</v>
      </c>
      <c r="H90" s="108">
        <v>7</v>
      </c>
      <c r="I90" s="108">
        <v>2</v>
      </c>
      <c r="J90" s="108">
        <v>26</v>
      </c>
      <c r="K90" s="108" t="s">
        <v>26</v>
      </c>
      <c r="L90" s="108" t="s">
        <v>27</v>
      </c>
      <c r="M90" s="108" t="s">
        <v>61</v>
      </c>
      <c r="N90" s="108">
        <v>0</v>
      </c>
      <c r="O90" s="74" t="str">
        <f>IF(ISNA(_xlfn.XLOOKUP($A90,GCVOA!$B:$B,GCVOA!$N:$N)),"",  _xlfn.XLOOKUP($A90,GCVOA!$B:$B,GCVOA!$N:$N))</f>
        <v/>
      </c>
      <c r="P90" s="74" t="str">
        <f>IF(ISNA(_xlfn.XLOOKUP($A90,GCSEMI!$B:$B,GCSEMI!$N:$N)),"",  _xlfn.XLOOKUP($A90,GCSEMI!$B:$B,GCSEMI!$N:$N))</f>
        <v/>
      </c>
      <c r="Q90" s="74" t="str">
        <f>IF(ISNA(_xlfn.XLOOKUP($A90,ORGPREP!$B:$B,ORGPREP!$N:$N)),"",  _xlfn.XLOOKUP($A90,ORGPREP!$B:$B,ORGPREP!$N:$N))</f>
        <v/>
      </c>
      <c r="R90" s="74" t="str">
        <f>IF(ISNA(_xlfn.XLOOKUP($A90,MSSEMI!$B:$B,MSSEMI!$N:$N)),"",  _xlfn.XLOOKUP($A90,MSSEMI!$B:$B,MSSEMI!$N:$N))</f>
        <v/>
      </c>
      <c r="S90" s="74" t="str">
        <f>IF(ISNA(_xlfn.XLOOKUP($A90,MSVOA!$B:$B,MSVOA!$N:$N)),"",  _xlfn.XLOOKUP($A90,MSVOA!$B:$B,MSVOA!$N:$N))</f>
        <v/>
      </c>
      <c r="T90" s="107"/>
      <c r="U90" s="74">
        <f>IF(ISNA(_xlfn.XLOOKUP($A90,GENCHEM!$B:$B,GENCHEM!$N:$N)),"",  _xlfn.XLOOKUP($A90,GENCHEM!$B:$B,GENCHEM!$N:$N))</f>
        <v>0</v>
      </c>
      <c r="V90" s="74" t="str">
        <f>IF(ISNA(_xlfn.XLOOKUP($A90,HG!$B:$B,HG!$N:$N)),"",  _xlfn.XLOOKUP($A90,HG!$B:$B,HG!$N:$N))</f>
        <v/>
      </c>
      <c r="W90" s="10"/>
    </row>
    <row r="91" spans="1:23" ht="26.85" hidden="1" customHeight="1">
      <c r="A91" s="92" t="s">
        <v>146</v>
      </c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78"/>
      <c r="P91" s="78"/>
      <c r="Q91" s="78"/>
      <c r="R91" s="78"/>
      <c r="S91" s="78"/>
      <c r="T91" s="110"/>
      <c r="U91" s="78"/>
      <c r="V91" s="78"/>
      <c r="W91" s="10"/>
    </row>
    <row r="92" spans="1:23" ht="26.85" hidden="1" customHeight="1">
      <c r="A92" s="114" t="s">
        <v>179</v>
      </c>
      <c r="B92" s="115" t="s">
        <v>180</v>
      </c>
      <c r="C92" s="115" t="s">
        <v>181</v>
      </c>
      <c r="D92" s="115" t="s">
        <v>25</v>
      </c>
      <c r="E92" s="116">
        <v>45791</v>
      </c>
      <c r="F92" s="116">
        <v>45798</v>
      </c>
      <c r="G92" s="116">
        <v>45798</v>
      </c>
      <c r="H92" s="115">
        <v>7</v>
      </c>
      <c r="I92" s="115">
        <v>1</v>
      </c>
      <c r="J92" s="115">
        <v>26</v>
      </c>
      <c r="K92" s="115" t="s">
        <v>38</v>
      </c>
      <c r="L92" s="115" t="s">
        <v>43</v>
      </c>
      <c r="M92" s="115" t="s">
        <v>61</v>
      </c>
      <c r="N92" s="115">
        <v>0</v>
      </c>
      <c r="O92" s="87" t="str">
        <f>IF(ISNA(_xlfn.XLOOKUP($A92,GCVOA!$B:$B,GCVOA!$N:$N)),"",  _xlfn.XLOOKUP($A92,GCVOA!$B:$B,GCVOA!$N:$N))</f>
        <v/>
      </c>
      <c r="P92" s="87" t="str">
        <f>IF(ISNA(_xlfn.XLOOKUP($A92,GCSEMI!$B:$B,GCSEMI!$N:$N)),"",  _xlfn.XLOOKUP($A92,GCSEMI!$B:$B,GCSEMI!$N:$N))</f>
        <v/>
      </c>
      <c r="Q92" s="87" t="str">
        <f>IF(ISNA(_xlfn.XLOOKUP($A92,ORGPREP!$B:$B,ORGPREP!$N:$N)),"",  _xlfn.XLOOKUP($A92,ORGPREP!$B:$B,ORGPREP!$N:$N))</f>
        <v/>
      </c>
      <c r="R92" s="87" t="str">
        <f>IF(ISNA(_xlfn.XLOOKUP($A92,MSSEMI!$B:$B,MSSEMI!$N:$N)),"",  _xlfn.XLOOKUP($A92,MSSEMI!$B:$B,MSSEMI!$N:$N))</f>
        <v/>
      </c>
      <c r="S92" s="87" t="str">
        <f>IF(ISNA(_xlfn.XLOOKUP($A92,MSVOA!$B:$B,MSVOA!$N:$N)),"",  _xlfn.XLOOKUP($A92,MSVOA!$B:$B,MSVOA!$N:$N))</f>
        <v/>
      </c>
      <c r="T92" s="114"/>
      <c r="U92" s="87">
        <f>IF(ISNA(_xlfn.XLOOKUP($A92,GENCHEM!$B:$B,GENCHEM!$N:$N)),"",  _xlfn.XLOOKUP($A92,GENCHEM!$B:$B,GENCHEM!$N:$N))</f>
        <v>0</v>
      </c>
      <c r="V92" s="87" t="str">
        <f>IF(ISNA(_xlfn.XLOOKUP($A92,HG!$B:$B,HG!$N:$N)),"",  _xlfn.XLOOKUP($A92,HG!$B:$B,HG!$N:$N))</f>
        <v/>
      </c>
      <c r="W92" s="10"/>
    </row>
    <row r="93" spans="1:23" ht="26.85" hidden="1" customHeight="1">
      <c r="A93" s="92" t="s">
        <v>133</v>
      </c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78"/>
      <c r="P93" s="78"/>
      <c r="Q93" s="78"/>
      <c r="R93" s="78"/>
      <c r="S93" s="78"/>
      <c r="T93" s="110"/>
      <c r="U93" s="78"/>
      <c r="V93" s="78"/>
      <c r="W93" s="10"/>
    </row>
    <row r="94" spans="1:23" ht="26.85" hidden="1" customHeight="1">
      <c r="A94" s="107" t="s">
        <v>182</v>
      </c>
      <c r="B94" s="108" t="s">
        <v>183</v>
      </c>
      <c r="C94" s="108" t="s">
        <v>184</v>
      </c>
      <c r="D94" s="108" t="s">
        <v>25</v>
      </c>
      <c r="E94" s="109">
        <v>45791</v>
      </c>
      <c r="F94" s="109">
        <v>45798</v>
      </c>
      <c r="G94" s="109">
        <v>45798</v>
      </c>
      <c r="H94" s="108">
        <v>7</v>
      </c>
      <c r="I94" s="108">
        <v>3</v>
      </c>
      <c r="J94" s="108">
        <v>26</v>
      </c>
      <c r="K94" s="108" t="s">
        <v>26</v>
      </c>
      <c r="L94" s="108" t="s">
        <v>27</v>
      </c>
      <c r="M94" s="108" t="s">
        <v>61</v>
      </c>
      <c r="N94" s="108">
        <v>0</v>
      </c>
      <c r="O94" s="74" t="str">
        <f>IF(ISNA(_xlfn.XLOOKUP($A94,GCVOA!$B:$B,GCVOA!$N:$N)),"",  _xlfn.XLOOKUP($A94,GCVOA!$B:$B,GCVOA!$N:$N))</f>
        <v/>
      </c>
      <c r="P94" s="74" t="str">
        <f>IF(ISNA(_xlfn.XLOOKUP($A94,GCSEMI!$B:$B,GCSEMI!$N:$N)),"",  _xlfn.XLOOKUP($A94,GCSEMI!$B:$B,GCSEMI!$N:$N))</f>
        <v/>
      </c>
      <c r="Q94" s="74" t="str">
        <f>IF(ISNA(_xlfn.XLOOKUP($A94,ORGPREP!$B:$B,ORGPREP!$N:$N)),"",  _xlfn.XLOOKUP($A94,ORGPREP!$B:$B,ORGPREP!$N:$N))</f>
        <v/>
      </c>
      <c r="R94" s="74" t="str">
        <f>IF(ISNA(_xlfn.XLOOKUP($A94,MSSEMI!$B:$B,MSSEMI!$N:$N)),"",  _xlfn.XLOOKUP($A94,MSSEMI!$B:$B,MSSEMI!$N:$N))</f>
        <v/>
      </c>
      <c r="S94" s="74" t="str">
        <f>IF(ISNA(_xlfn.XLOOKUP($A94,MSVOA!$B:$B,MSVOA!$N:$N)),"",  _xlfn.XLOOKUP($A94,MSVOA!$B:$B,MSVOA!$N:$N))</f>
        <v/>
      </c>
      <c r="T94" s="107"/>
      <c r="U94" s="74">
        <f>IF(ISNA(_xlfn.XLOOKUP($A94,GENCHEM!$B:$B,GENCHEM!$N:$N)),"",  _xlfn.XLOOKUP($A94,GENCHEM!$B:$B,GENCHEM!$N:$N))</f>
        <v>0</v>
      </c>
      <c r="V94" s="74" t="str">
        <f>IF(ISNA(_xlfn.XLOOKUP($A94,HG!$B:$B,HG!$N:$N)),"",  _xlfn.XLOOKUP($A94,HG!$B:$B,HG!$N:$N))</f>
        <v/>
      </c>
      <c r="W94" s="10"/>
    </row>
    <row r="95" spans="1:23" ht="26.85" hidden="1" customHeight="1">
      <c r="A95" s="92" t="s">
        <v>146</v>
      </c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78"/>
      <c r="P95" s="78"/>
      <c r="Q95" s="78"/>
      <c r="R95" s="78"/>
      <c r="S95" s="78"/>
      <c r="T95" s="110"/>
      <c r="U95" s="78"/>
      <c r="V95" s="78"/>
      <c r="W95" s="10"/>
    </row>
    <row r="96" spans="1:23" ht="26.85" hidden="1" customHeight="1">
      <c r="A96" s="107" t="s">
        <v>185</v>
      </c>
      <c r="B96" s="108" t="s">
        <v>144</v>
      </c>
      <c r="C96" s="108" t="s">
        <v>145</v>
      </c>
      <c r="D96" s="108" t="s">
        <v>25</v>
      </c>
      <c r="E96" s="109">
        <v>45791</v>
      </c>
      <c r="F96" s="109">
        <v>45798</v>
      </c>
      <c r="G96" s="109">
        <v>45798</v>
      </c>
      <c r="H96" s="108">
        <v>7</v>
      </c>
      <c r="I96" s="108">
        <v>1</v>
      </c>
      <c r="J96" s="108">
        <v>26</v>
      </c>
      <c r="K96" s="108" t="s">
        <v>95</v>
      </c>
      <c r="L96" s="108" t="s">
        <v>27</v>
      </c>
      <c r="M96" s="108" t="s">
        <v>61</v>
      </c>
      <c r="N96" s="108">
        <v>0</v>
      </c>
      <c r="O96" s="74" t="str">
        <f>IF(ISNA(_xlfn.XLOOKUP($A96,GCVOA!$B:$B,GCVOA!$N:$N)),"",  _xlfn.XLOOKUP($A96,GCVOA!$B:$B,GCVOA!$N:$N))</f>
        <v/>
      </c>
      <c r="P96" s="74" t="str">
        <f>IF(ISNA(_xlfn.XLOOKUP($A96,GCSEMI!$B:$B,GCSEMI!$N:$N)),"",  _xlfn.XLOOKUP($A96,GCSEMI!$B:$B,GCSEMI!$N:$N))</f>
        <v/>
      </c>
      <c r="Q96" s="74" t="str">
        <f>IF(ISNA(_xlfn.XLOOKUP($A96,ORGPREP!$B:$B,ORGPREP!$N:$N)),"",  _xlfn.XLOOKUP($A96,ORGPREP!$B:$B,ORGPREP!$N:$N))</f>
        <v/>
      </c>
      <c r="R96" s="74" t="str">
        <f>IF(ISNA(_xlfn.XLOOKUP($A96,MSSEMI!$B:$B,MSSEMI!$N:$N)),"",  _xlfn.XLOOKUP($A96,MSSEMI!$B:$B,MSSEMI!$N:$N))</f>
        <v/>
      </c>
      <c r="S96" s="74" t="str">
        <f>IF(ISNA(_xlfn.XLOOKUP($A96,MSVOA!$B:$B,MSVOA!$N:$N)),"",  _xlfn.XLOOKUP($A96,MSVOA!$B:$B,MSVOA!$N:$N))</f>
        <v/>
      </c>
      <c r="T96" s="107"/>
      <c r="U96" s="74">
        <f>IF(ISNA(_xlfn.XLOOKUP($A96,GENCHEM!$B:$B,GENCHEM!$N:$N)),"",  _xlfn.XLOOKUP($A96,GENCHEM!$B:$B,GENCHEM!$N:$N))</f>
        <v>0</v>
      </c>
      <c r="V96" s="74" t="str">
        <f>IF(ISNA(_xlfn.XLOOKUP($A96,HG!$B:$B,HG!$N:$N)),"",  _xlfn.XLOOKUP($A96,HG!$B:$B,HG!$N:$N))</f>
        <v/>
      </c>
      <c r="W96" s="10"/>
    </row>
    <row r="97" spans="1:23" ht="26.85" hidden="1" customHeight="1">
      <c r="A97" s="92" t="s">
        <v>146</v>
      </c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78"/>
      <c r="P97" s="78"/>
      <c r="Q97" s="78"/>
      <c r="R97" s="78"/>
      <c r="S97" s="78"/>
      <c r="T97" s="110"/>
      <c r="U97" s="78"/>
      <c r="V97" s="78"/>
      <c r="W97" s="10"/>
    </row>
    <row r="98" spans="1:23" ht="26.85" hidden="1" customHeight="1">
      <c r="A98" s="107" t="s">
        <v>186</v>
      </c>
      <c r="B98" s="108" t="s">
        <v>55</v>
      </c>
      <c r="C98" s="108" t="s">
        <v>56</v>
      </c>
      <c r="D98" s="108" t="s">
        <v>25</v>
      </c>
      <c r="E98" s="109">
        <v>45791</v>
      </c>
      <c r="F98" s="109">
        <v>45798</v>
      </c>
      <c r="G98" s="109">
        <v>45798</v>
      </c>
      <c r="H98" s="108">
        <v>7</v>
      </c>
      <c r="I98" s="108">
        <v>4</v>
      </c>
      <c r="J98" s="108">
        <v>26</v>
      </c>
      <c r="K98" s="108" t="s">
        <v>38</v>
      </c>
      <c r="L98" s="108" t="s">
        <v>47</v>
      </c>
      <c r="M98" s="108" t="s">
        <v>28</v>
      </c>
      <c r="N98" s="108">
        <v>0</v>
      </c>
      <c r="O98" s="74" t="str">
        <f>IF(ISNA(_xlfn.XLOOKUP($A98,GCVOA!$B:$B,GCVOA!$N:$N)),"",  _xlfn.XLOOKUP($A98,GCVOA!$B:$B,GCVOA!$N:$N))</f>
        <v/>
      </c>
      <c r="P98" s="74" t="str">
        <f>IF(ISNA(_xlfn.XLOOKUP($A98,GCSEMI!$B:$B,GCSEMI!$N:$N)),"",  _xlfn.XLOOKUP($A98,GCSEMI!$B:$B,GCSEMI!$N:$N))</f>
        <v/>
      </c>
      <c r="Q98" s="74" t="str">
        <f>IF(ISNA(_xlfn.XLOOKUP($A98,ORGPREP!$B:$B,ORGPREP!$N:$N)),"",  _xlfn.XLOOKUP($A98,ORGPREP!$B:$B,ORGPREP!$N:$N))</f>
        <v/>
      </c>
      <c r="R98" s="74" t="str">
        <f>IF(ISNA(_xlfn.XLOOKUP($A98,MSSEMI!$B:$B,MSSEMI!$N:$N)),"",  _xlfn.XLOOKUP($A98,MSSEMI!$B:$B,MSSEMI!$N:$N))</f>
        <v/>
      </c>
      <c r="S98" s="74" t="str">
        <f>IF(ISNA(_xlfn.XLOOKUP($A98,MSVOA!$B:$B,MSVOA!$N:$N)),"",  _xlfn.XLOOKUP($A98,MSVOA!$B:$B,MSVOA!$N:$N))</f>
        <v/>
      </c>
      <c r="T98" s="107"/>
      <c r="U98" s="74" t="str">
        <f>IF(ISNA(_xlfn.XLOOKUP($A98,GENCHEM!$B:$B,GENCHEM!$N:$N)),"",  _xlfn.XLOOKUP($A98,GENCHEM!$B:$B,GENCHEM!$N:$N))</f>
        <v/>
      </c>
      <c r="V98" s="74" t="str">
        <f>IF(ISNA(_xlfn.XLOOKUP($A98,HG!$B:$B,HG!$N:$N)),"",  _xlfn.XLOOKUP($A98,HG!$B:$B,HG!$N:$N))</f>
        <v/>
      </c>
      <c r="W98" s="10"/>
    </row>
    <row r="99" spans="1:23" ht="26.85" hidden="1" customHeight="1">
      <c r="A99" s="92" t="s">
        <v>187</v>
      </c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78"/>
      <c r="P99" s="78"/>
      <c r="Q99" s="78"/>
      <c r="R99" s="78"/>
      <c r="S99" s="78"/>
      <c r="T99" s="92"/>
      <c r="U99" s="78"/>
      <c r="V99" s="78"/>
      <c r="W99" s="10"/>
    </row>
    <row r="100" spans="1:23" ht="26.85" hidden="1" customHeight="1">
      <c r="A100" s="107" t="s">
        <v>188</v>
      </c>
      <c r="B100" s="108" t="s">
        <v>23</v>
      </c>
      <c r="C100" s="108" t="s">
        <v>189</v>
      </c>
      <c r="D100" s="108" t="s">
        <v>25</v>
      </c>
      <c r="E100" s="109">
        <v>45791</v>
      </c>
      <c r="F100" s="109">
        <v>45798</v>
      </c>
      <c r="G100" s="109">
        <v>45798</v>
      </c>
      <c r="H100" s="108">
        <v>7</v>
      </c>
      <c r="I100" s="108">
        <v>18</v>
      </c>
      <c r="J100" s="108">
        <v>26</v>
      </c>
      <c r="K100" s="108" t="s">
        <v>26</v>
      </c>
      <c r="L100" s="108" t="s">
        <v>155</v>
      </c>
      <c r="M100" s="108" t="s">
        <v>61</v>
      </c>
      <c r="N100" s="108">
        <v>0</v>
      </c>
      <c r="O100" s="74" t="str">
        <f>IF(ISNA(_xlfn.XLOOKUP($A100,GCVOA!$B:$B,GCVOA!$N:$N)),"",  _xlfn.XLOOKUP($A100,GCVOA!$B:$B,GCVOA!$N:$N))</f>
        <v/>
      </c>
      <c r="P100" s="74" t="str">
        <f>IF(ISNA(_xlfn.XLOOKUP($A100,GCSEMI!$B:$B,GCSEMI!$N:$N)),"",  _xlfn.XLOOKUP($A100,GCSEMI!$B:$B,GCSEMI!$N:$N))</f>
        <v/>
      </c>
      <c r="Q100" s="74" t="str">
        <f>IF(ISNA(_xlfn.XLOOKUP($A100,ORGPREP!$B:$B,ORGPREP!$N:$N)),"",  _xlfn.XLOOKUP($A100,ORGPREP!$B:$B,ORGPREP!$N:$N))</f>
        <v/>
      </c>
      <c r="R100" s="74" t="str">
        <f>IF(ISNA(_xlfn.XLOOKUP($A100,MSSEMI!$B:$B,MSSEMI!$N:$N)),"",  _xlfn.XLOOKUP($A100,MSSEMI!$B:$B,MSSEMI!$N:$N))</f>
        <v/>
      </c>
      <c r="S100" s="74" t="str">
        <f>IF(ISNA(_xlfn.XLOOKUP($A100,MSVOA!$B:$B,MSVOA!$N:$N)),"",  _xlfn.XLOOKUP($A100,MSVOA!$B:$B,MSVOA!$N:$N))</f>
        <v/>
      </c>
      <c r="T100" s="107"/>
      <c r="U100" s="74">
        <f>IF(ISNA(_xlfn.XLOOKUP($A100,GENCHEM!$B:$B,GENCHEM!$N:$N)),"",  _xlfn.XLOOKUP($A100,GENCHEM!$B:$B,GENCHEM!$N:$N))</f>
        <v>0</v>
      </c>
      <c r="V100" s="74" t="str">
        <f>IF(ISNA(_xlfn.XLOOKUP($A100,HG!$B:$B,HG!$N:$N)),"",  _xlfn.XLOOKUP($A100,HG!$B:$B,HG!$N:$N))</f>
        <v/>
      </c>
      <c r="W100" s="10"/>
    </row>
    <row r="101" spans="1:23" ht="26.85" hidden="1" customHeight="1">
      <c r="A101" s="92" t="s">
        <v>190</v>
      </c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78"/>
      <c r="P101" s="78"/>
      <c r="Q101" s="78"/>
      <c r="R101" s="78"/>
      <c r="S101" s="78"/>
      <c r="T101" s="110"/>
      <c r="U101" s="78"/>
      <c r="V101" s="78"/>
      <c r="W101" s="10"/>
    </row>
    <row r="102" spans="1:23" ht="26.85" hidden="1" customHeight="1">
      <c r="A102" s="111" t="s">
        <v>191</v>
      </c>
      <c r="B102" s="112" t="s">
        <v>192</v>
      </c>
      <c r="C102" s="112" t="s">
        <v>193</v>
      </c>
      <c r="D102" s="112" t="s">
        <v>25</v>
      </c>
      <c r="E102" s="113">
        <v>45792</v>
      </c>
      <c r="F102" s="113">
        <v>45798</v>
      </c>
      <c r="G102" s="113">
        <v>45798</v>
      </c>
      <c r="H102" s="112">
        <v>6</v>
      </c>
      <c r="I102" s="112">
        <v>4</v>
      </c>
      <c r="J102" s="112">
        <v>26</v>
      </c>
      <c r="K102" s="112" t="s">
        <v>95</v>
      </c>
      <c r="L102" s="112" t="s">
        <v>27</v>
      </c>
      <c r="M102" s="112" t="s">
        <v>61</v>
      </c>
      <c r="N102" s="112">
        <v>0</v>
      </c>
      <c r="O102" s="79" t="str">
        <f>IF(ISNA(_xlfn.XLOOKUP($A102,GCVOA!$B:$B,GCVOA!$N:$N)),"",  _xlfn.XLOOKUP($A102,GCVOA!$B:$B,GCVOA!$N:$N))</f>
        <v/>
      </c>
      <c r="P102" s="79" t="str">
        <f>IF(ISNA(_xlfn.XLOOKUP($A102,GCSEMI!$B:$B,GCSEMI!$N:$N)),"",  _xlfn.XLOOKUP($A102,GCSEMI!$B:$B,GCSEMI!$N:$N))</f>
        <v/>
      </c>
      <c r="Q102" s="79" t="str">
        <f>IF(ISNA(_xlfn.XLOOKUP($A102,ORGPREP!$B:$B,ORGPREP!$N:$N)),"",  _xlfn.XLOOKUP($A102,ORGPREP!$B:$B,ORGPREP!$N:$N))</f>
        <v/>
      </c>
      <c r="R102" s="79" t="str">
        <f>IF(ISNA(_xlfn.XLOOKUP($A102,MSSEMI!$B:$B,MSSEMI!$N:$N)),"",  _xlfn.XLOOKUP($A102,MSSEMI!$B:$B,MSSEMI!$N:$N))</f>
        <v/>
      </c>
      <c r="S102" s="79" t="str">
        <f>IF(ISNA(_xlfn.XLOOKUP($A102,MSVOA!$B:$B,MSVOA!$N:$N)),"",  _xlfn.XLOOKUP($A102,MSVOA!$B:$B,MSVOA!$N:$N))</f>
        <v/>
      </c>
      <c r="T102" s="111"/>
      <c r="U102" s="79">
        <f>IF(ISNA(_xlfn.XLOOKUP($A102,GENCHEM!$B:$B,GENCHEM!$N:$N)),"",  _xlfn.XLOOKUP($A102,GENCHEM!$B:$B,GENCHEM!$N:$N))</f>
        <v>0</v>
      </c>
      <c r="V102" s="79" t="str">
        <f>IF(ISNA(_xlfn.XLOOKUP($A102,HG!$B:$B,HG!$N:$N)),"",  _xlfn.XLOOKUP($A102,HG!$B:$B,HG!$N:$N))</f>
        <v/>
      </c>
      <c r="W102" s="10"/>
    </row>
    <row r="103" spans="1:23" ht="26.85" hidden="1" customHeight="1">
      <c r="A103" s="92" t="s">
        <v>146</v>
      </c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78"/>
      <c r="P103" s="78"/>
      <c r="Q103" s="78"/>
      <c r="R103" s="78"/>
      <c r="S103" s="78"/>
      <c r="T103" s="110"/>
      <c r="U103" s="78"/>
      <c r="V103" s="78"/>
      <c r="W103" s="10"/>
    </row>
    <row r="104" spans="1:23" s="16" customFormat="1" ht="26.85" hidden="1" customHeight="1">
      <c r="A104" s="111" t="s">
        <v>194</v>
      </c>
      <c r="B104" s="112" t="s">
        <v>192</v>
      </c>
      <c r="C104" s="112" t="s">
        <v>193</v>
      </c>
      <c r="D104" s="112" t="s">
        <v>25</v>
      </c>
      <c r="E104" s="113">
        <v>45792</v>
      </c>
      <c r="F104" s="113">
        <v>45798</v>
      </c>
      <c r="G104" s="113">
        <v>45798</v>
      </c>
      <c r="H104" s="112">
        <v>6</v>
      </c>
      <c r="I104" s="112">
        <v>1</v>
      </c>
      <c r="J104" s="112">
        <v>26</v>
      </c>
      <c r="K104" s="112" t="s">
        <v>95</v>
      </c>
      <c r="L104" s="112" t="s">
        <v>27</v>
      </c>
      <c r="M104" s="112" t="s">
        <v>61</v>
      </c>
      <c r="N104" s="112">
        <v>0</v>
      </c>
      <c r="O104" s="79" t="str">
        <f>IF(ISNA(_xlfn.XLOOKUP($A104,GCVOA!$B:$B,GCVOA!$N:$N)),"",  _xlfn.XLOOKUP($A104,GCVOA!$B:$B,GCVOA!$N:$N))</f>
        <v/>
      </c>
      <c r="P104" s="79" t="str">
        <f>IF(ISNA(_xlfn.XLOOKUP($A104,GCSEMI!$B:$B,GCSEMI!$N:$N)),"",  _xlfn.XLOOKUP($A104,GCSEMI!$B:$B,GCSEMI!$N:$N))</f>
        <v/>
      </c>
      <c r="Q104" s="79" t="str">
        <f>IF(ISNA(_xlfn.XLOOKUP($A104,ORGPREP!$B:$B,ORGPREP!$N:$N)),"",  _xlfn.XLOOKUP($A104,ORGPREP!$B:$B,ORGPREP!$N:$N))</f>
        <v/>
      </c>
      <c r="R104" s="79" t="str">
        <f>IF(ISNA(_xlfn.XLOOKUP($A104,MSSEMI!$B:$B,MSSEMI!$N:$N)),"",  _xlfn.XLOOKUP($A104,MSSEMI!$B:$B,MSSEMI!$N:$N))</f>
        <v/>
      </c>
      <c r="S104" s="79" t="str">
        <f>IF(ISNA(_xlfn.XLOOKUP($A104,MSVOA!$B:$B,MSVOA!$N:$N)),"",  _xlfn.XLOOKUP($A104,MSVOA!$B:$B,MSVOA!$N:$N))</f>
        <v/>
      </c>
      <c r="T104" s="111"/>
      <c r="U104" s="79">
        <f>IF(ISNA(_xlfn.XLOOKUP($A104,GENCHEM!$B:$B,GENCHEM!$N:$N)),"",  _xlfn.XLOOKUP($A104,GENCHEM!$B:$B,GENCHEM!$N:$N))</f>
        <v>0</v>
      </c>
      <c r="V104" s="79" t="str">
        <f>IF(ISNA(_xlfn.XLOOKUP($A104,HG!$B:$B,HG!$N:$N)),"",  _xlfn.XLOOKUP($A104,HG!$B:$B,HG!$N:$N))</f>
        <v/>
      </c>
      <c r="W104" s="13"/>
    </row>
    <row r="105" spans="1:23" ht="26.85" hidden="1" customHeight="1">
      <c r="A105" s="92" t="s">
        <v>146</v>
      </c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78"/>
      <c r="P105" s="78"/>
      <c r="Q105" s="78"/>
      <c r="R105" s="78"/>
      <c r="S105" s="78"/>
      <c r="T105" s="92"/>
      <c r="U105" s="78"/>
      <c r="V105" s="78"/>
      <c r="W105" s="10"/>
    </row>
    <row r="106" spans="1:23" s="14" customFormat="1" ht="26.85" hidden="1" customHeight="1">
      <c r="A106" s="111" t="s">
        <v>195</v>
      </c>
      <c r="B106" s="112" t="s">
        <v>127</v>
      </c>
      <c r="C106" s="112" t="s">
        <v>196</v>
      </c>
      <c r="D106" s="112" t="s">
        <v>25</v>
      </c>
      <c r="E106" s="113">
        <v>45792</v>
      </c>
      <c r="F106" s="113">
        <v>45798</v>
      </c>
      <c r="G106" s="113">
        <v>45798</v>
      </c>
      <c r="H106" s="112">
        <v>6</v>
      </c>
      <c r="I106" s="112">
        <v>4</v>
      </c>
      <c r="J106" s="112">
        <v>26</v>
      </c>
      <c r="K106" s="112" t="s">
        <v>26</v>
      </c>
      <c r="L106" s="112" t="s">
        <v>47</v>
      </c>
      <c r="M106" s="112" t="s">
        <v>28</v>
      </c>
      <c r="N106" s="112">
        <v>0</v>
      </c>
      <c r="O106" s="79" t="str">
        <f>IF(ISNA(_xlfn.XLOOKUP($A106,GCVOA!$B:$B,GCVOA!$N:$N)),"",  _xlfn.XLOOKUP($A106,GCVOA!$B:$B,GCVOA!$N:$N))</f>
        <v/>
      </c>
      <c r="P106" s="79" t="str">
        <f>IF(ISNA(_xlfn.XLOOKUP($A106,GCSEMI!$B:$B,GCSEMI!$N:$N)),"",  _xlfn.XLOOKUP($A106,GCSEMI!$B:$B,GCSEMI!$N:$N))</f>
        <v/>
      </c>
      <c r="Q106" s="79" t="str">
        <f>IF(ISNA(_xlfn.XLOOKUP($A106,ORGPREP!$B:$B,ORGPREP!$N:$N)),"",  _xlfn.XLOOKUP($A106,ORGPREP!$B:$B,ORGPREP!$N:$N))</f>
        <v/>
      </c>
      <c r="R106" s="79" t="str">
        <f>IF(ISNA(_xlfn.XLOOKUP($A106,MSSEMI!$B:$B,MSSEMI!$N:$N)),"",  _xlfn.XLOOKUP($A106,MSSEMI!$B:$B,MSSEMI!$N:$N))</f>
        <v/>
      </c>
      <c r="S106" s="79" t="str">
        <f>IF(ISNA(_xlfn.XLOOKUP($A106,MSVOA!$B:$B,MSVOA!$N:$N)),"",  _xlfn.XLOOKUP($A106,MSVOA!$B:$B,MSVOA!$N:$N))</f>
        <v/>
      </c>
      <c r="T106" s="111"/>
      <c r="U106" s="79" t="str">
        <f>IF(ISNA(_xlfn.XLOOKUP($A106,GENCHEM!$B:$B,GENCHEM!$N:$N)),"",  _xlfn.XLOOKUP($A106,GENCHEM!$B:$B,GENCHEM!$N:$N))</f>
        <v/>
      </c>
      <c r="V106" s="79" t="str">
        <f>IF(ISNA(_xlfn.XLOOKUP($A106,HG!$B:$B,HG!$N:$N)),"",  _xlfn.XLOOKUP($A106,HG!$B:$B,HG!$N:$N))</f>
        <v/>
      </c>
      <c r="W106" s="15"/>
    </row>
    <row r="107" spans="1:23" ht="26.85" hidden="1" customHeight="1">
      <c r="A107" s="92" t="s">
        <v>48</v>
      </c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78"/>
      <c r="P107" s="78"/>
      <c r="Q107" s="78"/>
      <c r="R107" s="78"/>
      <c r="S107" s="78"/>
      <c r="T107" s="92"/>
      <c r="U107" s="78"/>
      <c r="V107" s="78"/>
      <c r="W107" s="10"/>
    </row>
    <row r="108" spans="1:23" s="14" customFormat="1" ht="26.85" hidden="1" customHeight="1">
      <c r="A108" s="124" t="s">
        <v>197</v>
      </c>
      <c r="B108" s="125" t="s">
        <v>59</v>
      </c>
      <c r="C108" s="125" t="s">
        <v>198</v>
      </c>
      <c r="D108" s="125" t="s">
        <v>25</v>
      </c>
      <c r="E108" s="126">
        <v>45786</v>
      </c>
      <c r="F108" s="126">
        <v>45791</v>
      </c>
      <c r="G108" s="126">
        <v>45800</v>
      </c>
      <c r="H108" s="125" t="s">
        <v>81</v>
      </c>
      <c r="I108" s="125">
        <v>4</v>
      </c>
      <c r="J108" s="125">
        <v>24</v>
      </c>
      <c r="K108" s="125" t="s">
        <v>38</v>
      </c>
      <c r="L108" s="125" t="s">
        <v>43</v>
      </c>
      <c r="M108" s="125" t="s">
        <v>61</v>
      </c>
      <c r="N108" s="125">
        <v>0</v>
      </c>
      <c r="O108" s="89" t="str">
        <f>IF(ISNA(_xlfn.XLOOKUP($A108,GCVOA!$B:$B,GCVOA!$N:$N)),"",  _xlfn.XLOOKUP($A108,GCVOA!$B:$B,GCVOA!$N:$N))</f>
        <v/>
      </c>
      <c r="P108" s="89" t="str">
        <f>IF(ISNA(_xlfn.XLOOKUP($A108,GCSEMI!$B:$B,GCSEMI!$N:$N)),"",  _xlfn.XLOOKUP($A108,GCSEMI!$B:$B,GCSEMI!$N:$N))</f>
        <v/>
      </c>
      <c r="Q108" s="89" t="str">
        <f>IF(ISNA(_xlfn.XLOOKUP($A108,ORGPREP!$B:$B,ORGPREP!$N:$N)),"",  _xlfn.XLOOKUP($A108,ORGPREP!$B:$B,ORGPREP!$N:$N))</f>
        <v/>
      </c>
      <c r="R108" s="89" t="str">
        <f>IF(ISNA(_xlfn.XLOOKUP($A108,MSSEMI!$B:$B,MSSEMI!$N:$N)),"",  _xlfn.XLOOKUP($A108,MSSEMI!$B:$B,MSSEMI!$N:$N))</f>
        <v/>
      </c>
      <c r="S108" s="89" t="str">
        <f>IF(ISNA(_xlfn.XLOOKUP($A108,MSVOA!$B:$B,MSVOA!$N:$N)),"",  _xlfn.XLOOKUP($A108,MSVOA!$B:$B,MSVOA!$N:$N))</f>
        <v/>
      </c>
      <c r="T108" s="124"/>
      <c r="U108" s="89">
        <f>IF(ISNA(_xlfn.XLOOKUP($A108,GENCHEM!$B:$B,GENCHEM!$N:$N)),"",  _xlfn.XLOOKUP($A108,GENCHEM!$B:$B,GENCHEM!$N:$N))</f>
        <v>0</v>
      </c>
      <c r="V108" s="89" t="str">
        <f>IF(ISNA(_xlfn.XLOOKUP($A108,HG!$B:$B,HG!$N:$N)),"",  _xlfn.XLOOKUP($A108,HG!$B:$B,HG!$N:$N))</f>
        <v/>
      </c>
      <c r="W108" s="15"/>
    </row>
    <row r="109" spans="1:23" ht="26.85" hidden="1" customHeight="1">
      <c r="A109" s="92" t="s">
        <v>199</v>
      </c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78"/>
      <c r="P109" s="78"/>
      <c r="Q109" s="78"/>
      <c r="R109" s="78"/>
      <c r="S109" s="78"/>
      <c r="T109" s="92"/>
      <c r="U109" s="78"/>
      <c r="V109" s="78"/>
      <c r="W109" s="10"/>
    </row>
    <row r="110" spans="1:23" s="14" customFormat="1" ht="26.85" hidden="1" customHeight="1">
      <c r="A110" s="124" t="s">
        <v>200</v>
      </c>
      <c r="B110" s="125" t="s">
        <v>59</v>
      </c>
      <c r="C110" s="125" t="s">
        <v>198</v>
      </c>
      <c r="D110" s="125" t="s">
        <v>25</v>
      </c>
      <c r="E110" s="126">
        <v>45786</v>
      </c>
      <c r="F110" s="126">
        <v>45791</v>
      </c>
      <c r="G110" s="126">
        <v>45800</v>
      </c>
      <c r="H110" s="125" t="s">
        <v>81</v>
      </c>
      <c r="I110" s="125">
        <v>4</v>
      </c>
      <c r="J110" s="125">
        <v>24</v>
      </c>
      <c r="K110" s="125" t="s">
        <v>38</v>
      </c>
      <c r="L110" s="125" t="s">
        <v>43</v>
      </c>
      <c r="M110" s="125" t="s">
        <v>61</v>
      </c>
      <c r="N110" s="125">
        <v>0</v>
      </c>
      <c r="O110" s="89" t="str">
        <f>IF(ISNA(_xlfn.XLOOKUP($A110,GCVOA!$B:$B,GCVOA!$N:$N)),"",  _xlfn.XLOOKUP($A110,GCVOA!$B:$B,GCVOA!$N:$N))</f>
        <v/>
      </c>
      <c r="P110" s="89" t="str">
        <f>IF(ISNA(_xlfn.XLOOKUP($A110,GCSEMI!$B:$B,GCSEMI!$N:$N)),"",  _xlfn.XLOOKUP($A110,GCSEMI!$B:$B,GCSEMI!$N:$N))</f>
        <v/>
      </c>
      <c r="Q110" s="89" t="str">
        <f>IF(ISNA(_xlfn.XLOOKUP($A110,ORGPREP!$B:$B,ORGPREP!$N:$N)),"",  _xlfn.XLOOKUP($A110,ORGPREP!$B:$B,ORGPREP!$N:$N))</f>
        <v/>
      </c>
      <c r="R110" s="89" t="str">
        <f>IF(ISNA(_xlfn.XLOOKUP($A110,MSSEMI!$B:$B,MSSEMI!$N:$N)),"",  _xlfn.XLOOKUP($A110,MSSEMI!$B:$B,MSSEMI!$N:$N))</f>
        <v/>
      </c>
      <c r="S110" s="89" t="str">
        <f>IF(ISNA(_xlfn.XLOOKUP($A110,MSVOA!$B:$B,MSVOA!$N:$N)),"",  _xlfn.XLOOKUP($A110,MSVOA!$B:$B,MSVOA!$N:$N))</f>
        <v/>
      </c>
      <c r="T110" s="124"/>
      <c r="U110" s="89">
        <f>IF(ISNA(_xlfn.XLOOKUP($A110,GENCHEM!$B:$B,GENCHEM!$N:$N)),"",  _xlfn.XLOOKUP($A110,GENCHEM!$B:$B,GENCHEM!$N:$N))</f>
        <v>0</v>
      </c>
      <c r="V110" s="89" t="str">
        <f>IF(ISNA(_xlfn.XLOOKUP($A110,HG!$B:$B,HG!$N:$N)),"",  _xlfn.XLOOKUP($A110,HG!$B:$B,HG!$N:$N))</f>
        <v/>
      </c>
      <c r="W110" s="15"/>
    </row>
    <row r="111" spans="1:23" ht="26.85" hidden="1" customHeight="1">
      <c r="A111" s="92" t="s">
        <v>175</v>
      </c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78"/>
      <c r="P111" s="78"/>
      <c r="Q111" s="78"/>
      <c r="R111" s="78"/>
      <c r="S111" s="78"/>
      <c r="T111" s="92"/>
      <c r="U111" s="78"/>
      <c r="V111" s="78"/>
      <c r="W111" s="10"/>
    </row>
    <row r="112" spans="1:23" ht="26.85" hidden="1" customHeight="1">
      <c r="A112" s="107" t="s">
        <v>201</v>
      </c>
      <c r="B112" s="108" t="s">
        <v>144</v>
      </c>
      <c r="C112" s="108" t="s">
        <v>145</v>
      </c>
      <c r="D112" s="108" t="s">
        <v>25</v>
      </c>
      <c r="E112" s="109">
        <v>45793</v>
      </c>
      <c r="F112" s="109">
        <v>45800</v>
      </c>
      <c r="G112" s="109">
        <v>45800</v>
      </c>
      <c r="H112" s="108">
        <v>7</v>
      </c>
      <c r="I112" s="108">
        <v>1</v>
      </c>
      <c r="J112" s="108">
        <v>24</v>
      </c>
      <c r="K112" s="108" t="s">
        <v>95</v>
      </c>
      <c r="L112" s="108" t="s">
        <v>27</v>
      </c>
      <c r="M112" s="108" t="s">
        <v>61</v>
      </c>
      <c r="N112" s="108">
        <v>0</v>
      </c>
      <c r="O112" s="74" t="str">
        <f>IF(ISNA(_xlfn.XLOOKUP($A112,GCVOA!$B:$B,GCVOA!$N:$N)),"",  _xlfn.XLOOKUP($A112,GCVOA!$B:$B,GCVOA!$N:$N))</f>
        <v/>
      </c>
      <c r="P112" s="74" t="str">
        <f>IF(ISNA(_xlfn.XLOOKUP($A112,GCSEMI!$B:$B,GCSEMI!$N:$N)),"",  _xlfn.XLOOKUP($A112,GCSEMI!$B:$B,GCSEMI!$N:$N))</f>
        <v/>
      </c>
      <c r="Q112" s="74" t="str">
        <f>IF(ISNA(_xlfn.XLOOKUP($A112,ORGPREP!$B:$B,ORGPREP!$N:$N)),"",  _xlfn.XLOOKUP($A112,ORGPREP!$B:$B,ORGPREP!$N:$N))</f>
        <v/>
      </c>
      <c r="R112" s="74" t="str">
        <f>IF(ISNA(_xlfn.XLOOKUP($A112,MSSEMI!$B:$B,MSSEMI!$N:$N)),"",  _xlfn.XLOOKUP($A112,MSSEMI!$B:$B,MSSEMI!$N:$N))</f>
        <v/>
      </c>
      <c r="S112" s="74" t="str">
        <f>IF(ISNA(_xlfn.XLOOKUP($A112,MSVOA!$B:$B,MSVOA!$N:$N)),"",  _xlfn.XLOOKUP($A112,MSVOA!$B:$B,MSVOA!$N:$N))</f>
        <v/>
      </c>
      <c r="T112" s="107"/>
      <c r="U112" s="74">
        <f>IF(ISNA(_xlfn.XLOOKUP($A112,GENCHEM!$B:$B,GENCHEM!$N:$N)),"",  _xlfn.XLOOKUP($A112,GENCHEM!$B:$B,GENCHEM!$N:$N))</f>
        <v>0</v>
      </c>
      <c r="V112" s="74" t="str">
        <f>IF(ISNA(_xlfn.XLOOKUP($A112,HG!$B:$B,HG!$N:$N)),"",  _xlfn.XLOOKUP($A112,HG!$B:$B,HG!$N:$N))</f>
        <v/>
      </c>
      <c r="W112" s="10"/>
    </row>
    <row r="113" spans="1:23" ht="26.85" hidden="1" customHeight="1">
      <c r="A113" s="92" t="s">
        <v>146</v>
      </c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78"/>
      <c r="P113" s="78"/>
      <c r="Q113" s="78"/>
      <c r="R113" s="78"/>
      <c r="S113" s="78"/>
      <c r="T113" s="92"/>
      <c r="U113" s="78"/>
      <c r="V113" s="78"/>
      <c r="W113" s="10"/>
    </row>
    <row r="114" spans="1:23" ht="26.85" hidden="1" customHeight="1">
      <c r="A114" s="111" t="s">
        <v>202</v>
      </c>
      <c r="B114" s="112" t="s">
        <v>203</v>
      </c>
      <c r="C114" s="112" t="s">
        <v>204</v>
      </c>
      <c r="D114" s="112" t="s">
        <v>25</v>
      </c>
      <c r="E114" s="113">
        <v>45797</v>
      </c>
      <c r="F114" s="113">
        <v>45803</v>
      </c>
      <c r="G114" s="113">
        <v>45803</v>
      </c>
      <c r="H114" s="112">
        <v>6</v>
      </c>
      <c r="I114" s="112">
        <v>54</v>
      </c>
      <c r="J114" s="112">
        <v>21</v>
      </c>
      <c r="K114" s="112" t="s">
        <v>38</v>
      </c>
      <c r="L114" s="112" t="s">
        <v>47</v>
      </c>
      <c r="M114" s="112" t="s">
        <v>28</v>
      </c>
      <c r="N114" s="112">
        <v>0</v>
      </c>
      <c r="O114" s="79" t="str">
        <f>IF(ISNA(_xlfn.XLOOKUP($A114,GCVOA!$B:$B,GCVOA!$N:$N)),"",  _xlfn.XLOOKUP($A114,GCVOA!$B:$B,GCVOA!$N:$N))</f>
        <v/>
      </c>
      <c r="P114" s="79" t="str">
        <f>IF(ISNA(_xlfn.XLOOKUP($A114,GCSEMI!$B:$B,GCSEMI!$N:$N)),"",  _xlfn.XLOOKUP($A114,GCSEMI!$B:$B,GCSEMI!$N:$N))</f>
        <v/>
      </c>
      <c r="Q114" s="79" t="str">
        <f>IF(ISNA(_xlfn.XLOOKUP($A114,ORGPREP!$B:$B,ORGPREP!$N:$N)),"",  _xlfn.XLOOKUP($A114,ORGPREP!$B:$B,ORGPREP!$N:$N))</f>
        <v/>
      </c>
      <c r="R114" s="79" t="str">
        <f>IF(ISNA(_xlfn.XLOOKUP($A114,MSSEMI!$B:$B,MSSEMI!$N:$N)),"",  _xlfn.XLOOKUP($A114,MSSEMI!$B:$B,MSSEMI!$N:$N))</f>
        <v/>
      </c>
      <c r="S114" s="79" t="str">
        <f>IF(ISNA(_xlfn.XLOOKUP($A114,MSVOA!$B:$B,MSVOA!$N:$N)),"",  _xlfn.XLOOKUP($A114,MSVOA!$B:$B,MSVOA!$N:$N))</f>
        <v/>
      </c>
      <c r="T114" s="111"/>
      <c r="U114" s="79" t="str">
        <f>IF(ISNA(_xlfn.XLOOKUP($A114,GENCHEM!$B:$B,GENCHEM!$N:$N)),"",  _xlfn.XLOOKUP($A114,GENCHEM!$B:$B,GENCHEM!$N:$N))</f>
        <v/>
      </c>
      <c r="V114" s="79" t="str">
        <f>IF(ISNA(_xlfn.XLOOKUP($A114,HG!$B:$B,HG!$N:$N)),"",  _xlfn.XLOOKUP($A114,HG!$B:$B,HG!$N:$N))</f>
        <v/>
      </c>
      <c r="W114" s="10"/>
    </row>
    <row r="115" spans="1:23" ht="26.85" hidden="1" customHeight="1">
      <c r="A115" s="92" t="s">
        <v>205</v>
      </c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78"/>
      <c r="P115" s="78"/>
      <c r="Q115" s="78"/>
      <c r="R115" s="78"/>
      <c r="S115" s="78"/>
      <c r="T115" s="92"/>
      <c r="U115" s="78"/>
      <c r="V115" s="78"/>
      <c r="W115" s="10"/>
    </row>
    <row r="116" spans="1:23" ht="26.85" hidden="1" customHeight="1">
      <c r="A116" s="111" t="s">
        <v>206</v>
      </c>
      <c r="B116" s="112" t="s">
        <v>203</v>
      </c>
      <c r="C116" s="112" t="s">
        <v>207</v>
      </c>
      <c r="D116" s="112" t="s">
        <v>25</v>
      </c>
      <c r="E116" s="113">
        <v>45797</v>
      </c>
      <c r="F116" s="113">
        <v>45803</v>
      </c>
      <c r="G116" s="113">
        <v>45803</v>
      </c>
      <c r="H116" s="112">
        <v>6</v>
      </c>
      <c r="I116" s="112">
        <v>15</v>
      </c>
      <c r="J116" s="112">
        <v>21</v>
      </c>
      <c r="K116" s="112" t="s">
        <v>38</v>
      </c>
      <c r="L116" s="112" t="s">
        <v>155</v>
      </c>
      <c r="M116" s="112" t="s">
        <v>28</v>
      </c>
      <c r="N116" s="112">
        <v>0</v>
      </c>
      <c r="O116" s="79" t="str">
        <f>IF(ISNA(_xlfn.XLOOKUP($A116,GCVOA!$B:$B,GCVOA!$N:$N)),"",  _xlfn.XLOOKUP($A116,GCVOA!$B:$B,GCVOA!$N:$N))</f>
        <v/>
      </c>
      <c r="P116" s="79" t="str">
        <f>IF(ISNA(_xlfn.XLOOKUP($A116,GCSEMI!$B:$B,GCSEMI!$N:$N)),"",  _xlfn.XLOOKUP($A116,GCSEMI!$B:$B,GCSEMI!$N:$N))</f>
        <v/>
      </c>
      <c r="Q116" s="79" t="str">
        <f>IF(ISNA(_xlfn.XLOOKUP($A116,ORGPREP!$B:$B,ORGPREP!$N:$N)),"",  _xlfn.XLOOKUP($A116,ORGPREP!$B:$B,ORGPREP!$N:$N))</f>
        <v/>
      </c>
      <c r="R116" s="79" t="str">
        <f>IF(ISNA(_xlfn.XLOOKUP($A116,MSSEMI!$B:$B,MSSEMI!$N:$N)),"",  _xlfn.XLOOKUP($A116,MSSEMI!$B:$B,MSSEMI!$N:$N))</f>
        <v/>
      </c>
      <c r="S116" s="79" t="str">
        <f>IF(ISNA(_xlfn.XLOOKUP($A116,MSVOA!$B:$B,MSVOA!$N:$N)),"",  _xlfn.XLOOKUP($A116,MSVOA!$B:$B,MSVOA!$N:$N))</f>
        <v/>
      </c>
      <c r="T116" s="111"/>
      <c r="U116" s="79" t="str">
        <f>IF(ISNA(_xlfn.XLOOKUP($A116,GENCHEM!$B:$B,GENCHEM!$N:$N)),"",  _xlfn.XLOOKUP($A116,GENCHEM!$B:$B,GENCHEM!$N:$N))</f>
        <v/>
      </c>
      <c r="V116" s="79" t="str">
        <f>IF(ISNA(_xlfn.XLOOKUP($A116,HG!$B:$B,HG!$N:$N)),"",  _xlfn.XLOOKUP($A116,HG!$B:$B,HG!$N:$N))</f>
        <v/>
      </c>
      <c r="W116" s="10"/>
    </row>
    <row r="117" spans="1:23" ht="26.85" hidden="1" customHeight="1">
      <c r="A117" s="92" t="s">
        <v>205</v>
      </c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78"/>
      <c r="P117" s="78"/>
      <c r="Q117" s="78"/>
      <c r="R117" s="78"/>
      <c r="S117" s="78"/>
      <c r="T117" s="92"/>
      <c r="U117" s="78"/>
      <c r="V117" s="78"/>
      <c r="W117" s="10"/>
    </row>
    <row r="118" spans="1:23" ht="26.85" hidden="1" customHeight="1">
      <c r="A118" s="111" t="s">
        <v>208</v>
      </c>
      <c r="B118" s="112" t="s">
        <v>203</v>
      </c>
      <c r="C118" s="112" t="s">
        <v>209</v>
      </c>
      <c r="D118" s="112" t="s">
        <v>25</v>
      </c>
      <c r="E118" s="113">
        <v>45797</v>
      </c>
      <c r="F118" s="113">
        <v>45803</v>
      </c>
      <c r="G118" s="113">
        <v>45803</v>
      </c>
      <c r="H118" s="112">
        <v>6</v>
      </c>
      <c r="I118" s="112">
        <v>6</v>
      </c>
      <c r="J118" s="112">
        <v>21</v>
      </c>
      <c r="K118" s="112" t="s">
        <v>38</v>
      </c>
      <c r="L118" s="112" t="s">
        <v>47</v>
      </c>
      <c r="M118" s="112" t="s">
        <v>28</v>
      </c>
      <c r="N118" s="112">
        <v>0</v>
      </c>
      <c r="O118" s="79" t="str">
        <f>IF(ISNA(_xlfn.XLOOKUP($A118,GCVOA!$B:$B,GCVOA!$N:$N)),"",  _xlfn.XLOOKUP($A118,GCVOA!$B:$B,GCVOA!$N:$N))</f>
        <v/>
      </c>
      <c r="P118" s="79" t="str">
        <f>IF(ISNA(_xlfn.XLOOKUP($A118,GCSEMI!$B:$B,GCSEMI!$N:$N)),"",  _xlfn.XLOOKUP($A118,GCSEMI!$B:$B,GCSEMI!$N:$N))</f>
        <v/>
      </c>
      <c r="Q118" s="79" t="str">
        <f>IF(ISNA(_xlfn.XLOOKUP($A118,ORGPREP!$B:$B,ORGPREP!$N:$N)),"",  _xlfn.XLOOKUP($A118,ORGPREP!$B:$B,ORGPREP!$N:$N))</f>
        <v/>
      </c>
      <c r="R118" s="79" t="str">
        <f>IF(ISNA(_xlfn.XLOOKUP($A118,MSSEMI!$B:$B,MSSEMI!$N:$N)),"",  _xlfn.XLOOKUP($A118,MSSEMI!$B:$B,MSSEMI!$N:$N))</f>
        <v/>
      </c>
      <c r="S118" s="79" t="str">
        <f>IF(ISNA(_xlfn.XLOOKUP($A118,MSVOA!$B:$B,MSVOA!$N:$N)),"",  _xlfn.XLOOKUP($A118,MSVOA!$B:$B,MSVOA!$N:$N))</f>
        <v/>
      </c>
      <c r="T118" s="111"/>
      <c r="U118" s="79" t="str">
        <f>IF(ISNA(_xlfn.XLOOKUP($A118,GENCHEM!$B:$B,GENCHEM!$N:$N)),"",  _xlfn.XLOOKUP($A118,GENCHEM!$B:$B,GENCHEM!$N:$N))</f>
        <v/>
      </c>
      <c r="V118" s="79" t="str">
        <f>IF(ISNA(_xlfn.XLOOKUP($A118,HG!$B:$B,HG!$N:$N)),"",  _xlfn.XLOOKUP($A118,HG!$B:$B,HG!$N:$N))</f>
        <v/>
      </c>
      <c r="W118" s="10"/>
    </row>
    <row r="119" spans="1:23" ht="26.85" hidden="1" customHeight="1">
      <c r="A119" s="92" t="s">
        <v>205</v>
      </c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78"/>
      <c r="P119" s="78"/>
      <c r="Q119" s="78"/>
      <c r="R119" s="78"/>
      <c r="S119" s="78"/>
      <c r="T119" s="92"/>
      <c r="U119" s="78"/>
      <c r="V119" s="78"/>
      <c r="W119" s="10"/>
    </row>
    <row r="120" spans="1:23" ht="26.85" hidden="1" customHeight="1">
      <c r="A120" s="111" t="s">
        <v>210</v>
      </c>
      <c r="B120" s="112" t="s">
        <v>203</v>
      </c>
      <c r="C120" s="112" t="s">
        <v>211</v>
      </c>
      <c r="D120" s="112" t="s">
        <v>25</v>
      </c>
      <c r="E120" s="113">
        <v>45797</v>
      </c>
      <c r="F120" s="113">
        <v>45803</v>
      </c>
      <c r="G120" s="113">
        <v>45803</v>
      </c>
      <c r="H120" s="112">
        <v>6</v>
      </c>
      <c r="I120" s="112">
        <v>27</v>
      </c>
      <c r="J120" s="112">
        <v>21</v>
      </c>
      <c r="K120" s="112" t="s">
        <v>38</v>
      </c>
      <c r="L120" s="112" t="s">
        <v>47</v>
      </c>
      <c r="M120" s="112" t="s">
        <v>28</v>
      </c>
      <c r="N120" s="112" t="e">
        <v>#N/A</v>
      </c>
      <c r="O120" s="79" t="str">
        <f>IF(ISNA(_xlfn.XLOOKUP($A120,GCVOA!$B:$B,GCVOA!$N:$N)),"",  _xlfn.XLOOKUP($A120,GCVOA!$B:$B,GCVOA!$N:$N))</f>
        <v/>
      </c>
      <c r="P120" s="79" t="str">
        <f>IF(ISNA(_xlfn.XLOOKUP($A120,GCSEMI!$B:$B,GCSEMI!$N:$N)),"",  _xlfn.XLOOKUP($A120,GCSEMI!$B:$B,GCSEMI!$N:$N))</f>
        <v/>
      </c>
      <c r="Q120" s="79" t="str">
        <f>IF(ISNA(_xlfn.XLOOKUP($A120,ORGPREP!$B:$B,ORGPREP!$N:$N)),"",  _xlfn.XLOOKUP($A120,ORGPREP!$B:$B,ORGPREP!$N:$N))</f>
        <v/>
      </c>
      <c r="R120" s="79" t="str">
        <f>IF(ISNA(_xlfn.XLOOKUP($A120,MSSEMI!$B:$B,MSSEMI!$N:$N)),"",  _xlfn.XLOOKUP($A120,MSSEMI!$B:$B,MSSEMI!$N:$N))</f>
        <v/>
      </c>
      <c r="S120" s="79" t="str">
        <f>IF(ISNA(_xlfn.XLOOKUP($A120,MSVOA!$B:$B,MSVOA!$N:$N)),"",  _xlfn.XLOOKUP($A120,MSVOA!$B:$B,MSVOA!$N:$N))</f>
        <v/>
      </c>
      <c r="T120" s="111"/>
      <c r="U120" s="79" t="str">
        <f>IF(ISNA(_xlfn.XLOOKUP($A120,GENCHEM!$B:$B,GENCHEM!$N:$N)),"",  _xlfn.XLOOKUP($A120,GENCHEM!$B:$B,GENCHEM!$N:$N))</f>
        <v/>
      </c>
      <c r="V120" s="79" t="str">
        <f>IF(ISNA(_xlfn.XLOOKUP($A120,HG!$B:$B,HG!$N:$N)),"",  _xlfn.XLOOKUP($A120,HG!$B:$B,HG!$N:$N))</f>
        <v/>
      </c>
      <c r="W120" s="10"/>
    </row>
    <row r="121" spans="1:23" ht="26.85" hidden="1" customHeight="1">
      <c r="A121" s="92" t="s">
        <v>205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78"/>
      <c r="P121" s="78"/>
      <c r="Q121" s="78"/>
      <c r="R121" s="78"/>
      <c r="S121" s="78"/>
      <c r="T121" s="92"/>
      <c r="U121" s="78"/>
      <c r="V121" s="78"/>
      <c r="W121" s="10"/>
    </row>
    <row r="122" spans="1:23" ht="26.85" hidden="1" customHeight="1">
      <c r="A122" s="121" t="s">
        <v>212</v>
      </c>
      <c r="B122" s="122" t="s">
        <v>75</v>
      </c>
      <c r="C122" s="122" t="s">
        <v>213</v>
      </c>
      <c r="D122" s="122" t="s">
        <v>214</v>
      </c>
      <c r="E122" s="123">
        <v>45799</v>
      </c>
      <c r="F122" s="123">
        <v>45803</v>
      </c>
      <c r="G122" s="123">
        <v>45803</v>
      </c>
      <c r="H122" s="122">
        <v>2</v>
      </c>
      <c r="I122" s="122">
        <v>1</v>
      </c>
      <c r="J122" s="122">
        <v>21</v>
      </c>
      <c r="K122" s="122" t="s">
        <v>38</v>
      </c>
      <c r="L122" s="122" t="s">
        <v>27</v>
      </c>
      <c r="M122" s="122" t="s">
        <v>52</v>
      </c>
      <c r="N122" s="122">
        <v>0</v>
      </c>
      <c r="O122" s="80" t="str">
        <f>IF(ISNA(_xlfn.XLOOKUP($A122,GCVOA!$B:$B,GCVOA!$N:$N)),"",  _xlfn.XLOOKUP($A122,GCVOA!$B:$B,GCVOA!$N:$N))</f>
        <v>no 8260; outside HT</v>
      </c>
      <c r="P122" s="80" t="str">
        <f>IF(ISNA(_xlfn.XLOOKUP($A122,GCSEMI!$B:$B,GCSEMI!$N:$N)),"",  _xlfn.XLOOKUP($A122,GCSEMI!$B:$B,GCSEMI!$N:$N))</f>
        <v/>
      </c>
      <c r="Q122" s="80" t="str">
        <f>IF(ISNA(_xlfn.XLOOKUP($A122,ORGPREP!$B:$B,ORGPREP!$N:$N)),"",  _xlfn.XLOOKUP($A122,ORGPREP!$B:$B,ORGPREP!$N:$N))</f>
        <v/>
      </c>
      <c r="R122" s="80" t="str">
        <f>IF(ISNA(_xlfn.XLOOKUP($A122,MSSEMI!$B:$B,MSSEMI!$N:$N)),"",  _xlfn.XLOOKUP($A122,MSSEMI!$B:$B,MSSEMI!$N:$N))</f>
        <v/>
      </c>
      <c r="S122" s="80" t="str">
        <f>IF(ISNA(_xlfn.XLOOKUP($A122,MSVOA!$B:$B,MSVOA!$N:$N)),"",  _xlfn.XLOOKUP($A122,MSVOA!$B:$B,MSVOA!$N:$N))</f>
        <v/>
      </c>
      <c r="T122" s="121"/>
      <c r="U122" s="80" t="str">
        <f>IF(ISNA(_xlfn.XLOOKUP($A122,GENCHEM!$B:$B,GENCHEM!$N:$N)),"",  _xlfn.XLOOKUP($A122,GENCHEM!$B:$B,GENCHEM!$N:$N))</f>
        <v/>
      </c>
      <c r="V122" s="80" t="str">
        <f>IF(ISNA(_xlfn.XLOOKUP($A122,HG!$B:$B,HG!$N:$N)),"",  _xlfn.XLOOKUP($A122,HG!$B:$B,HG!$N:$N))</f>
        <v/>
      </c>
      <c r="W122" s="10"/>
    </row>
    <row r="123" spans="1:23" ht="26.85" hidden="1" customHeight="1">
      <c r="A123" s="92" t="s">
        <v>215</v>
      </c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78"/>
      <c r="P123" s="78"/>
      <c r="Q123" s="78"/>
      <c r="R123" s="78"/>
      <c r="S123" s="78"/>
      <c r="T123" s="92"/>
      <c r="U123" s="78"/>
      <c r="V123" s="78"/>
      <c r="W123" s="10"/>
    </row>
    <row r="124" spans="1:23" ht="26.85" hidden="1" customHeight="1">
      <c r="A124" s="114" t="s">
        <v>216</v>
      </c>
      <c r="B124" s="115" t="s">
        <v>59</v>
      </c>
      <c r="C124" s="115" t="s">
        <v>217</v>
      </c>
      <c r="D124" s="115"/>
      <c r="E124" s="116">
        <v>45790</v>
      </c>
      <c r="F124" s="116">
        <v>45804</v>
      </c>
      <c r="G124" s="116">
        <v>45804</v>
      </c>
      <c r="H124" s="115">
        <v>14</v>
      </c>
      <c r="I124" s="115">
        <v>4</v>
      </c>
      <c r="J124" s="115">
        <v>20</v>
      </c>
      <c r="K124" s="115" t="s">
        <v>38</v>
      </c>
      <c r="L124" s="115" t="s">
        <v>43</v>
      </c>
      <c r="M124" s="115" t="s">
        <v>61</v>
      </c>
      <c r="N124" s="115">
        <v>0</v>
      </c>
      <c r="O124" s="87" t="str">
        <f>IF(ISNA(_xlfn.XLOOKUP($A124,GCVOA!$B:$B,GCVOA!$N:$N)),"",  _xlfn.XLOOKUP($A124,GCVOA!$B:$B,GCVOA!$N:$N))</f>
        <v/>
      </c>
      <c r="P124" s="87" t="str">
        <f>IF(ISNA(_xlfn.XLOOKUP($A124,GCSEMI!$B:$B,GCSEMI!$N:$N)),"",  _xlfn.XLOOKUP($A124,GCSEMI!$B:$B,GCSEMI!$N:$N))</f>
        <v/>
      </c>
      <c r="Q124" s="87" t="str">
        <f>IF(ISNA(_xlfn.XLOOKUP($A124,ORGPREP!$B:$B,ORGPREP!$N:$N)),"",  _xlfn.XLOOKUP($A124,ORGPREP!$B:$B,ORGPREP!$N:$N))</f>
        <v/>
      </c>
      <c r="R124" s="87" t="str">
        <f>IF(ISNA(_xlfn.XLOOKUP($A124,MSSEMI!$B:$B,MSSEMI!$N:$N)),"",  _xlfn.XLOOKUP($A124,MSSEMI!$B:$B,MSSEMI!$N:$N))</f>
        <v/>
      </c>
      <c r="S124" s="87" t="str">
        <f>IF(ISNA(_xlfn.XLOOKUP($A124,MSVOA!$B:$B,MSVOA!$N:$N)),"",  _xlfn.XLOOKUP($A124,MSVOA!$B:$B,MSVOA!$N:$N))</f>
        <v/>
      </c>
      <c r="T124" s="114"/>
      <c r="U124" s="87">
        <f>IF(ISNA(_xlfn.XLOOKUP($A124,GENCHEM!$B:$B,GENCHEM!$N:$N)),"",  _xlfn.XLOOKUP($A124,GENCHEM!$B:$B,GENCHEM!$N:$N))</f>
        <v>0</v>
      </c>
      <c r="V124" s="87" t="str">
        <f>IF(ISNA(_xlfn.XLOOKUP($A124,HG!$B:$B,HG!$N:$N)),"",  _xlfn.XLOOKUP($A124,HG!$B:$B,HG!$N:$N))</f>
        <v/>
      </c>
      <c r="W124" s="10"/>
    </row>
    <row r="125" spans="1:23" ht="26.85" hidden="1" customHeight="1">
      <c r="A125" s="92" t="s">
        <v>218</v>
      </c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78"/>
      <c r="P125" s="78"/>
      <c r="Q125" s="78"/>
      <c r="R125" s="78"/>
      <c r="S125" s="78"/>
      <c r="T125" s="92"/>
      <c r="U125" s="78"/>
      <c r="V125" s="78"/>
      <c r="W125" s="10"/>
    </row>
    <row r="126" spans="1:23" s="16" customFormat="1" ht="26.85" hidden="1" customHeight="1">
      <c r="A126" s="114" t="s">
        <v>219</v>
      </c>
      <c r="B126" s="115" t="s">
        <v>59</v>
      </c>
      <c r="C126" s="115" t="s">
        <v>217</v>
      </c>
      <c r="D126" s="115"/>
      <c r="E126" s="116">
        <v>45790</v>
      </c>
      <c r="F126" s="116">
        <v>45804</v>
      </c>
      <c r="G126" s="116">
        <v>45804</v>
      </c>
      <c r="H126" s="115">
        <v>14</v>
      </c>
      <c r="I126" s="115">
        <v>4</v>
      </c>
      <c r="J126" s="115">
        <v>20</v>
      </c>
      <c r="K126" s="115" t="s">
        <v>38</v>
      </c>
      <c r="L126" s="115" t="s">
        <v>43</v>
      </c>
      <c r="M126" s="115" t="s">
        <v>61</v>
      </c>
      <c r="N126" s="115">
        <v>0</v>
      </c>
      <c r="O126" s="87" t="str">
        <f>IF(ISNA(_xlfn.XLOOKUP($A126,GCVOA!$B:$B,GCVOA!$N:$N)),"",  _xlfn.XLOOKUP($A126,GCVOA!$B:$B,GCVOA!$N:$N))</f>
        <v/>
      </c>
      <c r="P126" s="87" t="str">
        <f>IF(ISNA(_xlfn.XLOOKUP($A126,GCSEMI!$B:$B,GCSEMI!$N:$N)),"",  _xlfn.XLOOKUP($A126,GCSEMI!$B:$B,GCSEMI!$N:$N))</f>
        <v/>
      </c>
      <c r="Q126" s="87" t="str">
        <f>IF(ISNA(_xlfn.XLOOKUP($A126,ORGPREP!$B:$B,ORGPREP!$N:$N)),"",  _xlfn.XLOOKUP($A126,ORGPREP!$B:$B,ORGPREP!$N:$N))</f>
        <v/>
      </c>
      <c r="R126" s="87" t="str">
        <f>IF(ISNA(_xlfn.XLOOKUP($A126,MSSEMI!$B:$B,MSSEMI!$N:$N)),"",  _xlfn.XLOOKUP($A126,MSSEMI!$B:$B,MSSEMI!$N:$N))</f>
        <v/>
      </c>
      <c r="S126" s="87" t="str">
        <f>IF(ISNA(_xlfn.XLOOKUP($A126,MSVOA!$B:$B,MSVOA!$N:$N)),"",  _xlfn.XLOOKUP($A126,MSVOA!$B:$B,MSVOA!$N:$N))</f>
        <v/>
      </c>
      <c r="T126" s="114"/>
      <c r="U126" s="87">
        <f>IF(ISNA(_xlfn.XLOOKUP($A126,GENCHEM!$B:$B,GENCHEM!$N:$N)),"",  _xlfn.XLOOKUP($A126,GENCHEM!$B:$B,GENCHEM!$N:$N))</f>
        <v>0</v>
      </c>
      <c r="V126" s="87" t="str">
        <f>IF(ISNA(_xlfn.XLOOKUP($A126,HG!$B:$B,HG!$N:$N)),"",  _xlfn.XLOOKUP($A126,HG!$B:$B,HG!$N:$N))</f>
        <v/>
      </c>
      <c r="W126" s="13"/>
    </row>
    <row r="127" spans="1:23" ht="26.85" hidden="1" customHeight="1">
      <c r="A127" s="92" t="s">
        <v>218</v>
      </c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78"/>
      <c r="P127" s="78"/>
      <c r="Q127" s="78"/>
      <c r="R127" s="78"/>
      <c r="S127" s="78"/>
      <c r="T127" s="92"/>
      <c r="U127" s="78"/>
      <c r="V127" s="78"/>
      <c r="W127" s="10"/>
    </row>
    <row r="128" spans="1:23" ht="26.85" hidden="1" customHeight="1">
      <c r="A128" s="111" t="s">
        <v>220</v>
      </c>
      <c r="B128" s="112" t="s">
        <v>105</v>
      </c>
      <c r="C128" s="112" t="s">
        <v>221</v>
      </c>
      <c r="D128" s="112" t="s">
        <v>25</v>
      </c>
      <c r="E128" s="113">
        <v>45797</v>
      </c>
      <c r="F128" s="113">
        <v>45804</v>
      </c>
      <c r="G128" s="113">
        <v>45804</v>
      </c>
      <c r="H128" s="112">
        <v>6</v>
      </c>
      <c r="I128" s="112">
        <v>3</v>
      </c>
      <c r="J128" s="112">
        <v>20</v>
      </c>
      <c r="K128" s="112" t="s">
        <v>26</v>
      </c>
      <c r="L128" s="112" t="s">
        <v>27</v>
      </c>
      <c r="M128" s="112" t="s">
        <v>61</v>
      </c>
      <c r="N128" s="112">
        <v>0</v>
      </c>
      <c r="O128" s="79" t="str">
        <f>IF(ISNA(_xlfn.XLOOKUP($A128,GCVOA!$B:$B,GCVOA!$N:$N)),"",  _xlfn.XLOOKUP($A128,GCVOA!$B:$B,GCVOA!$N:$N))</f>
        <v/>
      </c>
      <c r="P128" s="79" t="str">
        <f>IF(ISNA(_xlfn.XLOOKUP($A128,GCSEMI!$B:$B,GCSEMI!$N:$N)),"",  _xlfn.XLOOKUP($A128,GCSEMI!$B:$B,GCSEMI!$N:$N))</f>
        <v/>
      </c>
      <c r="Q128" s="79" t="str">
        <f>IF(ISNA(_xlfn.XLOOKUP($A128,ORGPREP!$B:$B,ORGPREP!$N:$N)),"",  _xlfn.XLOOKUP($A128,ORGPREP!$B:$B,ORGPREP!$N:$N))</f>
        <v/>
      </c>
      <c r="R128" s="79" t="str">
        <f>IF(ISNA(_xlfn.XLOOKUP($A128,MSSEMI!$B:$B,MSSEMI!$N:$N)),"",  _xlfn.XLOOKUP($A128,MSSEMI!$B:$B,MSSEMI!$N:$N))</f>
        <v/>
      </c>
      <c r="S128" s="79" t="str">
        <f>IF(ISNA(_xlfn.XLOOKUP($A128,MSVOA!$B:$B,MSVOA!$N:$N)),"",  _xlfn.XLOOKUP($A128,MSVOA!$B:$B,MSVOA!$N:$N))</f>
        <v/>
      </c>
      <c r="T128" s="111"/>
      <c r="U128" s="79">
        <f>IF(ISNA(_xlfn.XLOOKUP($A128,GENCHEM!$B:$B,GENCHEM!$N:$N)),"",  _xlfn.XLOOKUP($A128,GENCHEM!$B:$B,GENCHEM!$N:$N))</f>
        <v>0</v>
      </c>
      <c r="V128" s="79" t="str">
        <f>IF(ISNA(_xlfn.XLOOKUP($A128,HG!$B:$B,HG!$N:$N)),"",  _xlfn.XLOOKUP($A128,HG!$B:$B,HG!$N:$N))</f>
        <v/>
      </c>
      <c r="W128" s="10"/>
    </row>
    <row r="129" spans="1:23" ht="26.85" hidden="1" customHeight="1">
      <c r="A129" s="92" t="s">
        <v>222</v>
      </c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78"/>
      <c r="P129" s="78"/>
      <c r="Q129" s="78"/>
      <c r="R129" s="78"/>
      <c r="S129" s="78"/>
      <c r="T129" s="92"/>
      <c r="U129" s="78"/>
      <c r="V129" s="78"/>
      <c r="W129" s="10"/>
    </row>
    <row r="130" spans="1:23" ht="26.85" hidden="1" customHeight="1">
      <c r="A130" s="111" t="s">
        <v>223</v>
      </c>
      <c r="B130" s="112" t="s">
        <v>203</v>
      </c>
      <c r="C130" s="112" t="s">
        <v>224</v>
      </c>
      <c r="D130" s="112" t="s">
        <v>25</v>
      </c>
      <c r="E130" s="113">
        <v>45798</v>
      </c>
      <c r="F130" s="113">
        <v>45804</v>
      </c>
      <c r="G130" s="113">
        <v>45804</v>
      </c>
      <c r="H130" s="112">
        <v>6</v>
      </c>
      <c r="I130" s="112">
        <v>9</v>
      </c>
      <c r="J130" s="112">
        <v>20</v>
      </c>
      <c r="K130" s="112" t="s">
        <v>38</v>
      </c>
      <c r="L130" s="112" t="s">
        <v>27</v>
      </c>
      <c r="M130" s="112" t="s">
        <v>28</v>
      </c>
      <c r="N130" s="112">
        <v>0</v>
      </c>
      <c r="O130" s="79" t="str">
        <f>IF(ISNA(_xlfn.XLOOKUP($A130,GCVOA!$B:$B,GCVOA!$N:$N)),"",  _xlfn.XLOOKUP($A130,GCVOA!$B:$B,GCVOA!$N:$N))</f>
        <v/>
      </c>
      <c r="P130" s="79" t="str">
        <f>IF(ISNA(_xlfn.XLOOKUP($A130,GCSEMI!$B:$B,GCSEMI!$N:$N)),"",  _xlfn.XLOOKUP($A130,GCSEMI!$B:$B,GCSEMI!$N:$N))</f>
        <v/>
      </c>
      <c r="Q130" s="79" t="str">
        <f>IF(ISNA(_xlfn.XLOOKUP($A130,ORGPREP!$B:$B,ORGPREP!$N:$N)),"",  _xlfn.XLOOKUP($A130,ORGPREP!$B:$B,ORGPREP!$N:$N))</f>
        <v/>
      </c>
      <c r="R130" s="79" t="str">
        <f>IF(ISNA(_xlfn.XLOOKUP($A130,MSSEMI!$B:$B,MSSEMI!$N:$N)),"",  _xlfn.XLOOKUP($A130,MSSEMI!$B:$B,MSSEMI!$N:$N))</f>
        <v/>
      </c>
      <c r="S130" s="79" t="str">
        <f>IF(ISNA(_xlfn.XLOOKUP($A130,MSVOA!$B:$B,MSVOA!$N:$N)),"",  _xlfn.XLOOKUP($A130,MSVOA!$B:$B,MSVOA!$N:$N))</f>
        <v/>
      </c>
      <c r="T130" s="111"/>
      <c r="U130" s="79" t="str">
        <f>IF(ISNA(_xlfn.XLOOKUP($A130,GENCHEM!$B:$B,GENCHEM!$N:$N)),"",  _xlfn.XLOOKUP($A130,GENCHEM!$B:$B,GENCHEM!$N:$N))</f>
        <v/>
      </c>
      <c r="V130" s="79" t="str">
        <f>IF(ISNA(_xlfn.XLOOKUP($A130,HG!$B:$B,HG!$N:$N)),"",  _xlfn.XLOOKUP($A130,HG!$B:$B,HG!$N:$N))</f>
        <v/>
      </c>
      <c r="W130" s="10"/>
    </row>
    <row r="131" spans="1:23" ht="26.85" hidden="1" customHeight="1">
      <c r="A131" s="92" t="s">
        <v>205</v>
      </c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78"/>
      <c r="P131" s="78"/>
      <c r="Q131" s="78"/>
      <c r="R131" s="78"/>
      <c r="S131" s="78"/>
      <c r="T131" s="92"/>
      <c r="U131" s="78"/>
      <c r="V131" s="78"/>
      <c r="W131" s="10"/>
    </row>
    <row r="132" spans="1:23" ht="26.85" hidden="1" customHeight="1">
      <c r="A132" s="111" t="s">
        <v>225</v>
      </c>
      <c r="B132" s="112" t="s">
        <v>203</v>
      </c>
      <c r="C132" s="112" t="s">
        <v>226</v>
      </c>
      <c r="D132" s="112" t="s">
        <v>25</v>
      </c>
      <c r="E132" s="113">
        <v>45798</v>
      </c>
      <c r="F132" s="113">
        <v>45804</v>
      </c>
      <c r="G132" s="113">
        <v>45804</v>
      </c>
      <c r="H132" s="112">
        <v>6</v>
      </c>
      <c r="I132" s="112">
        <v>15</v>
      </c>
      <c r="J132" s="112">
        <v>20</v>
      </c>
      <c r="K132" s="112" t="s">
        <v>38</v>
      </c>
      <c r="L132" s="112" t="s">
        <v>27</v>
      </c>
      <c r="M132" s="112" t="s">
        <v>28</v>
      </c>
      <c r="N132" s="112">
        <v>0</v>
      </c>
      <c r="O132" s="79" t="str">
        <f>IF(ISNA(_xlfn.XLOOKUP($A132,GCVOA!$B:$B,GCVOA!$N:$N)),"",  _xlfn.XLOOKUP($A132,GCVOA!$B:$B,GCVOA!$N:$N))</f>
        <v/>
      </c>
      <c r="P132" s="79" t="str">
        <f>IF(ISNA(_xlfn.XLOOKUP($A132,GCSEMI!$B:$B,GCSEMI!$N:$N)),"",  _xlfn.XLOOKUP($A132,GCSEMI!$B:$B,GCSEMI!$N:$N))</f>
        <v/>
      </c>
      <c r="Q132" s="79" t="str">
        <f>IF(ISNA(_xlfn.XLOOKUP($A132,ORGPREP!$B:$B,ORGPREP!$N:$N)),"",  _xlfn.XLOOKUP($A132,ORGPREP!$B:$B,ORGPREP!$N:$N))</f>
        <v/>
      </c>
      <c r="R132" s="79" t="str">
        <f>IF(ISNA(_xlfn.XLOOKUP($A132,MSSEMI!$B:$B,MSSEMI!$N:$N)),"",  _xlfn.XLOOKUP($A132,MSSEMI!$B:$B,MSSEMI!$N:$N))</f>
        <v/>
      </c>
      <c r="S132" s="79" t="str">
        <f>IF(ISNA(_xlfn.XLOOKUP($A132,MSVOA!$B:$B,MSVOA!$N:$N)),"",  _xlfn.XLOOKUP($A132,MSVOA!$B:$B,MSVOA!$N:$N))</f>
        <v/>
      </c>
      <c r="T132" s="111"/>
      <c r="U132" s="79" t="str">
        <f>IF(ISNA(_xlfn.XLOOKUP($A132,GENCHEM!$B:$B,GENCHEM!$N:$N)),"",  _xlfn.XLOOKUP($A132,GENCHEM!$B:$B,GENCHEM!$N:$N))</f>
        <v/>
      </c>
      <c r="V132" s="79" t="str">
        <f>IF(ISNA(_xlfn.XLOOKUP($A132,HG!$B:$B,HG!$N:$N)),"",  _xlfn.XLOOKUP($A132,HG!$B:$B,HG!$N:$N))</f>
        <v/>
      </c>
      <c r="W132" s="10"/>
    </row>
    <row r="133" spans="1:23" ht="26.85" hidden="1" customHeight="1">
      <c r="A133" s="92" t="s">
        <v>205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78"/>
      <c r="P133" s="78"/>
      <c r="Q133" s="78"/>
      <c r="R133" s="78"/>
      <c r="S133" s="78"/>
      <c r="T133" s="92"/>
      <c r="U133" s="78"/>
      <c r="V133" s="78"/>
      <c r="W133" s="10"/>
    </row>
    <row r="134" spans="1:23" ht="26.85" hidden="1" customHeight="1">
      <c r="A134" s="111" t="s">
        <v>227</v>
      </c>
      <c r="B134" s="112" t="s">
        <v>203</v>
      </c>
      <c r="C134" s="112" t="s">
        <v>228</v>
      </c>
      <c r="D134" s="112" t="s">
        <v>25</v>
      </c>
      <c r="E134" s="113">
        <v>45798</v>
      </c>
      <c r="F134" s="113">
        <v>45804</v>
      </c>
      <c r="G134" s="113">
        <v>45804</v>
      </c>
      <c r="H134" s="112">
        <v>6</v>
      </c>
      <c r="I134" s="112">
        <v>6</v>
      </c>
      <c r="J134" s="112">
        <v>20</v>
      </c>
      <c r="K134" s="112" t="s">
        <v>38</v>
      </c>
      <c r="L134" s="112" t="s">
        <v>27</v>
      </c>
      <c r="M134" s="112" t="s">
        <v>28</v>
      </c>
      <c r="N134" s="112">
        <v>0</v>
      </c>
      <c r="O134" s="79" t="str">
        <f>IF(ISNA(_xlfn.XLOOKUP($A134,GCVOA!$B:$B,GCVOA!$N:$N)),"",  _xlfn.XLOOKUP($A134,GCVOA!$B:$B,GCVOA!$N:$N))</f>
        <v/>
      </c>
      <c r="P134" s="79" t="str">
        <f>IF(ISNA(_xlfn.XLOOKUP($A134,GCSEMI!$B:$B,GCSEMI!$N:$N)),"",  _xlfn.XLOOKUP($A134,GCSEMI!$B:$B,GCSEMI!$N:$N))</f>
        <v/>
      </c>
      <c r="Q134" s="79" t="str">
        <f>IF(ISNA(_xlfn.XLOOKUP($A134,ORGPREP!$B:$B,ORGPREP!$N:$N)),"",  _xlfn.XLOOKUP($A134,ORGPREP!$B:$B,ORGPREP!$N:$N))</f>
        <v/>
      </c>
      <c r="R134" s="79" t="str">
        <f>IF(ISNA(_xlfn.XLOOKUP($A134,MSSEMI!$B:$B,MSSEMI!$N:$N)),"",  _xlfn.XLOOKUP($A134,MSSEMI!$B:$B,MSSEMI!$N:$N))</f>
        <v/>
      </c>
      <c r="S134" s="79" t="str">
        <f>IF(ISNA(_xlfn.XLOOKUP($A134,MSVOA!$B:$B,MSVOA!$N:$N)),"",  _xlfn.XLOOKUP($A134,MSVOA!$B:$B,MSVOA!$N:$N))</f>
        <v/>
      </c>
      <c r="T134" s="111"/>
      <c r="U134" s="79" t="str">
        <f>IF(ISNA(_xlfn.XLOOKUP($A134,GENCHEM!$B:$B,GENCHEM!$N:$N)),"",  _xlfn.XLOOKUP($A134,GENCHEM!$B:$B,GENCHEM!$N:$N))</f>
        <v/>
      </c>
      <c r="V134" s="79" t="str">
        <f>IF(ISNA(_xlfn.XLOOKUP($A134,HG!$B:$B,HG!$N:$N)),"",  _xlfn.XLOOKUP($A134,HG!$B:$B,HG!$N:$N))</f>
        <v/>
      </c>
      <c r="W134" s="10"/>
    </row>
    <row r="135" spans="1:23" ht="26.85" hidden="1" customHeight="1">
      <c r="A135" s="92" t="s">
        <v>205</v>
      </c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78"/>
      <c r="P135" s="78"/>
      <c r="Q135" s="78"/>
      <c r="R135" s="78"/>
      <c r="S135" s="78"/>
      <c r="T135" s="92"/>
      <c r="U135" s="78"/>
      <c r="V135" s="78"/>
      <c r="W135" s="10"/>
    </row>
    <row r="136" spans="1:23" ht="26.85" hidden="1" customHeight="1">
      <c r="A136" s="111" t="s">
        <v>229</v>
      </c>
      <c r="B136" s="112" t="s">
        <v>203</v>
      </c>
      <c r="C136" s="112" t="s">
        <v>230</v>
      </c>
      <c r="D136" s="112" t="s">
        <v>25</v>
      </c>
      <c r="E136" s="113">
        <v>45798</v>
      </c>
      <c r="F136" s="113">
        <v>45804</v>
      </c>
      <c r="G136" s="113">
        <v>45804</v>
      </c>
      <c r="H136" s="112">
        <v>6</v>
      </c>
      <c r="I136" s="112">
        <v>15</v>
      </c>
      <c r="J136" s="112">
        <v>20</v>
      </c>
      <c r="K136" s="112" t="s">
        <v>38</v>
      </c>
      <c r="L136" s="112" t="s">
        <v>27</v>
      </c>
      <c r="M136" s="112" t="s">
        <v>28</v>
      </c>
      <c r="N136" s="112">
        <v>0</v>
      </c>
      <c r="O136" s="79" t="str">
        <f>IF(ISNA(_xlfn.XLOOKUP($A136,GCVOA!$B:$B,GCVOA!$N:$N)),"",  _xlfn.XLOOKUP($A136,GCVOA!$B:$B,GCVOA!$N:$N))</f>
        <v/>
      </c>
      <c r="P136" s="79" t="str">
        <f>IF(ISNA(_xlfn.XLOOKUP($A136,GCSEMI!$B:$B,GCSEMI!$N:$N)),"",  _xlfn.XLOOKUP($A136,GCSEMI!$B:$B,GCSEMI!$N:$N))</f>
        <v/>
      </c>
      <c r="Q136" s="79" t="str">
        <f>IF(ISNA(_xlfn.XLOOKUP($A136,ORGPREP!$B:$B,ORGPREP!$N:$N)),"",  _xlfn.XLOOKUP($A136,ORGPREP!$B:$B,ORGPREP!$N:$N))</f>
        <v/>
      </c>
      <c r="R136" s="79" t="str">
        <f>IF(ISNA(_xlfn.XLOOKUP($A136,MSSEMI!$B:$B,MSSEMI!$N:$N)),"",  _xlfn.XLOOKUP($A136,MSSEMI!$B:$B,MSSEMI!$N:$N))</f>
        <v/>
      </c>
      <c r="S136" s="79" t="str">
        <f>IF(ISNA(_xlfn.XLOOKUP($A136,MSVOA!$B:$B,MSVOA!$N:$N)),"",  _xlfn.XLOOKUP($A136,MSVOA!$B:$B,MSVOA!$N:$N))</f>
        <v/>
      </c>
      <c r="T136" s="111"/>
      <c r="U136" s="79" t="str">
        <f>IF(ISNA(_xlfn.XLOOKUP($A136,GENCHEM!$B:$B,GENCHEM!$N:$N)),"",  _xlfn.XLOOKUP($A136,GENCHEM!$B:$B,GENCHEM!$N:$N))</f>
        <v/>
      </c>
      <c r="V136" s="79" t="str">
        <f>IF(ISNA(_xlfn.XLOOKUP($A136,HG!$B:$B,HG!$N:$N)),"",  _xlfn.XLOOKUP($A136,HG!$B:$B,HG!$N:$N))</f>
        <v/>
      </c>
      <c r="W136" s="10"/>
    </row>
    <row r="137" spans="1:23" ht="26.85" hidden="1" customHeight="1">
      <c r="A137" s="92" t="s">
        <v>205</v>
      </c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78"/>
      <c r="P137" s="78"/>
      <c r="Q137" s="78"/>
      <c r="R137" s="78"/>
      <c r="S137" s="78"/>
      <c r="T137" s="92"/>
      <c r="U137" s="78"/>
      <c r="V137" s="78"/>
      <c r="W137" s="10"/>
    </row>
    <row r="138" spans="1:23" s="14" customFormat="1" ht="26.85" hidden="1" customHeight="1">
      <c r="A138" s="111" t="s">
        <v>231</v>
      </c>
      <c r="B138" s="112" t="s">
        <v>203</v>
      </c>
      <c r="C138" s="112" t="s">
        <v>232</v>
      </c>
      <c r="D138" s="112" t="s">
        <v>25</v>
      </c>
      <c r="E138" s="113">
        <v>45798</v>
      </c>
      <c r="F138" s="113">
        <v>45804</v>
      </c>
      <c r="G138" s="113">
        <v>45804</v>
      </c>
      <c r="H138" s="112">
        <v>6</v>
      </c>
      <c r="I138" s="112">
        <v>75</v>
      </c>
      <c r="J138" s="112">
        <v>20</v>
      </c>
      <c r="K138" s="112" t="s">
        <v>38</v>
      </c>
      <c r="L138" s="112" t="s">
        <v>27</v>
      </c>
      <c r="M138" s="112" t="s">
        <v>28</v>
      </c>
      <c r="N138" s="112">
        <v>0</v>
      </c>
      <c r="O138" s="79" t="str">
        <f>IF(ISNA(_xlfn.XLOOKUP($A138,GCVOA!$B:$B,GCVOA!$N:$N)),"",  _xlfn.XLOOKUP($A138,GCVOA!$B:$B,GCVOA!$N:$N))</f>
        <v/>
      </c>
      <c r="P138" s="79" t="str">
        <f>IF(ISNA(_xlfn.XLOOKUP($A138,GCSEMI!$B:$B,GCSEMI!$N:$N)),"",  _xlfn.XLOOKUP($A138,GCSEMI!$B:$B,GCSEMI!$N:$N))</f>
        <v/>
      </c>
      <c r="Q138" s="79" t="str">
        <f>IF(ISNA(_xlfn.XLOOKUP($A138,ORGPREP!$B:$B,ORGPREP!$N:$N)),"",  _xlfn.XLOOKUP($A138,ORGPREP!$B:$B,ORGPREP!$N:$N))</f>
        <v/>
      </c>
      <c r="R138" s="79" t="str">
        <f>IF(ISNA(_xlfn.XLOOKUP($A138,MSSEMI!$B:$B,MSSEMI!$N:$N)),"",  _xlfn.XLOOKUP($A138,MSSEMI!$B:$B,MSSEMI!$N:$N))</f>
        <v/>
      </c>
      <c r="S138" s="79" t="str">
        <f>IF(ISNA(_xlfn.XLOOKUP($A138,MSVOA!$B:$B,MSVOA!$N:$N)),"",  _xlfn.XLOOKUP($A138,MSVOA!$B:$B,MSVOA!$N:$N))</f>
        <v/>
      </c>
      <c r="T138" s="111"/>
      <c r="U138" s="79" t="str">
        <f>IF(ISNA(_xlfn.XLOOKUP($A138,GENCHEM!$B:$B,GENCHEM!$N:$N)),"",  _xlfn.XLOOKUP($A138,GENCHEM!$B:$B,GENCHEM!$N:$N))</f>
        <v/>
      </c>
      <c r="V138" s="79" t="str">
        <f>IF(ISNA(_xlfn.XLOOKUP($A138,HG!$B:$B,HG!$N:$N)),"",  _xlfn.XLOOKUP($A138,HG!$B:$B,HG!$N:$N))</f>
        <v/>
      </c>
      <c r="W138" s="15"/>
    </row>
    <row r="139" spans="1:23" ht="26.85" hidden="1" customHeight="1">
      <c r="A139" s="92" t="s">
        <v>205</v>
      </c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78"/>
      <c r="P139" s="78"/>
      <c r="Q139" s="78"/>
      <c r="R139" s="78"/>
      <c r="S139" s="78"/>
      <c r="T139" s="92"/>
      <c r="U139" s="78"/>
      <c r="V139" s="78"/>
      <c r="W139" s="10"/>
    </row>
    <row r="140" spans="1:23" s="14" customFormat="1" ht="26.85" hidden="1" customHeight="1">
      <c r="A140" s="111" t="s">
        <v>233</v>
      </c>
      <c r="B140" s="112" t="s">
        <v>127</v>
      </c>
      <c r="C140" s="112" t="s">
        <v>167</v>
      </c>
      <c r="D140" s="112" t="s">
        <v>25</v>
      </c>
      <c r="E140" s="113">
        <v>45798</v>
      </c>
      <c r="F140" s="113">
        <v>45805</v>
      </c>
      <c r="G140" s="113">
        <v>45805</v>
      </c>
      <c r="H140" s="112">
        <v>6</v>
      </c>
      <c r="I140" s="112">
        <v>1</v>
      </c>
      <c r="J140" s="112">
        <v>19</v>
      </c>
      <c r="K140" s="112" t="s">
        <v>26</v>
      </c>
      <c r="L140" s="112" t="s">
        <v>27</v>
      </c>
      <c r="M140" s="112" t="s">
        <v>61</v>
      </c>
      <c r="N140" s="112">
        <v>0</v>
      </c>
      <c r="O140" s="79" t="str">
        <f>IF(ISNA(_xlfn.XLOOKUP($A140,GCVOA!$B:$B,GCVOA!$N:$N)),"",  _xlfn.XLOOKUP($A140,GCVOA!$B:$B,GCVOA!$N:$N))</f>
        <v/>
      </c>
      <c r="P140" s="79" t="str">
        <f>IF(ISNA(_xlfn.XLOOKUP($A140,GCSEMI!$B:$B,GCSEMI!$N:$N)),"",  _xlfn.XLOOKUP($A140,GCSEMI!$B:$B,GCSEMI!$N:$N))</f>
        <v/>
      </c>
      <c r="Q140" s="79" t="str">
        <f>IF(ISNA(_xlfn.XLOOKUP($A140,ORGPREP!$B:$B,ORGPREP!$N:$N)),"",  _xlfn.XLOOKUP($A140,ORGPREP!$B:$B,ORGPREP!$N:$N))</f>
        <v/>
      </c>
      <c r="R140" s="79" t="str">
        <f>IF(ISNA(_xlfn.XLOOKUP($A140,MSSEMI!$B:$B,MSSEMI!$N:$N)),"",  _xlfn.XLOOKUP($A140,MSSEMI!$B:$B,MSSEMI!$N:$N))</f>
        <v/>
      </c>
      <c r="S140" s="79" t="str">
        <f>IF(ISNA(_xlfn.XLOOKUP($A140,MSVOA!$B:$B,MSVOA!$N:$N)),"",  _xlfn.XLOOKUP($A140,MSVOA!$B:$B,MSVOA!$N:$N))</f>
        <v/>
      </c>
      <c r="T140" s="111"/>
      <c r="U140" s="79">
        <f>IF(ISNA(_xlfn.XLOOKUP($A140,GENCHEM!$B:$B,GENCHEM!$N:$N)),"",  _xlfn.XLOOKUP($A140,GENCHEM!$B:$B,GENCHEM!$N:$N))</f>
        <v>0</v>
      </c>
      <c r="V140" s="79" t="str">
        <f>IF(ISNA(_xlfn.XLOOKUP($A140,HG!$B:$B,HG!$N:$N)),"",  _xlfn.XLOOKUP($A140,HG!$B:$B,HG!$N:$N))</f>
        <v/>
      </c>
      <c r="W140" s="15"/>
    </row>
    <row r="141" spans="1:23" ht="26.85" hidden="1" customHeight="1">
      <c r="A141" s="92" t="s">
        <v>234</v>
      </c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78"/>
      <c r="P141" s="78"/>
      <c r="Q141" s="78"/>
      <c r="R141" s="78"/>
      <c r="S141" s="78"/>
      <c r="T141" s="92"/>
      <c r="U141" s="78"/>
      <c r="V141" s="78"/>
      <c r="W141" s="10"/>
    </row>
    <row r="142" spans="1:23" s="14" customFormat="1" ht="26.85" hidden="1" customHeight="1">
      <c r="A142" s="107" t="s">
        <v>235</v>
      </c>
      <c r="B142" s="108" t="s">
        <v>236</v>
      </c>
      <c r="C142" s="108" t="s">
        <v>237</v>
      </c>
      <c r="D142" s="108" t="s">
        <v>238</v>
      </c>
      <c r="E142" s="109">
        <v>45798</v>
      </c>
      <c r="F142" s="109">
        <v>45805</v>
      </c>
      <c r="G142" s="109">
        <v>45805</v>
      </c>
      <c r="H142" s="108">
        <v>7</v>
      </c>
      <c r="I142" s="108">
        <v>1</v>
      </c>
      <c r="J142" s="108">
        <v>19</v>
      </c>
      <c r="K142" s="108" t="s">
        <v>38</v>
      </c>
      <c r="L142" s="108" t="s">
        <v>155</v>
      </c>
      <c r="M142" s="108" t="s">
        <v>61</v>
      </c>
      <c r="N142" s="108">
        <v>0</v>
      </c>
      <c r="O142" s="74" t="str">
        <f>IF(ISNA(_xlfn.XLOOKUP($A142,GCVOA!$B:$B,GCVOA!$N:$N)),"",  _xlfn.XLOOKUP($A142,GCVOA!$B:$B,GCVOA!$N:$N))</f>
        <v/>
      </c>
      <c r="P142" s="74" t="str">
        <f>IF(ISNA(_xlfn.XLOOKUP($A142,GCSEMI!$B:$B,GCSEMI!$N:$N)),"",  _xlfn.XLOOKUP($A142,GCSEMI!$B:$B,GCSEMI!$N:$N))</f>
        <v/>
      </c>
      <c r="Q142" s="74" t="str">
        <f>IF(ISNA(_xlfn.XLOOKUP($A142,ORGPREP!$B:$B,ORGPREP!$N:$N)),"",  _xlfn.XLOOKUP($A142,ORGPREP!$B:$B,ORGPREP!$N:$N))</f>
        <v/>
      </c>
      <c r="R142" s="74" t="str">
        <f>IF(ISNA(_xlfn.XLOOKUP($A142,MSSEMI!$B:$B,MSSEMI!$N:$N)),"",  _xlfn.XLOOKUP($A142,MSSEMI!$B:$B,MSSEMI!$N:$N))</f>
        <v/>
      </c>
      <c r="S142" s="74" t="str">
        <f>IF(ISNA(_xlfn.XLOOKUP($A142,MSVOA!$B:$B,MSVOA!$N:$N)),"",  _xlfn.XLOOKUP($A142,MSVOA!$B:$B,MSVOA!$N:$N))</f>
        <v/>
      </c>
      <c r="T142" s="107"/>
      <c r="U142" s="74">
        <f>IF(ISNA(_xlfn.XLOOKUP($A142,GENCHEM!$B:$B,GENCHEM!$N:$N)),"",  _xlfn.XLOOKUP($A142,GENCHEM!$B:$B,GENCHEM!$N:$N))</f>
        <v>0</v>
      </c>
      <c r="V142" s="74" t="str">
        <f>IF(ISNA(_xlfn.XLOOKUP($A142,HG!$B:$B,HG!$N:$N)),"",  _xlfn.XLOOKUP($A142,HG!$B:$B,HG!$N:$N))</f>
        <v/>
      </c>
      <c r="W142" s="15"/>
    </row>
    <row r="143" spans="1:23" ht="26.85" hidden="1" customHeight="1">
      <c r="A143" s="92" t="s">
        <v>239</v>
      </c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78"/>
      <c r="P143" s="78"/>
      <c r="Q143" s="78"/>
      <c r="R143" s="78"/>
      <c r="S143" s="78"/>
      <c r="T143" s="92"/>
      <c r="U143" s="78"/>
      <c r="V143" s="78"/>
      <c r="W143" s="10"/>
    </row>
    <row r="144" spans="1:23" s="14" customFormat="1" ht="26.85" hidden="1" customHeight="1">
      <c r="A144" s="107" t="s">
        <v>240</v>
      </c>
      <c r="B144" s="108" t="s">
        <v>236</v>
      </c>
      <c r="C144" s="108" t="s">
        <v>237</v>
      </c>
      <c r="D144" s="108" t="s">
        <v>238</v>
      </c>
      <c r="E144" s="109">
        <v>45798</v>
      </c>
      <c r="F144" s="109">
        <v>45805</v>
      </c>
      <c r="G144" s="109">
        <v>45805</v>
      </c>
      <c r="H144" s="108">
        <v>7</v>
      </c>
      <c r="I144" s="108">
        <v>1</v>
      </c>
      <c r="J144" s="108">
        <v>19</v>
      </c>
      <c r="K144" s="108" t="s">
        <v>38</v>
      </c>
      <c r="L144" s="108" t="s">
        <v>155</v>
      </c>
      <c r="M144" s="108" t="s">
        <v>61</v>
      </c>
      <c r="N144" s="108">
        <v>0</v>
      </c>
      <c r="O144" s="74" t="str">
        <f>IF(ISNA(_xlfn.XLOOKUP($A144,GCVOA!$B:$B,GCVOA!$N:$N)),"",  _xlfn.XLOOKUP($A144,GCVOA!$B:$B,GCVOA!$N:$N))</f>
        <v/>
      </c>
      <c r="P144" s="74" t="str">
        <f>IF(ISNA(_xlfn.XLOOKUP($A144,GCSEMI!$B:$B,GCSEMI!$N:$N)),"",  _xlfn.XLOOKUP($A144,GCSEMI!$B:$B,GCSEMI!$N:$N))</f>
        <v/>
      </c>
      <c r="Q144" s="74" t="str">
        <f>IF(ISNA(_xlfn.XLOOKUP($A144,ORGPREP!$B:$B,ORGPREP!$N:$N)),"",  _xlfn.XLOOKUP($A144,ORGPREP!$B:$B,ORGPREP!$N:$N))</f>
        <v/>
      </c>
      <c r="R144" s="74" t="str">
        <f>IF(ISNA(_xlfn.XLOOKUP($A144,MSSEMI!$B:$B,MSSEMI!$N:$N)),"",  _xlfn.XLOOKUP($A144,MSSEMI!$B:$B,MSSEMI!$N:$N))</f>
        <v/>
      </c>
      <c r="S144" s="74" t="str">
        <f>IF(ISNA(_xlfn.XLOOKUP($A144,MSVOA!$B:$B,MSVOA!$N:$N)),"",  _xlfn.XLOOKUP($A144,MSVOA!$B:$B,MSVOA!$N:$N))</f>
        <v/>
      </c>
      <c r="T144" s="111"/>
      <c r="U144" s="74">
        <f>IF(ISNA(_xlfn.XLOOKUP($A144,GENCHEM!$B:$B,GENCHEM!$N:$N)),"",  _xlfn.XLOOKUP($A144,GENCHEM!$B:$B,GENCHEM!$N:$N))</f>
        <v>0</v>
      </c>
      <c r="V144" s="74" t="str">
        <f>IF(ISNA(_xlfn.XLOOKUP($A144,HG!$B:$B,HG!$N:$N)),"",  _xlfn.XLOOKUP($A144,HG!$B:$B,HG!$N:$N))</f>
        <v/>
      </c>
      <c r="W144" s="15"/>
    </row>
    <row r="145" spans="1:23" ht="26.85" hidden="1" customHeight="1">
      <c r="A145" s="92" t="s">
        <v>239</v>
      </c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78"/>
      <c r="P145" s="78"/>
      <c r="Q145" s="78"/>
      <c r="R145" s="78"/>
      <c r="S145" s="78"/>
      <c r="T145" s="92"/>
      <c r="U145" s="78"/>
      <c r="V145" s="78"/>
      <c r="W145" s="10"/>
    </row>
    <row r="146" spans="1:23" s="14" customFormat="1" ht="26.85" hidden="1" customHeight="1">
      <c r="A146" s="107" t="s">
        <v>241</v>
      </c>
      <c r="B146" s="108" t="s">
        <v>236</v>
      </c>
      <c r="C146" s="108" t="s">
        <v>237</v>
      </c>
      <c r="D146" s="108" t="s">
        <v>238</v>
      </c>
      <c r="E146" s="109">
        <v>45798</v>
      </c>
      <c r="F146" s="109">
        <v>45805</v>
      </c>
      <c r="G146" s="109">
        <v>45805</v>
      </c>
      <c r="H146" s="108">
        <v>7</v>
      </c>
      <c r="I146" s="108">
        <v>1</v>
      </c>
      <c r="J146" s="108">
        <v>19</v>
      </c>
      <c r="K146" s="108" t="s">
        <v>38</v>
      </c>
      <c r="L146" s="108" t="s">
        <v>155</v>
      </c>
      <c r="M146" s="108" t="s">
        <v>61</v>
      </c>
      <c r="N146" s="108">
        <v>0</v>
      </c>
      <c r="O146" s="74" t="str">
        <f>IF(ISNA(_xlfn.XLOOKUP($A146,GCVOA!$B:$B,GCVOA!$N:$N)),"",  _xlfn.XLOOKUP($A146,GCVOA!$B:$B,GCVOA!$N:$N))</f>
        <v/>
      </c>
      <c r="P146" s="74" t="str">
        <f>IF(ISNA(_xlfn.XLOOKUP($A146,GCSEMI!$B:$B,GCSEMI!$N:$N)),"",  _xlfn.XLOOKUP($A146,GCSEMI!$B:$B,GCSEMI!$N:$N))</f>
        <v/>
      </c>
      <c r="Q146" s="74" t="str">
        <f>IF(ISNA(_xlfn.XLOOKUP($A146,ORGPREP!$B:$B,ORGPREP!$N:$N)),"",  _xlfn.XLOOKUP($A146,ORGPREP!$B:$B,ORGPREP!$N:$N))</f>
        <v/>
      </c>
      <c r="R146" s="74" t="str">
        <f>IF(ISNA(_xlfn.XLOOKUP($A146,MSSEMI!$B:$B,MSSEMI!$N:$N)),"",  _xlfn.XLOOKUP($A146,MSSEMI!$B:$B,MSSEMI!$N:$N))</f>
        <v/>
      </c>
      <c r="S146" s="74" t="str">
        <f>IF(ISNA(_xlfn.XLOOKUP($A146,MSVOA!$B:$B,MSVOA!$N:$N)),"",  _xlfn.XLOOKUP($A146,MSVOA!$B:$B,MSVOA!$N:$N))</f>
        <v/>
      </c>
      <c r="T146" s="111"/>
      <c r="U146" s="74">
        <f>IF(ISNA(_xlfn.XLOOKUP($A146,GENCHEM!$B:$B,GENCHEM!$N:$N)),"",  _xlfn.XLOOKUP($A146,GENCHEM!$B:$B,GENCHEM!$N:$N))</f>
        <v>0</v>
      </c>
      <c r="V146" s="74" t="str">
        <f>IF(ISNA(_xlfn.XLOOKUP($A146,HG!$B:$B,HG!$N:$N)),"",  _xlfn.XLOOKUP($A146,HG!$B:$B,HG!$N:$N))</f>
        <v/>
      </c>
      <c r="W146" s="15"/>
    </row>
    <row r="147" spans="1:23" ht="26.85" hidden="1" customHeight="1">
      <c r="A147" s="92" t="s">
        <v>239</v>
      </c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78"/>
      <c r="P147" s="78"/>
      <c r="Q147" s="78"/>
      <c r="R147" s="78"/>
      <c r="S147" s="78"/>
      <c r="T147" s="92"/>
      <c r="U147" s="78"/>
      <c r="V147" s="78"/>
      <c r="W147" s="10"/>
    </row>
    <row r="148" spans="1:23" s="14" customFormat="1" ht="26.85" hidden="1" customHeight="1">
      <c r="A148" s="107" t="s">
        <v>242</v>
      </c>
      <c r="B148" s="108" t="s">
        <v>236</v>
      </c>
      <c r="C148" s="108" t="s">
        <v>237</v>
      </c>
      <c r="D148" s="108" t="s">
        <v>238</v>
      </c>
      <c r="E148" s="109">
        <v>45798</v>
      </c>
      <c r="F148" s="109">
        <v>45805</v>
      </c>
      <c r="G148" s="109">
        <v>45805</v>
      </c>
      <c r="H148" s="108">
        <v>7</v>
      </c>
      <c r="I148" s="108">
        <v>1</v>
      </c>
      <c r="J148" s="108">
        <v>19</v>
      </c>
      <c r="K148" s="108" t="s">
        <v>38</v>
      </c>
      <c r="L148" s="108" t="s">
        <v>155</v>
      </c>
      <c r="M148" s="108" t="s">
        <v>61</v>
      </c>
      <c r="N148" s="108">
        <v>0</v>
      </c>
      <c r="O148" s="74" t="str">
        <f>IF(ISNA(_xlfn.XLOOKUP($A148,GCVOA!$B:$B,GCVOA!$N:$N)),"",  _xlfn.XLOOKUP($A148,GCVOA!$B:$B,GCVOA!$N:$N))</f>
        <v/>
      </c>
      <c r="P148" s="74" t="str">
        <f>IF(ISNA(_xlfn.XLOOKUP($A148,GCSEMI!$B:$B,GCSEMI!$N:$N)),"",  _xlfn.XLOOKUP($A148,GCSEMI!$B:$B,GCSEMI!$N:$N))</f>
        <v/>
      </c>
      <c r="Q148" s="74" t="str">
        <f>IF(ISNA(_xlfn.XLOOKUP($A148,ORGPREP!$B:$B,ORGPREP!$N:$N)),"",  _xlfn.XLOOKUP($A148,ORGPREP!$B:$B,ORGPREP!$N:$N))</f>
        <v/>
      </c>
      <c r="R148" s="74" t="str">
        <f>IF(ISNA(_xlfn.XLOOKUP($A148,MSSEMI!$B:$B,MSSEMI!$N:$N)),"",  _xlfn.XLOOKUP($A148,MSSEMI!$B:$B,MSSEMI!$N:$N))</f>
        <v/>
      </c>
      <c r="S148" s="74" t="str">
        <f>IF(ISNA(_xlfn.XLOOKUP($A148,MSVOA!$B:$B,MSVOA!$N:$N)),"",  _xlfn.XLOOKUP($A148,MSVOA!$B:$B,MSVOA!$N:$N))</f>
        <v/>
      </c>
      <c r="T148" s="111"/>
      <c r="U148" s="74">
        <f>IF(ISNA(_xlfn.XLOOKUP($A148,GENCHEM!$B:$B,GENCHEM!$N:$N)),"",  _xlfn.XLOOKUP($A148,GENCHEM!$B:$B,GENCHEM!$N:$N))</f>
        <v>0</v>
      </c>
      <c r="V148" s="74" t="str">
        <f>IF(ISNA(_xlfn.XLOOKUP($A148,HG!$B:$B,HG!$N:$N)),"",  _xlfn.XLOOKUP($A148,HG!$B:$B,HG!$N:$N))</f>
        <v/>
      </c>
      <c r="W148" s="15"/>
    </row>
    <row r="149" spans="1:23" ht="26.85" hidden="1" customHeight="1">
      <c r="A149" s="92" t="s">
        <v>239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78"/>
      <c r="P149" s="78"/>
      <c r="Q149" s="78"/>
      <c r="R149" s="78"/>
      <c r="S149" s="78"/>
      <c r="T149" s="92"/>
      <c r="U149" s="78"/>
      <c r="V149" s="78"/>
      <c r="W149" s="10"/>
    </row>
    <row r="150" spans="1:23" s="14" customFormat="1" ht="26.85" hidden="1" customHeight="1">
      <c r="A150" s="121" t="s">
        <v>243</v>
      </c>
      <c r="B150" s="122" t="s">
        <v>244</v>
      </c>
      <c r="C150" s="122" t="s">
        <v>245</v>
      </c>
      <c r="D150" s="122" t="s">
        <v>25</v>
      </c>
      <c r="E150" s="123">
        <v>45799</v>
      </c>
      <c r="F150" s="123">
        <v>45805</v>
      </c>
      <c r="G150" s="123">
        <v>45805</v>
      </c>
      <c r="H150" s="122">
        <v>5</v>
      </c>
      <c r="I150" s="122">
        <v>10</v>
      </c>
      <c r="J150" s="122">
        <v>19</v>
      </c>
      <c r="K150" s="122" t="s">
        <v>26</v>
      </c>
      <c r="L150" s="122" t="s">
        <v>27</v>
      </c>
      <c r="M150" s="122" t="s">
        <v>28</v>
      </c>
      <c r="N150" s="122">
        <v>0</v>
      </c>
      <c r="O150" s="80" t="str">
        <f>IF(ISNA(_xlfn.XLOOKUP($A150,GCVOA!$B:$B,GCVOA!$N:$N)),"",  _xlfn.XLOOKUP($A150,GCVOA!$B:$B,GCVOA!$N:$N))</f>
        <v/>
      </c>
      <c r="P150" s="80" t="str">
        <f>IF(ISNA(_xlfn.XLOOKUP($A150,GCSEMI!$B:$B,GCSEMI!$N:$N)),"",  _xlfn.XLOOKUP($A150,GCSEMI!$B:$B,GCSEMI!$N:$N))</f>
        <v/>
      </c>
      <c r="Q150" s="80" t="str">
        <f>IF(ISNA(_xlfn.XLOOKUP($A150,ORGPREP!$B:$B,ORGPREP!$N:$N)),"",  _xlfn.XLOOKUP($A150,ORGPREP!$B:$B,ORGPREP!$N:$N))</f>
        <v/>
      </c>
      <c r="R150" s="80" t="str">
        <f>IF(ISNA(_xlfn.XLOOKUP($A150,MSSEMI!$B:$B,MSSEMI!$N:$N)),"",  _xlfn.XLOOKUP($A150,MSSEMI!$B:$B,MSSEMI!$N:$N))</f>
        <v/>
      </c>
      <c r="S150" s="80" t="str">
        <f>IF(ISNA(_xlfn.XLOOKUP($A150,MSVOA!$B:$B,MSVOA!$N:$N)),"",  _xlfn.XLOOKUP($A150,MSVOA!$B:$B,MSVOA!$N:$N))</f>
        <v/>
      </c>
      <c r="T150" s="121"/>
      <c r="U150" s="80" t="str">
        <f>IF(ISNA(_xlfn.XLOOKUP($A150,GENCHEM!$B:$B,GENCHEM!$N:$N)),"",  _xlfn.XLOOKUP($A150,GENCHEM!$B:$B,GENCHEM!$N:$N))</f>
        <v/>
      </c>
      <c r="V150" s="80" t="str">
        <f>IF(ISNA(_xlfn.XLOOKUP($A150,HG!$B:$B,HG!$N:$N)),"",  _xlfn.XLOOKUP($A150,HG!$B:$B,HG!$N:$N))</f>
        <v/>
      </c>
      <c r="W150" s="15"/>
    </row>
    <row r="151" spans="1:23" ht="26.85" hidden="1" customHeight="1">
      <c r="A151" s="92" t="s">
        <v>246</v>
      </c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78"/>
      <c r="P151" s="78"/>
      <c r="Q151" s="78"/>
      <c r="R151" s="78"/>
      <c r="S151" s="78"/>
      <c r="T151" s="92"/>
      <c r="U151" s="78"/>
      <c r="V151" s="78"/>
      <c r="W151" s="10"/>
    </row>
    <row r="152" spans="1:23" s="14" customFormat="1" ht="26.85" hidden="1" customHeight="1">
      <c r="A152" s="111" t="s">
        <v>247</v>
      </c>
      <c r="B152" s="112" t="s">
        <v>248</v>
      </c>
      <c r="C152" s="112" t="s">
        <v>249</v>
      </c>
      <c r="D152" s="112" t="s">
        <v>25</v>
      </c>
      <c r="E152" s="113">
        <v>45799</v>
      </c>
      <c r="F152" s="113">
        <v>45805</v>
      </c>
      <c r="G152" s="113">
        <v>45805</v>
      </c>
      <c r="H152" s="112">
        <v>6</v>
      </c>
      <c r="I152" s="112">
        <v>15</v>
      </c>
      <c r="J152" s="112">
        <v>19</v>
      </c>
      <c r="K152" s="112" t="s">
        <v>250</v>
      </c>
      <c r="L152" s="112" t="s">
        <v>47</v>
      </c>
      <c r="M152" s="112" t="s">
        <v>28</v>
      </c>
      <c r="N152" s="112">
        <v>0</v>
      </c>
      <c r="O152" s="79" t="str">
        <f>IF(ISNA(_xlfn.XLOOKUP($A152,GCVOA!$B:$B,GCVOA!$N:$N)),"",  _xlfn.XLOOKUP($A152,GCVOA!$B:$B,GCVOA!$N:$N))</f>
        <v/>
      </c>
      <c r="P152" s="79" t="str">
        <f>IF(ISNA(_xlfn.XLOOKUP($A152,GCSEMI!$B:$B,GCSEMI!$N:$N)),"",  _xlfn.XLOOKUP($A152,GCSEMI!$B:$B,GCSEMI!$N:$N))</f>
        <v/>
      </c>
      <c r="Q152" s="79" t="str">
        <f>IF(ISNA(_xlfn.XLOOKUP($A152,ORGPREP!$B:$B,ORGPREP!$N:$N)),"",  _xlfn.XLOOKUP($A152,ORGPREP!$B:$B,ORGPREP!$N:$N))</f>
        <v/>
      </c>
      <c r="R152" s="79" t="str">
        <f>IF(ISNA(_xlfn.XLOOKUP($A152,MSSEMI!$B:$B,MSSEMI!$N:$N)),"",  _xlfn.XLOOKUP($A152,MSSEMI!$B:$B,MSSEMI!$N:$N))</f>
        <v/>
      </c>
      <c r="S152" s="79" t="str">
        <f>IF(ISNA(_xlfn.XLOOKUP($A152,MSVOA!$B:$B,MSVOA!$N:$N)),"",  _xlfn.XLOOKUP($A152,MSVOA!$B:$B,MSVOA!$N:$N))</f>
        <v/>
      </c>
      <c r="T152" s="111"/>
      <c r="U152" s="79" t="str">
        <f>IF(ISNA(_xlfn.XLOOKUP($A152,GENCHEM!$B:$B,GENCHEM!$N:$N)),"",  _xlfn.XLOOKUP($A152,GENCHEM!$B:$B,GENCHEM!$N:$N))</f>
        <v/>
      </c>
      <c r="V152" s="79" t="str">
        <f>IF(ISNA(_xlfn.XLOOKUP($A152,HG!$B:$B,HG!$N:$N)),"",  _xlfn.XLOOKUP($A152,HG!$B:$B,HG!$N:$N))</f>
        <v/>
      </c>
      <c r="W152" s="15"/>
    </row>
    <row r="153" spans="1:23" ht="26.85" hidden="1" customHeight="1">
      <c r="A153" s="92" t="s">
        <v>205</v>
      </c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78"/>
      <c r="P153" s="78"/>
      <c r="Q153" s="78"/>
      <c r="R153" s="78"/>
      <c r="S153" s="78"/>
      <c r="T153" s="92"/>
      <c r="U153" s="78"/>
      <c r="V153" s="78"/>
      <c r="W153" s="10"/>
    </row>
    <row r="154" spans="1:23" s="14" customFormat="1" ht="26.85" hidden="1" customHeight="1">
      <c r="A154" s="111" t="s">
        <v>251</v>
      </c>
      <c r="B154" s="112" t="s">
        <v>248</v>
      </c>
      <c r="C154" s="112" t="s">
        <v>252</v>
      </c>
      <c r="D154" s="112" t="s">
        <v>25</v>
      </c>
      <c r="E154" s="113">
        <v>45799</v>
      </c>
      <c r="F154" s="113">
        <v>45805</v>
      </c>
      <c r="G154" s="113">
        <v>45805</v>
      </c>
      <c r="H154" s="112">
        <v>6</v>
      </c>
      <c r="I154" s="112">
        <v>19</v>
      </c>
      <c r="J154" s="112">
        <v>19</v>
      </c>
      <c r="K154" s="112" t="s">
        <v>250</v>
      </c>
      <c r="L154" s="112" t="s">
        <v>47</v>
      </c>
      <c r="M154" s="112" t="s">
        <v>28</v>
      </c>
      <c r="N154" s="112">
        <v>0</v>
      </c>
      <c r="O154" s="79" t="str">
        <f>IF(ISNA(_xlfn.XLOOKUP($A154,GCVOA!$B:$B,GCVOA!$N:$N)),"",  _xlfn.XLOOKUP($A154,GCVOA!$B:$B,GCVOA!$N:$N))</f>
        <v/>
      </c>
      <c r="P154" s="79" t="str">
        <f>IF(ISNA(_xlfn.XLOOKUP($A154,GCSEMI!$B:$B,GCSEMI!$N:$N)),"",  _xlfn.XLOOKUP($A154,GCSEMI!$B:$B,GCSEMI!$N:$N))</f>
        <v/>
      </c>
      <c r="Q154" s="79" t="str">
        <f>IF(ISNA(_xlfn.XLOOKUP($A154,ORGPREP!$B:$B,ORGPREP!$N:$N)),"",  _xlfn.XLOOKUP($A154,ORGPREP!$B:$B,ORGPREP!$N:$N))</f>
        <v/>
      </c>
      <c r="R154" s="79" t="str">
        <f>IF(ISNA(_xlfn.XLOOKUP($A154,MSSEMI!$B:$B,MSSEMI!$N:$N)),"",  _xlfn.XLOOKUP($A154,MSSEMI!$B:$B,MSSEMI!$N:$N))</f>
        <v/>
      </c>
      <c r="S154" s="79" t="str">
        <f>IF(ISNA(_xlfn.XLOOKUP($A154,MSVOA!$B:$B,MSVOA!$N:$N)),"",  _xlfn.XLOOKUP($A154,MSVOA!$B:$B,MSVOA!$N:$N))</f>
        <v/>
      </c>
      <c r="T154" s="111"/>
      <c r="U154" s="79" t="str">
        <f>IF(ISNA(_xlfn.XLOOKUP($A154,GENCHEM!$B:$B,GENCHEM!$N:$N)),"",  _xlfn.XLOOKUP($A154,GENCHEM!$B:$B,GENCHEM!$N:$N))</f>
        <v/>
      </c>
      <c r="V154" s="79" t="str">
        <f>IF(ISNA(_xlfn.XLOOKUP($A154,HG!$B:$B,HG!$N:$N)),"",  _xlfn.XLOOKUP($A154,HG!$B:$B,HG!$N:$N))</f>
        <v/>
      </c>
      <c r="W154" s="15"/>
    </row>
    <row r="155" spans="1:23" ht="26.85" hidden="1" customHeight="1">
      <c r="A155" s="92" t="s">
        <v>205</v>
      </c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78"/>
      <c r="P155" s="78"/>
      <c r="Q155" s="78"/>
      <c r="R155" s="78"/>
      <c r="S155" s="78"/>
      <c r="T155" s="92"/>
      <c r="U155" s="78"/>
      <c r="V155" s="78"/>
      <c r="W155" s="10"/>
    </row>
    <row r="156" spans="1:23" s="14" customFormat="1" ht="26.85" hidden="1" customHeight="1">
      <c r="A156" s="111" t="s">
        <v>253</v>
      </c>
      <c r="B156" s="112" t="s">
        <v>254</v>
      </c>
      <c r="C156" s="112" t="s">
        <v>255</v>
      </c>
      <c r="D156" s="112" t="s">
        <v>25</v>
      </c>
      <c r="E156" s="113">
        <v>45799</v>
      </c>
      <c r="F156" s="113">
        <v>45805</v>
      </c>
      <c r="G156" s="113">
        <v>45805</v>
      </c>
      <c r="H156" s="112">
        <v>6</v>
      </c>
      <c r="I156" s="112">
        <v>6</v>
      </c>
      <c r="J156" s="112">
        <v>19</v>
      </c>
      <c r="K156" s="112" t="s">
        <v>38</v>
      </c>
      <c r="L156" s="112" t="s">
        <v>27</v>
      </c>
      <c r="M156" s="112" t="s">
        <v>61</v>
      </c>
      <c r="N156" s="112">
        <v>0</v>
      </c>
      <c r="O156" s="79" t="str">
        <f>IF(ISNA(_xlfn.XLOOKUP($A156,GCVOA!$B:$B,GCVOA!$N:$N)),"",  _xlfn.XLOOKUP($A156,GCVOA!$B:$B,GCVOA!$N:$N))</f>
        <v/>
      </c>
      <c r="P156" s="79" t="str">
        <f>IF(ISNA(_xlfn.XLOOKUP($A156,GCSEMI!$B:$B,GCSEMI!$N:$N)),"",  _xlfn.XLOOKUP($A156,GCSEMI!$B:$B,GCSEMI!$N:$N))</f>
        <v/>
      </c>
      <c r="Q156" s="79" t="str">
        <f>IF(ISNA(_xlfn.XLOOKUP($A156,ORGPREP!$B:$B,ORGPREP!$N:$N)),"",  _xlfn.XLOOKUP($A156,ORGPREP!$B:$B,ORGPREP!$N:$N))</f>
        <v/>
      </c>
      <c r="R156" s="79" t="str">
        <f>IF(ISNA(_xlfn.XLOOKUP($A156,MSSEMI!$B:$B,MSSEMI!$N:$N)),"",  _xlfn.XLOOKUP($A156,MSSEMI!$B:$B,MSSEMI!$N:$N))</f>
        <v/>
      </c>
      <c r="S156" s="79" t="str">
        <f>IF(ISNA(_xlfn.XLOOKUP($A156,MSVOA!$B:$B,MSVOA!$N:$N)),"",  _xlfn.XLOOKUP($A156,MSVOA!$B:$B,MSVOA!$N:$N))</f>
        <v/>
      </c>
      <c r="T156" s="111"/>
      <c r="U156" s="79">
        <f>IF(ISNA(_xlfn.XLOOKUP($A156,GENCHEM!$B:$B,GENCHEM!$N:$N)),"",  _xlfn.XLOOKUP($A156,GENCHEM!$B:$B,GENCHEM!$N:$N))</f>
        <v>0</v>
      </c>
      <c r="V156" s="79" t="str">
        <f>IF(ISNA(_xlfn.XLOOKUP($A156,HG!$B:$B,HG!$N:$N)),"",  _xlfn.XLOOKUP($A156,HG!$B:$B,HG!$N:$N))</f>
        <v/>
      </c>
      <c r="W156" s="15"/>
    </row>
    <row r="157" spans="1:23" ht="26.85" hidden="1" customHeight="1">
      <c r="A157" s="92" t="s">
        <v>256</v>
      </c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78"/>
      <c r="P157" s="78"/>
      <c r="Q157" s="78"/>
      <c r="R157" s="78"/>
      <c r="S157" s="78"/>
      <c r="T157" s="92"/>
      <c r="U157" s="78"/>
      <c r="V157" s="78"/>
      <c r="W157" s="10"/>
    </row>
    <row r="158" spans="1:23" s="14" customFormat="1" ht="26.85" customHeight="1">
      <c r="A158" s="107" t="s">
        <v>257</v>
      </c>
      <c r="B158" s="108" t="s">
        <v>258</v>
      </c>
      <c r="C158" s="108" t="s">
        <v>259</v>
      </c>
      <c r="D158" s="108" t="s">
        <v>94</v>
      </c>
      <c r="E158" s="109">
        <v>45791</v>
      </c>
      <c r="F158" s="109">
        <v>45805</v>
      </c>
      <c r="G158" s="109">
        <v>45805</v>
      </c>
      <c r="H158" s="108">
        <v>14</v>
      </c>
      <c r="I158" s="108">
        <v>3</v>
      </c>
      <c r="J158" s="108">
        <v>19</v>
      </c>
      <c r="K158" s="108" t="s">
        <v>38</v>
      </c>
      <c r="L158" s="108" t="s">
        <v>155</v>
      </c>
      <c r="M158" s="108" t="s">
        <v>61</v>
      </c>
      <c r="N158" s="108">
        <v>0</v>
      </c>
      <c r="O158" s="74" t="str">
        <f>IF(ISNA(_xlfn.XLOOKUP($A158,GCVOA!$B:$B,GCVOA!$N:$N)),"",  _xlfn.XLOOKUP($A158,GCVOA!$B:$B,GCVOA!$N:$N))</f>
        <v/>
      </c>
      <c r="P158" s="74" t="str">
        <f>IF(ISNA(_xlfn.XLOOKUP($A158,GCSEMI!$B:$B,GCSEMI!$N:$N)),"",  _xlfn.XLOOKUP($A158,GCSEMI!$B:$B,GCSEMI!$N:$N))</f>
        <v/>
      </c>
      <c r="Q158" s="74" t="str">
        <f>IF(ISNA(_xlfn.XLOOKUP($A158,ORGPREP!$B:$B,ORGPREP!$N:$N)),"",  _xlfn.XLOOKUP($A158,ORGPREP!$B:$B,ORGPREP!$N:$N))</f>
        <v/>
      </c>
      <c r="R158" s="74" t="str">
        <f>IF(ISNA(_xlfn.XLOOKUP($A158,MSSEMI!$B:$B,MSSEMI!$N:$N)),"",  _xlfn.XLOOKUP($A158,MSSEMI!$B:$B,MSSEMI!$N:$N))</f>
        <v/>
      </c>
      <c r="S158" s="74" t="str">
        <f>IF(ISNA(_xlfn.XLOOKUP($A158,MSVOA!$B:$B,MSVOA!$N:$N)),"",  _xlfn.XLOOKUP($A158,MSVOA!$B:$B,MSVOA!$N:$N))</f>
        <v/>
      </c>
      <c r="T158" s="107"/>
      <c r="U158" s="74">
        <f>IF(ISNA(_xlfn.XLOOKUP($A158,GENCHEM!$B:$B,GENCHEM!$N:$N)),"",  _xlfn.XLOOKUP($A158,GENCHEM!$B:$B,GENCHEM!$N:$N))</f>
        <v>0</v>
      </c>
      <c r="V158" s="74" t="str">
        <f>IF(ISNA(_xlfn.XLOOKUP($A158,HG!$B:$B,HG!$N:$N)),"",  _xlfn.XLOOKUP($A158,HG!$B:$B,HG!$N:$N))</f>
        <v/>
      </c>
      <c r="W158" s="15"/>
    </row>
    <row r="159" spans="1:23" ht="26.85" hidden="1" customHeight="1">
      <c r="A159" s="92" t="s">
        <v>260</v>
      </c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78"/>
      <c r="P159" s="78"/>
      <c r="Q159" s="78"/>
      <c r="R159" s="78"/>
      <c r="S159" s="78"/>
      <c r="T159" s="92"/>
      <c r="U159" s="78"/>
      <c r="V159" s="78"/>
      <c r="W159" s="10"/>
    </row>
    <row r="160" spans="1:23" ht="26.85" hidden="1" customHeight="1">
      <c r="A160" s="114" t="s">
        <v>261</v>
      </c>
      <c r="B160" s="115" t="s">
        <v>262</v>
      </c>
      <c r="C160" s="115" t="s">
        <v>263</v>
      </c>
      <c r="D160" s="115" t="s">
        <v>264</v>
      </c>
      <c r="E160" s="116">
        <v>45798</v>
      </c>
      <c r="F160" s="116">
        <v>45806</v>
      </c>
      <c r="G160" s="116">
        <v>45806</v>
      </c>
      <c r="H160" s="115">
        <v>7</v>
      </c>
      <c r="I160" s="115">
        <v>1</v>
      </c>
      <c r="J160" s="115">
        <v>18</v>
      </c>
      <c r="K160" s="115" t="s">
        <v>26</v>
      </c>
      <c r="L160" s="115" t="s">
        <v>43</v>
      </c>
      <c r="M160" s="115" t="s">
        <v>61</v>
      </c>
      <c r="N160" s="115">
        <v>0</v>
      </c>
      <c r="O160" s="87" t="str">
        <f>IF(ISNA(_xlfn.XLOOKUP($A160,GCVOA!$B:$B,GCVOA!$N:$N)),"",  _xlfn.XLOOKUP($A160,GCVOA!$B:$B,GCVOA!$N:$N))</f>
        <v/>
      </c>
      <c r="P160" s="87" t="str">
        <f>IF(ISNA(_xlfn.XLOOKUP($A160,GCSEMI!$B:$B,GCSEMI!$N:$N)),"",  _xlfn.XLOOKUP($A160,GCSEMI!$B:$B,GCSEMI!$N:$N))</f>
        <v/>
      </c>
      <c r="Q160" s="87" t="str">
        <f>IF(ISNA(_xlfn.XLOOKUP($A160,ORGPREP!$B:$B,ORGPREP!$N:$N)),"",  _xlfn.XLOOKUP($A160,ORGPREP!$B:$B,ORGPREP!$N:$N))</f>
        <v/>
      </c>
      <c r="R160" s="87" t="str">
        <f>IF(ISNA(_xlfn.XLOOKUP($A160,MSSEMI!$B:$B,MSSEMI!$N:$N)),"",  _xlfn.XLOOKUP($A160,MSSEMI!$B:$B,MSSEMI!$N:$N))</f>
        <v/>
      </c>
      <c r="S160" s="87" t="str">
        <f>IF(ISNA(_xlfn.XLOOKUP($A160,MSVOA!$B:$B,MSVOA!$N:$N)),"",  _xlfn.XLOOKUP($A160,MSVOA!$B:$B,MSVOA!$N:$N))</f>
        <v/>
      </c>
      <c r="T160" s="114"/>
      <c r="U160" s="87">
        <f>IF(ISNA(_xlfn.XLOOKUP($A160,GENCHEM!$B:$B,GENCHEM!$N:$N)),"",  _xlfn.XLOOKUP($A160,GENCHEM!$B:$B,GENCHEM!$N:$N))</f>
        <v>0</v>
      </c>
      <c r="V160" s="87" t="str">
        <f>IF(ISNA(_xlfn.XLOOKUP($A160,HG!$B:$B,HG!$N:$N)),"",  _xlfn.XLOOKUP($A160,HG!$B:$B,HG!$N:$N))</f>
        <v/>
      </c>
      <c r="W160" s="10"/>
    </row>
    <row r="161" spans="1:23" ht="26.85" hidden="1" customHeight="1">
      <c r="A161" s="92" t="s">
        <v>133</v>
      </c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78"/>
      <c r="P161" s="78"/>
      <c r="Q161" s="78"/>
      <c r="R161" s="78"/>
      <c r="S161" s="78"/>
      <c r="T161" s="92"/>
      <c r="U161" s="78"/>
      <c r="V161" s="78"/>
      <c r="W161" s="10"/>
    </row>
    <row r="162" spans="1:23" ht="26.85" hidden="1" customHeight="1">
      <c r="A162" s="114" t="s">
        <v>265</v>
      </c>
      <c r="B162" s="115" t="s">
        <v>262</v>
      </c>
      <c r="C162" s="115" t="s">
        <v>266</v>
      </c>
      <c r="D162" s="115" t="s">
        <v>25</v>
      </c>
      <c r="E162" s="116">
        <v>45798</v>
      </c>
      <c r="F162" s="116">
        <v>45806</v>
      </c>
      <c r="G162" s="116">
        <v>45806</v>
      </c>
      <c r="H162" s="115">
        <v>7</v>
      </c>
      <c r="I162" s="115">
        <v>1</v>
      </c>
      <c r="J162" s="115">
        <v>18</v>
      </c>
      <c r="K162" s="115" t="s">
        <v>26</v>
      </c>
      <c r="L162" s="115" t="s">
        <v>43</v>
      </c>
      <c r="M162" s="115" t="s">
        <v>61</v>
      </c>
      <c r="N162" s="115">
        <v>0</v>
      </c>
      <c r="O162" s="87" t="str">
        <f>IF(ISNA(_xlfn.XLOOKUP($A162,GCVOA!$B:$B,GCVOA!$N:$N)),"",  _xlfn.XLOOKUP($A162,GCVOA!$B:$B,GCVOA!$N:$N))</f>
        <v/>
      </c>
      <c r="P162" s="87" t="str">
        <f>IF(ISNA(_xlfn.XLOOKUP($A162,GCSEMI!$B:$B,GCSEMI!$N:$N)),"",  _xlfn.XLOOKUP($A162,GCSEMI!$B:$B,GCSEMI!$N:$N))</f>
        <v/>
      </c>
      <c r="Q162" s="87" t="str">
        <f>IF(ISNA(_xlfn.XLOOKUP($A162,ORGPREP!$B:$B,ORGPREP!$N:$N)),"",  _xlfn.XLOOKUP($A162,ORGPREP!$B:$B,ORGPREP!$N:$N))</f>
        <v/>
      </c>
      <c r="R162" s="87" t="str">
        <f>IF(ISNA(_xlfn.XLOOKUP($A162,MSSEMI!$B:$B,MSSEMI!$N:$N)),"",  _xlfn.XLOOKUP($A162,MSSEMI!$B:$B,MSSEMI!$N:$N))</f>
        <v/>
      </c>
      <c r="S162" s="87" t="str">
        <f>IF(ISNA(_xlfn.XLOOKUP($A162,MSVOA!$B:$B,MSVOA!$N:$N)),"",  _xlfn.XLOOKUP($A162,MSVOA!$B:$B,MSVOA!$N:$N))</f>
        <v/>
      </c>
      <c r="T162" s="118"/>
      <c r="U162" s="87">
        <f>IF(ISNA(_xlfn.XLOOKUP($A162,GENCHEM!$B:$B,GENCHEM!$N:$N)),"",  _xlfn.XLOOKUP($A162,GENCHEM!$B:$B,GENCHEM!$N:$N))</f>
        <v>0</v>
      </c>
      <c r="V162" s="87" t="str">
        <f>IF(ISNA(_xlfn.XLOOKUP($A162,HG!$B:$B,HG!$N:$N)),"",  _xlfn.XLOOKUP($A162,HG!$B:$B,HG!$N:$N))</f>
        <v/>
      </c>
      <c r="W162" s="10"/>
    </row>
    <row r="163" spans="1:23" ht="26.85" hidden="1" customHeight="1">
      <c r="A163" s="92" t="s">
        <v>133</v>
      </c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78"/>
      <c r="P163" s="78"/>
      <c r="Q163" s="78"/>
      <c r="R163" s="78"/>
      <c r="S163" s="78"/>
      <c r="T163" s="92"/>
      <c r="U163" s="78"/>
      <c r="V163" s="78"/>
      <c r="W163" s="10"/>
    </row>
    <row r="164" spans="1:23" s="14" customFormat="1" ht="26.85" hidden="1" customHeight="1">
      <c r="A164" s="114" t="s">
        <v>267</v>
      </c>
      <c r="B164" s="115" t="s">
        <v>262</v>
      </c>
      <c r="C164" s="115" t="s">
        <v>268</v>
      </c>
      <c r="D164" s="115" t="s">
        <v>25</v>
      </c>
      <c r="E164" s="116">
        <v>45798</v>
      </c>
      <c r="F164" s="116">
        <v>45806</v>
      </c>
      <c r="G164" s="116">
        <v>45806</v>
      </c>
      <c r="H164" s="115">
        <v>7</v>
      </c>
      <c r="I164" s="115">
        <v>1</v>
      </c>
      <c r="J164" s="115">
        <v>18</v>
      </c>
      <c r="K164" s="115" t="s">
        <v>26</v>
      </c>
      <c r="L164" s="115" t="s">
        <v>43</v>
      </c>
      <c r="M164" s="115" t="s">
        <v>61</v>
      </c>
      <c r="N164" s="115">
        <v>0</v>
      </c>
      <c r="O164" s="87" t="str">
        <f>IF(ISNA(_xlfn.XLOOKUP($A164,GCVOA!$B:$B,GCVOA!$N:$N)),"",  _xlfn.XLOOKUP($A164,GCVOA!$B:$B,GCVOA!$N:$N))</f>
        <v/>
      </c>
      <c r="P164" s="87" t="str">
        <f>IF(ISNA(_xlfn.XLOOKUP($A164,GCSEMI!$B:$B,GCSEMI!$N:$N)),"",  _xlfn.XLOOKUP($A164,GCSEMI!$B:$B,GCSEMI!$N:$N))</f>
        <v/>
      </c>
      <c r="Q164" s="87" t="str">
        <f>IF(ISNA(_xlfn.XLOOKUP($A164,ORGPREP!$B:$B,ORGPREP!$N:$N)),"",  _xlfn.XLOOKUP($A164,ORGPREP!$B:$B,ORGPREP!$N:$N))</f>
        <v/>
      </c>
      <c r="R164" s="87" t="str">
        <f>IF(ISNA(_xlfn.XLOOKUP($A164,MSSEMI!$B:$B,MSSEMI!$N:$N)),"",  _xlfn.XLOOKUP($A164,MSSEMI!$B:$B,MSSEMI!$N:$N))</f>
        <v/>
      </c>
      <c r="S164" s="87" t="str">
        <f>IF(ISNA(_xlfn.XLOOKUP($A164,MSVOA!$B:$B,MSVOA!$N:$N)),"",  _xlfn.XLOOKUP($A164,MSVOA!$B:$B,MSVOA!$N:$N))</f>
        <v/>
      </c>
      <c r="T164" s="118"/>
      <c r="U164" s="87">
        <f>IF(ISNA(_xlfn.XLOOKUP($A164,GENCHEM!$B:$B,GENCHEM!$N:$N)),"",  _xlfn.XLOOKUP($A164,GENCHEM!$B:$B,GENCHEM!$N:$N))</f>
        <v>0</v>
      </c>
      <c r="V164" s="87" t="str">
        <f>IF(ISNA(_xlfn.XLOOKUP($A164,HG!$B:$B,HG!$N:$N)),"",  _xlfn.XLOOKUP($A164,HG!$B:$B,HG!$N:$N))</f>
        <v/>
      </c>
      <c r="W164" s="15"/>
    </row>
    <row r="165" spans="1:23" ht="26.85" hidden="1" customHeight="1">
      <c r="A165" s="92" t="s">
        <v>133</v>
      </c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78"/>
      <c r="P165" s="78"/>
      <c r="Q165" s="78"/>
      <c r="R165" s="78"/>
      <c r="S165" s="78"/>
      <c r="T165" s="92"/>
      <c r="U165" s="78"/>
      <c r="V165" s="78"/>
      <c r="W165" s="10"/>
    </row>
    <row r="166" spans="1:23" s="14" customFormat="1" ht="26.85" hidden="1" customHeight="1">
      <c r="A166" s="107" t="s">
        <v>269</v>
      </c>
      <c r="B166" s="108" t="s">
        <v>262</v>
      </c>
      <c r="C166" s="108" t="s">
        <v>270</v>
      </c>
      <c r="D166" s="108" t="s">
        <v>25</v>
      </c>
      <c r="E166" s="109">
        <v>45798</v>
      </c>
      <c r="F166" s="109">
        <v>45806</v>
      </c>
      <c r="G166" s="109">
        <v>45806</v>
      </c>
      <c r="H166" s="108">
        <v>7</v>
      </c>
      <c r="I166" s="108">
        <v>2</v>
      </c>
      <c r="J166" s="108">
        <v>18</v>
      </c>
      <c r="K166" s="108" t="s">
        <v>26</v>
      </c>
      <c r="L166" s="108" t="s">
        <v>27</v>
      </c>
      <c r="M166" s="108" t="s">
        <v>61</v>
      </c>
      <c r="N166" s="108">
        <v>0</v>
      </c>
      <c r="O166" s="74" t="str">
        <f>IF(ISNA(_xlfn.XLOOKUP($A166,GCVOA!$B:$B,GCVOA!$N:$N)),"",  _xlfn.XLOOKUP($A166,GCVOA!$B:$B,GCVOA!$N:$N))</f>
        <v/>
      </c>
      <c r="P166" s="74" t="str">
        <f>IF(ISNA(_xlfn.XLOOKUP($A166,GCSEMI!$B:$B,GCSEMI!$N:$N)),"",  _xlfn.XLOOKUP($A166,GCSEMI!$B:$B,GCSEMI!$N:$N))</f>
        <v/>
      </c>
      <c r="Q166" s="74" t="str">
        <f>IF(ISNA(_xlfn.XLOOKUP($A166,ORGPREP!$B:$B,ORGPREP!$N:$N)),"",  _xlfn.XLOOKUP($A166,ORGPREP!$B:$B,ORGPREP!$N:$N))</f>
        <v/>
      </c>
      <c r="R166" s="74" t="str">
        <f>IF(ISNA(_xlfn.XLOOKUP($A166,MSSEMI!$B:$B,MSSEMI!$N:$N)),"",  _xlfn.XLOOKUP($A166,MSSEMI!$B:$B,MSSEMI!$N:$N))</f>
        <v/>
      </c>
      <c r="S166" s="74" t="str">
        <f>IF(ISNA(_xlfn.XLOOKUP($A166,MSVOA!$B:$B,MSVOA!$N:$N)),"",  _xlfn.XLOOKUP($A166,MSVOA!$B:$B,MSVOA!$N:$N))</f>
        <v/>
      </c>
      <c r="T166" s="107"/>
      <c r="U166" s="74">
        <f>IF(ISNA(_xlfn.XLOOKUP($A166,GENCHEM!$B:$B,GENCHEM!$N:$N)),"",  _xlfn.XLOOKUP($A166,GENCHEM!$B:$B,GENCHEM!$N:$N))</f>
        <v>0</v>
      </c>
      <c r="V166" s="74" t="str">
        <f>IF(ISNA(_xlfn.XLOOKUP($A166,HG!$B:$B,HG!$N:$N)),"",  _xlfn.XLOOKUP($A166,HG!$B:$B,HG!$N:$N))</f>
        <v/>
      </c>
      <c r="W166" s="15"/>
    </row>
    <row r="167" spans="1:23" ht="26.85" hidden="1" customHeight="1">
      <c r="A167" s="92" t="s">
        <v>271</v>
      </c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78"/>
      <c r="P167" s="78"/>
      <c r="Q167" s="78"/>
      <c r="R167" s="78"/>
      <c r="S167" s="78"/>
      <c r="T167" s="92"/>
      <c r="U167" s="78"/>
      <c r="V167" s="78"/>
      <c r="W167" s="10"/>
    </row>
    <row r="168" spans="1:23" s="16" customFormat="1" ht="26.85" hidden="1" customHeight="1">
      <c r="A168" s="111" t="s">
        <v>272</v>
      </c>
      <c r="B168" s="112" t="s">
        <v>273</v>
      </c>
      <c r="C168" s="112" t="s">
        <v>274</v>
      </c>
      <c r="D168" s="112" t="s">
        <v>25</v>
      </c>
      <c r="E168" s="113">
        <v>45799</v>
      </c>
      <c r="F168" s="113">
        <v>45806</v>
      </c>
      <c r="G168" s="113">
        <v>45806</v>
      </c>
      <c r="H168" s="112">
        <v>6</v>
      </c>
      <c r="I168" s="112">
        <v>8</v>
      </c>
      <c r="J168" s="112">
        <v>18</v>
      </c>
      <c r="K168" s="112" t="s">
        <v>26</v>
      </c>
      <c r="L168" s="112" t="s">
        <v>113</v>
      </c>
      <c r="M168" s="112" t="s">
        <v>44</v>
      </c>
      <c r="N168" s="112">
        <v>0</v>
      </c>
      <c r="O168" s="79" t="str">
        <f>IF(ISNA(_xlfn.XLOOKUP($A168,GCVOA!$B:$B,GCVOA!$N:$N)),"",  _xlfn.XLOOKUP($A168,GCVOA!$B:$B,GCVOA!$N:$N))</f>
        <v/>
      </c>
      <c r="P168" s="79" t="str">
        <f>IF(ISNA(_xlfn.XLOOKUP($A168,GCSEMI!$B:$B,GCSEMI!$N:$N)),"",  _xlfn.XLOOKUP($A168,GCSEMI!$B:$B,GCSEMI!$N:$N))</f>
        <v/>
      </c>
      <c r="Q168" s="79" t="str">
        <f>IF(ISNA(_xlfn.XLOOKUP($A168,ORGPREP!$B:$B,ORGPREP!$N:$N)),"",  _xlfn.XLOOKUP($A168,ORGPREP!$B:$B,ORGPREP!$N:$N))</f>
        <v/>
      </c>
      <c r="R168" s="79" t="str">
        <f>IF(ISNA(_xlfn.XLOOKUP($A168,MSSEMI!$B:$B,MSSEMI!$N:$N)),"",  _xlfn.XLOOKUP($A168,MSSEMI!$B:$B,MSSEMI!$N:$N))</f>
        <v/>
      </c>
      <c r="S168" s="79">
        <f>IF(ISNA(_xlfn.XLOOKUP($A168,MSVOA!$B:$B,MSVOA!$N:$N)),"",  _xlfn.XLOOKUP($A168,MSVOA!$B:$B,MSVOA!$N:$N))</f>
        <v>0</v>
      </c>
      <c r="T168" s="111"/>
      <c r="U168" s="79" t="str">
        <f>IF(ISNA(_xlfn.XLOOKUP($A168,GENCHEM!$B:$B,GENCHEM!$N:$N)),"",  _xlfn.XLOOKUP($A168,GENCHEM!$B:$B,GENCHEM!$N:$N))</f>
        <v/>
      </c>
      <c r="V168" s="79" t="str">
        <f>IF(ISNA(_xlfn.XLOOKUP($A168,HG!$B:$B,HG!$N:$N)),"",  _xlfn.XLOOKUP($A168,HG!$B:$B,HG!$N:$N))</f>
        <v/>
      </c>
      <c r="W168" s="13"/>
    </row>
    <row r="169" spans="1:23" ht="26.85" hidden="1" customHeight="1">
      <c r="A169" s="92" t="s">
        <v>275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78"/>
      <c r="P169" s="78"/>
      <c r="Q169" s="78"/>
      <c r="R169" s="78"/>
      <c r="S169" s="78"/>
      <c r="T169" s="92"/>
      <c r="U169" s="78"/>
      <c r="V169" s="78"/>
      <c r="W169" s="10"/>
    </row>
    <row r="170" spans="1:23" s="16" customFormat="1" ht="26.85" hidden="1" customHeight="1">
      <c r="A170" s="118" t="s">
        <v>276</v>
      </c>
      <c r="B170" s="119" t="s">
        <v>203</v>
      </c>
      <c r="C170" s="119" t="s">
        <v>230</v>
      </c>
      <c r="D170" s="119" t="s">
        <v>25</v>
      </c>
      <c r="E170" s="120">
        <v>45800</v>
      </c>
      <c r="F170" s="120">
        <v>45806</v>
      </c>
      <c r="G170" s="120">
        <v>45806</v>
      </c>
      <c r="H170" s="119">
        <v>6</v>
      </c>
      <c r="I170" s="119">
        <v>15</v>
      </c>
      <c r="J170" s="119">
        <v>18</v>
      </c>
      <c r="K170" s="119" t="s">
        <v>38</v>
      </c>
      <c r="L170" s="119" t="s">
        <v>43</v>
      </c>
      <c r="M170" s="119" t="s">
        <v>61</v>
      </c>
      <c r="N170" s="119">
        <v>0</v>
      </c>
      <c r="O170" s="88" t="str">
        <f>IF(ISNA(_xlfn.XLOOKUP($A170,GCVOA!$B:$B,GCVOA!$N:$N)),"",  _xlfn.XLOOKUP($A170,GCVOA!$B:$B,GCVOA!$N:$N))</f>
        <v/>
      </c>
      <c r="P170" s="88" t="str">
        <f>IF(ISNA(_xlfn.XLOOKUP($A170,GCSEMI!$B:$B,GCSEMI!$N:$N)),"",  _xlfn.XLOOKUP($A170,GCSEMI!$B:$B,GCSEMI!$N:$N))</f>
        <v/>
      </c>
      <c r="Q170" s="88" t="str">
        <f>IF(ISNA(_xlfn.XLOOKUP($A170,ORGPREP!$B:$B,ORGPREP!$N:$N)),"",  _xlfn.XLOOKUP($A170,ORGPREP!$B:$B,ORGPREP!$N:$N))</f>
        <v/>
      </c>
      <c r="R170" s="88" t="str">
        <f>IF(ISNA(_xlfn.XLOOKUP($A170,MSSEMI!$B:$B,MSSEMI!$N:$N)),"",  _xlfn.XLOOKUP($A170,MSSEMI!$B:$B,MSSEMI!$N:$N))</f>
        <v/>
      </c>
      <c r="S170" s="88" t="str">
        <f>IF(ISNA(_xlfn.XLOOKUP($A170,MSVOA!$B:$B,MSVOA!$N:$N)),"",  _xlfn.XLOOKUP($A170,MSVOA!$B:$B,MSVOA!$N:$N))</f>
        <v/>
      </c>
      <c r="T170" s="118"/>
      <c r="U170" s="88" t="str">
        <f>IF(ISNA(_xlfn.XLOOKUP($A170,GENCHEM!$B:$B,GENCHEM!$N:$N)),"",  _xlfn.XLOOKUP($A170,GENCHEM!$B:$B,GENCHEM!$N:$N))</f>
        <v/>
      </c>
      <c r="V170" s="88" t="str">
        <f>IF(ISNA(_xlfn.XLOOKUP($A170,HG!$B:$B,HG!$N:$N)),"",  _xlfn.XLOOKUP($A170,HG!$B:$B,HG!$N:$N))</f>
        <v/>
      </c>
      <c r="W170" s="13"/>
    </row>
    <row r="171" spans="1:23" ht="26.85" hidden="1" customHeight="1">
      <c r="A171" s="92" t="s">
        <v>277</v>
      </c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78"/>
      <c r="P171" s="78"/>
      <c r="Q171" s="78"/>
      <c r="R171" s="78"/>
      <c r="S171" s="78"/>
      <c r="T171" s="92"/>
      <c r="U171" s="78"/>
      <c r="V171" s="78"/>
      <c r="W171" s="10"/>
    </row>
    <row r="172" spans="1:23" ht="26.85" hidden="1" customHeight="1">
      <c r="A172" s="118" t="s">
        <v>278</v>
      </c>
      <c r="B172" s="119" t="s">
        <v>203</v>
      </c>
      <c r="C172" s="119" t="s">
        <v>279</v>
      </c>
      <c r="D172" s="119" t="s">
        <v>25</v>
      </c>
      <c r="E172" s="120">
        <v>45800</v>
      </c>
      <c r="F172" s="120">
        <v>45806</v>
      </c>
      <c r="G172" s="120">
        <v>45806</v>
      </c>
      <c r="H172" s="119">
        <v>6</v>
      </c>
      <c r="I172" s="119">
        <v>60</v>
      </c>
      <c r="J172" s="119">
        <v>18</v>
      </c>
      <c r="K172" s="119" t="s">
        <v>38</v>
      </c>
      <c r="L172" s="119" t="s">
        <v>43</v>
      </c>
      <c r="M172" s="119" t="s">
        <v>61</v>
      </c>
      <c r="N172" s="119">
        <v>0</v>
      </c>
      <c r="O172" s="88" t="str">
        <f>IF(ISNA(_xlfn.XLOOKUP($A172,GCVOA!$B:$B,GCVOA!$N:$N)),"",  _xlfn.XLOOKUP($A172,GCVOA!$B:$B,GCVOA!$N:$N))</f>
        <v/>
      </c>
      <c r="P172" s="88" t="str">
        <f>IF(ISNA(_xlfn.XLOOKUP($A172,GCSEMI!$B:$B,GCSEMI!$N:$N)),"",  _xlfn.XLOOKUP($A172,GCSEMI!$B:$B,GCSEMI!$N:$N))</f>
        <v/>
      </c>
      <c r="Q172" s="88" t="str">
        <f>IF(ISNA(_xlfn.XLOOKUP($A172,ORGPREP!$B:$B,ORGPREP!$N:$N)),"",  _xlfn.XLOOKUP($A172,ORGPREP!$B:$B,ORGPREP!$N:$N))</f>
        <v/>
      </c>
      <c r="R172" s="88" t="str">
        <f>IF(ISNA(_xlfn.XLOOKUP($A172,MSSEMI!$B:$B,MSSEMI!$N:$N)),"",  _xlfn.XLOOKUP($A172,MSSEMI!$B:$B,MSSEMI!$N:$N))</f>
        <v/>
      </c>
      <c r="S172" s="88" t="str">
        <f>IF(ISNA(_xlfn.XLOOKUP($A172,MSVOA!$B:$B,MSVOA!$N:$N)),"",  _xlfn.XLOOKUP($A172,MSVOA!$B:$B,MSVOA!$N:$N))</f>
        <v/>
      </c>
      <c r="T172" s="118"/>
      <c r="U172" s="88" t="str">
        <f>IF(ISNA(_xlfn.XLOOKUP($A172,GENCHEM!$B:$B,GENCHEM!$N:$N)),"",  _xlfn.XLOOKUP($A172,GENCHEM!$B:$B,GENCHEM!$N:$N))</f>
        <v/>
      </c>
      <c r="V172" s="88" t="str">
        <f>IF(ISNA(_xlfn.XLOOKUP($A172,HG!$B:$B,HG!$N:$N)),"",  _xlfn.XLOOKUP($A172,HG!$B:$B,HG!$N:$N))</f>
        <v/>
      </c>
      <c r="W172" s="10"/>
    </row>
    <row r="173" spans="1:23" ht="26.85" hidden="1" customHeight="1">
      <c r="A173" s="92" t="s">
        <v>277</v>
      </c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78"/>
      <c r="P173" s="78"/>
      <c r="Q173" s="78"/>
      <c r="R173" s="78"/>
      <c r="S173" s="78"/>
      <c r="T173" s="92"/>
      <c r="U173" s="78"/>
      <c r="V173" s="78"/>
      <c r="W173" s="10"/>
    </row>
    <row r="174" spans="1:23" ht="26.85" hidden="1" customHeight="1">
      <c r="A174" s="118" t="s">
        <v>280</v>
      </c>
      <c r="B174" s="119" t="s">
        <v>203</v>
      </c>
      <c r="C174" s="119" t="s">
        <v>281</v>
      </c>
      <c r="D174" s="119" t="s">
        <v>25</v>
      </c>
      <c r="E174" s="120">
        <v>45800</v>
      </c>
      <c r="F174" s="120">
        <v>45806</v>
      </c>
      <c r="G174" s="120">
        <v>45806</v>
      </c>
      <c r="H174" s="119">
        <v>6</v>
      </c>
      <c r="I174" s="119">
        <v>12</v>
      </c>
      <c r="J174" s="119">
        <v>18</v>
      </c>
      <c r="K174" s="119" t="s">
        <v>38</v>
      </c>
      <c r="L174" s="119" t="s">
        <v>43</v>
      </c>
      <c r="M174" s="119" t="s">
        <v>61</v>
      </c>
      <c r="N174" s="119">
        <v>0</v>
      </c>
      <c r="O174" s="88" t="str">
        <f>IF(ISNA(_xlfn.XLOOKUP($A174,GCVOA!$B:$B,GCVOA!$N:$N)),"",  _xlfn.XLOOKUP($A174,GCVOA!$B:$B,GCVOA!$N:$N))</f>
        <v/>
      </c>
      <c r="P174" s="88" t="str">
        <f>IF(ISNA(_xlfn.XLOOKUP($A174,GCSEMI!$B:$B,GCSEMI!$N:$N)),"",  _xlfn.XLOOKUP($A174,GCSEMI!$B:$B,GCSEMI!$N:$N))</f>
        <v/>
      </c>
      <c r="Q174" s="88" t="str">
        <f>IF(ISNA(_xlfn.XLOOKUP($A174,ORGPREP!$B:$B,ORGPREP!$N:$N)),"",  _xlfn.XLOOKUP($A174,ORGPREP!$B:$B,ORGPREP!$N:$N))</f>
        <v/>
      </c>
      <c r="R174" s="88" t="str">
        <f>IF(ISNA(_xlfn.XLOOKUP($A174,MSSEMI!$B:$B,MSSEMI!$N:$N)),"",  _xlfn.XLOOKUP($A174,MSSEMI!$B:$B,MSSEMI!$N:$N))</f>
        <v/>
      </c>
      <c r="S174" s="88" t="str">
        <f>IF(ISNA(_xlfn.XLOOKUP($A174,MSVOA!$B:$B,MSVOA!$N:$N)),"",  _xlfn.XLOOKUP($A174,MSVOA!$B:$B,MSVOA!$N:$N))</f>
        <v/>
      </c>
      <c r="T174" s="118"/>
      <c r="U174" s="88" t="str">
        <f>IF(ISNA(_xlfn.XLOOKUP($A174,GENCHEM!$B:$B,GENCHEM!$N:$N)),"",  _xlfn.XLOOKUP($A174,GENCHEM!$B:$B,GENCHEM!$N:$N))</f>
        <v/>
      </c>
      <c r="V174" s="88" t="str">
        <f>IF(ISNA(_xlfn.XLOOKUP($A174,HG!$B:$B,HG!$N:$N)),"",  _xlfn.XLOOKUP($A174,HG!$B:$B,HG!$N:$N))</f>
        <v/>
      </c>
      <c r="W174" s="10"/>
    </row>
    <row r="175" spans="1:23" ht="26.85" hidden="1" customHeight="1">
      <c r="A175" s="92" t="s">
        <v>277</v>
      </c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78"/>
      <c r="P175" s="78"/>
      <c r="Q175" s="78"/>
      <c r="R175" s="78"/>
      <c r="S175" s="78"/>
      <c r="T175" s="92"/>
      <c r="U175" s="78"/>
      <c r="V175" s="78"/>
      <c r="W175" s="10"/>
    </row>
    <row r="176" spans="1:23" ht="26.85" hidden="1" customHeight="1">
      <c r="A176" s="118" t="s">
        <v>282</v>
      </c>
      <c r="B176" s="119" t="s">
        <v>203</v>
      </c>
      <c r="C176" s="119" t="s">
        <v>283</v>
      </c>
      <c r="D176" s="119" t="s">
        <v>25</v>
      </c>
      <c r="E176" s="120">
        <v>45800</v>
      </c>
      <c r="F176" s="120">
        <v>45806</v>
      </c>
      <c r="G176" s="120">
        <v>45806</v>
      </c>
      <c r="H176" s="119">
        <v>6</v>
      </c>
      <c r="I176" s="119">
        <v>9</v>
      </c>
      <c r="J176" s="119">
        <v>18</v>
      </c>
      <c r="K176" s="119" t="s">
        <v>38</v>
      </c>
      <c r="L176" s="119" t="s">
        <v>43</v>
      </c>
      <c r="M176" s="119" t="s">
        <v>61</v>
      </c>
      <c r="N176" s="119">
        <v>0</v>
      </c>
      <c r="O176" s="88" t="str">
        <f>IF(ISNA(_xlfn.XLOOKUP($A176,GCVOA!$B:$B,GCVOA!$N:$N)),"",  _xlfn.XLOOKUP($A176,GCVOA!$B:$B,GCVOA!$N:$N))</f>
        <v/>
      </c>
      <c r="P176" s="88" t="str">
        <f>IF(ISNA(_xlfn.XLOOKUP($A176,GCSEMI!$B:$B,GCSEMI!$N:$N)),"",  _xlfn.XLOOKUP($A176,GCSEMI!$B:$B,GCSEMI!$N:$N))</f>
        <v/>
      </c>
      <c r="Q176" s="88" t="str">
        <f>IF(ISNA(_xlfn.XLOOKUP($A176,ORGPREP!$B:$B,ORGPREP!$N:$N)),"",  _xlfn.XLOOKUP($A176,ORGPREP!$B:$B,ORGPREP!$N:$N))</f>
        <v/>
      </c>
      <c r="R176" s="88" t="str">
        <f>IF(ISNA(_xlfn.XLOOKUP($A176,MSSEMI!$B:$B,MSSEMI!$N:$N)),"",  _xlfn.XLOOKUP($A176,MSSEMI!$B:$B,MSSEMI!$N:$N))</f>
        <v/>
      </c>
      <c r="S176" s="88" t="str">
        <f>IF(ISNA(_xlfn.XLOOKUP($A176,MSVOA!$B:$B,MSVOA!$N:$N)),"",  _xlfn.XLOOKUP($A176,MSVOA!$B:$B,MSVOA!$N:$N))</f>
        <v/>
      </c>
      <c r="T176" s="118"/>
      <c r="U176" s="88" t="str">
        <f>IF(ISNA(_xlfn.XLOOKUP($A176,GENCHEM!$B:$B,GENCHEM!$N:$N)),"",  _xlfn.XLOOKUP($A176,GENCHEM!$B:$B,GENCHEM!$N:$N))</f>
        <v/>
      </c>
      <c r="V176" s="88" t="str">
        <f>IF(ISNA(_xlfn.XLOOKUP($A176,HG!$B:$B,HG!$N:$N)),"",  _xlfn.XLOOKUP($A176,HG!$B:$B,HG!$N:$N))</f>
        <v/>
      </c>
      <c r="W176" s="10"/>
    </row>
    <row r="177" spans="1:23" ht="26.85" hidden="1" customHeight="1">
      <c r="A177" s="92" t="s">
        <v>277</v>
      </c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78"/>
      <c r="P177" s="78"/>
      <c r="Q177" s="78"/>
      <c r="R177" s="78"/>
      <c r="S177" s="78"/>
      <c r="T177" s="92"/>
      <c r="U177" s="78"/>
      <c r="V177" s="78"/>
      <c r="W177" s="10"/>
    </row>
    <row r="178" spans="1:23" s="16" customFormat="1" ht="26.85" hidden="1" customHeight="1">
      <c r="A178" s="111" t="s">
        <v>284</v>
      </c>
      <c r="B178" s="112" t="s">
        <v>203</v>
      </c>
      <c r="C178" s="112" t="s">
        <v>285</v>
      </c>
      <c r="D178" s="112" t="s">
        <v>25</v>
      </c>
      <c r="E178" s="113">
        <v>45800</v>
      </c>
      <c r="F178" s="113">
        <v>45806</v>
      </c>
      <c r="G178" s="113">
        <v>45806</v>
      </c>
      <c r="H178" s="112">
        <v>6</v>
      </c>
      <c r="I178" s="112">
        <v>21</v>
      </c>
      <c r="J178" s="112">
        <v>18</v>
      </c>
      <c r="K178" s="112" t="s">
        <v>38</v>
      </c>
      <c r="L178" s="112" t="s">
        <v>47</v>
      </c>
      <c r="M178" s="112" t="s">
        <v>28</v>
      </c>
      <c r="N178" s="112">
        <v>0</v>
      </c>
      <c r="O178" s="79" t="str">
        <f>IF(ISNA(_xlfn.XLOOKUP($A178,GCVOA!$B:$B,GCVOA!$N:$N)),"",  _xlfn.XLOOKUP($A178,GCVOA!$B:$B,GCVOA!$N:$N))</f>
        <v/>
      </c>
      <c r="P178" s="79" t="str">
        <f>IF(ISNA(_xlfn.XLOOKUP($A178,GCSEMI!$B:$B,GCSEMI!$N:$N)),"",  _xlfn.XLOOKUP($A178,GCSEMI!$B:$B,GCSEMI!$N:$N))</f>
        <v/>
      </c>
      <c r="Q178" s="79" t="str">
        <f>IF(ISNA(_xlfn.XLOOKUP($A178,ORGPREP!$B:$B,ORGPREP!$N:$N)),"",  _xlfn.XLOOKUP($A178,ORGPREP!$B:$B,ORGPREP!$N:$N))</f>
        <v/>
      </c>
      <c r="R178" s="79" t="str">
        <f>IF(ISNA(_xlfn.XLOOKUP($A178,MSSEMI!$B:$B,MSSEMI!$N:$N)),"",  _xlfn.XLOOKUP($A178,MSSEMI!$B:$B,MSSEMI!$N:$N))</f>
        <v/>
      </c>
      <c r="S178" s="79" t="str">
        <f>IF(ISNA(_xlfn.XLOOKUP($A178,MSVOA!$B:$B,MSVOA!$N:$N)),"",  _xlfn.XLOOKUP($A178,MSVOA!$B:$B,MSVOA!$N:$N))</f>
        <v/>
      </c>
      <c r="T178" s="111"/>
      <c r="U178" s="79" t="str">
        <f>IF(ISNA(_xlfn.XLOOKUP($A178,GENCHEM!$B:$B,GENCHEM!$N:$N)),"",  _xlfn.XLOOKUP($A178,GENCHEM!$B:$B,GENCHEM!$N:$N))</f>
        <v/>
      </c>
      <c r="V178" s="79" t="str">
        <f>IF(ISNA(_xlfn.XLOOKUP($A178,HG!$B:$B,HG!$N:$N)),"",  _xlfn.XLOOKUP($A178,HG!$B:$B,HG!$N:$N))</f>
        <v/>
      </c>
      <c r="W178" s="13"/>
    </row>
    <row r="179" spans="1:23" ht="26.85" hidden="1" customHeight="1">
      <c r="A179" s="92" t="s">
        <v>286</v>
      </c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78"/>
      <c r="P179" s="78"/>
      <c r="Q179" s="78"/>
      <c r="R179" s="78"/>
      <c r="S179" s="78"/>
      <c r="T179" s="92"/>
      <c r="U179" s="78"/>
      <c r="V179" s="78"/>
      <c r="W179" s="10"/>
    </row>
    <row r="180" spans="1:23" ht="26.85" hidden="1" customHeight="1">
      <c r="A180" s="107" t="s">
        <v>287</v>
      </c>
      <c r="B180" s="108" t="s">
        <v>288</v>
      </c>
      <c r="C180" s="108" t="s">
        <v>289</v>
      </c>
      <c r="D180" s="108" t="s">
        <v>25</v>
      </c>
      <c r="E180" s="109">
        <v>45799</v>
      </c>
      <c r="F180" s="109">
        <v>45807</v>
      </c>
      <c r="G180" s="109">
        <v>45807</v>
      </c>
      <c r="H180" s="108">
        <v>7</v>
      </c>
      <c r="I180" s="108">
        <v>4</v>
      </c>
      <c r="J180" s="108">
        <v>17</v>
      </c>
      <c r="K180" s="108" t="s">
        <v>26</v>
      </c>
      <c r="L180" s="108" t="s">
        <v>113</v>
      </c>
      <c r="M180" s="108" t="s">
        <v>28</v>
      </c>
      <c r="N180" s="108">
        <v>0</v>
      </c>
      <c r="O180" s="74" t="str">
        <f>IF(ISNA(_xlfn.XLOOKUP($A180,GCVOA!$B:$B,GCVOA!$N:$N)),"",  _xlfn.XLOOKUP($A180,GCVOA!$B:$B,GCVOA!$N:$N))</f>
        <v/>
      </c>
      <c r="P180" s="74" t="str">
        <f>IF(ISNA(_xlfn.XLOOKUP($A180,GCSEMI!$B:$B,GCSEMI!$N:$N)),"",  _xlfn.XLOOKUP($A180,GCSEMI!$B:$B,GCSEMI!$N:$N))</f>
        <v/>
      </c>
      <c r="Q180" s="74" t="str">
        <f>IF(ISNA(_xlfn.XLOOKUP($A180,ORGPREP!$B:$B,ORGPREP!$N:$N)),"",  _xlfn.XLOOKUP($A180,ORGPREP!$B:$B,ORGPREP!$N:$N))</f>
        <v/>
      </c>
      <c r="R180" s="74">
        <f>IF(ISNA(_xlfn.XLOOKUP($A180,MSSEMI!$B:$B,MSSEMI!$N:$N)),"",  _xlfn.XLOOKUP($A180,MSSEMI!$B:$B,MSSEMI!$N:$N))</f>
        <v>0</v>
      </c>
      <c r="S180" s="74" t="str">
        <f>IF(ISNA(_xlfn.XLOOKUP($A180,MSVOA!$B:$B,MSVOA!$N:$N)),"",  _xlfn.XLOOKUP($A180,MSVOA!$B:$B,MSVOA!$N:$N))</f>
        <v/>
      </c>
      <c r="T180" s="107"/>
      <c r="U180" s="74" t="str">
        <f>IF(ISNA(_xlfn.XLOOKUP($A180,GENCHEM!$B:$B,GENCHEM!$N:$N)),"",  _xlfn.XLOOKUP($A180,GENCHEM!$B:$B,GENCHEM!$N:$N))</f>
        <v/>
      </c>
      <c r="V180" s="74" t="str">
        <f>IF(ISNA(_xlfn.XLOOKUP($A180,HG!$B:$B,HG!$N:$N)),"",  _xlfn.XLOOKUP($A180,HG!$B:$B,HG!$N:$N))</f>
        <v/>
      </c>
      <c r="W180" s="10"/>
    </row>
    <row r="181" spans="1:23" ht="26.85" hidden="1" customHeight="1">
      <c r="A181" s="92" t="s">
        <v>290</v>
      </c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78"/>
      <c r="P181" s="78"/>
      <c r="Q181" s="78"/>
      <c r="R181" s="78"/>
      <c r="S181" s="78"/>
      <c r="T181" s="92"/>
      <c r="U181" s="78"/>
      <c r="V181" s="78"/>
      <c r="W181" s="10"/>
    </row>
    <row r="182" spans="1:23" ht="26.85" hidden="1" customHeight="1">
      <c r="A182" s="107" t="s">
        <v>291</v>
      </c>
      <c r="B182" s="108" t="s">
        <v>23</v>
      </c>
      <c r="C182" s="108" t="s">
        <v>189</v>
      </c>
      <c r="D182" s="108" t="s">
        <v>25</v>
      </c>
      <c r="E182" s="109">
        <v>45799</v>
      </c>
      <c r="F182" s="109">
        <v>45807</v>
      </c>
      <c r="G182" s="109">
        <v>45807</v>
      </c>
      <c r="H182" s="108">
        <v>7</v>
      </c>
      <c r="I182" s="108">
        <v>21</v>
      </c>
      <c r="J182" s="108">
        <v>17</v>
      </c>
      <c r="K182" s="108" t="s">
        <v>26</v>
      </c>
      <c r="L182" s="108" t="s">
        <v>155</v>
      </c>
      <c r="M182" s="108" t="s">
        <v>28</v>
      </c>
      <c r="N182" s="108">
        <v>0</v>
      </c>
      <c r="O182" s="74" t="str">
        <f>IF(ISNA(_xlfn.XLOOKUP($A182,GCVOA!$B:$B,GCVOA!$N:$N)),"",  _xlfn.XLOOKUP($A182,GCVOA!$B:$B,GCVOA!$N:$N))</f>
        <v/>
      </c>
      <c r="P182" s="74" t="str">
        <f>IF(ISNA(_xlfn.XLOOKUP($A182,GCSEMI!$B:$B,GCSEMI!$N:$N)),"",  _xlfn.XLOOKUP($A182,GCSEMI!$B:$B,GCSEMI!$N:$N))</f>
        <v/>
      </c>
      <c r="Q182" s="74" t="str">
        <f>IF(ISNA(_xlfn.XLOOKUP($A182,ORGPREP!$B:$B,ORGPREP!$N:$N)),"",  _xlfn.XLOOKUP($A182,ORGPREP!$B:$B,ORGPREP!$N:$N))</f>
        <v/>
      </c>
      <c r="R182" s="74" t="str">
        <f>IF(ISNA(_xlfn.XLOOKUP($A182,MSSEMI!$B:$B,MSSEMI!$N:$N)),"",  _xlfn.XLOOKUP($A182,MSSEMI!$B:$B,MSSEMI!$N:$N))</f>
        <v/>
      </c>
      <c r="S182" s="74" t="str">
        <f>IF(ISNA(_xlfn.XLOOKUP($A182,MSVOA!$B:$B,MSVOA!$N:$N)),"",  _xlfn.XLOOKUP($A182,MSVOA!$B:$B,MSVOA!$N:$N))</f>
        <v/>
      </c>
      <c r="T182" s="107"/>
      <c r="U182" s="74">
        <f>IF(ISNA(_xlfn.XLOOKUP($A182,GENCHEM!$B:$B,GENCHEM!$N:$N)),"",  _xlfn.XLOOKUP($A182,GENCHEM!$B:$B,GENCHEM!$N:$N))</f>
        <v>0</v>
      </c>
      <c r="V182" s="74" t="str">
        <f>IF(ISNA(_xlfn.XLOOKUP($A182,HG!$B:$B,HG!$N:$N)),"",  _xlfn.XLOOKUP($A182,HG!$B:$B,HG!$N:$N))</f>
        <v/>
      </c>
      <c r="W182" s="10"/>
    </row>
    <row r="183" spans="1:23" ht="26.85" hidden="1" customHeight="1">
      <c r="A183" s="92" t="s">
        <v>292</v>
      </c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78"/>
      <c r="P183" s="78"/>
      <c r="Q183" s="78"/>
      <c r="R183" s="78"/>
      <c r="S183" s="78"/>
      <c r="T183" s="92"/>
      <c r="U183" s="78"/>
      <c r="V183" s="78"/>
      <c r="W183" s="10"/>
    </row>
    <row r="184" spans="1:23" ht="26.85" hidden="1" customHeight="1">
      <c r="A184" s="118" t="s">
        <v>293</v>
      </c>
      <c r="B184" s="119" t="s">
        <v>294</v>
      </c>
      <c r="C184" s="119" t="s">
        <v>295</v>
      </c>
      <c r="D184" s="119" t="s">
        <v>25</v>
      </c>
      <c r="E184" s="120">
        <v>45800</v>
      </c>
      <c r="F184" s="120">
        <v>45807</v>
      </c>
      <c r="G184" s="120">
        <v>45807</v>
      </c>
      <c r="H184" s="119">
        <v>6</v>
      </c>
      <c r="I184" s="119">
        <v>4</v>
      </c>
      <c r="J184" s="119">
        <v>17</v>
      </c>
      <c r="K184" s="119" t="s">
        <v>38</v>
      </c>
      <c r="L184" s="119" t="s">
        <v>43</v>
      </c>
      <c r="M184" s="119" t="s">
        <v>72</v>
      </c>
      <c r="N184" s="119">
        <v>0</v>
      </c>
      <c r="O184" s="88" t="str">
        <f>IF(ISNA(_xlfn.XLOOKUP($A184,GCVOA!$B:$B,GCVOA!$N:$N)),"",  _xlfn.XLOOKUP($A184,GCVOA!$B:$B,GCVOA!$N:$N))</f>
        <v/>
      </c>
      <c r="P184" s="88" t="str">
        <f>IF(ISNA(_xlfn.XLOOKUP($A184,GCSEMI!$B:$B,GCSEMI!$N:$N)),"",  _xlfn.XLOOKUP($A184,GCSEMI!$B:$B,GCSEMI!$N:$N))</f>
        <v/>
      </c>
      <c r="Q184" s="88" t="str">
        <f>IF(ISNA(_xlfn.XLOOKUP($A184,ORGPREP!$B:$B,ORGPREP!$N:$N)),"",  _xlfn.XLOOKUP($A184,ORGPREP!$B:$B,ORGPREP!$N:$N))</f>
        <v/>
      </c>
      <c r="R184" s="88" t="str">
        <f>IF(ISNA(_xlfn.XLOOKUP($A184,MSSEMI!$B:$B,MSSEMI!$N:$N)),"",  _xlfn.XLOOKUP($A184,MSSEMI!$B:$B,MSSEMI!$N:$N))</f>
        <v/>
      </c>
      <c r="S184" s="88" t="str">
        <f>IF(ISNA(_xlfn.XLOOKUP($A184,MSVOA!$B:$B,MSVOA!$N:$N)),"",  _xlfn.XLOOKUP($A184,MSVOA!$B:$B,MSVOA!$N:$N))</f>
        <v/>
      </c>
      <c r="T184" s="118"/>
      <c r="U184" s="88" t="str">
        <f>IF(ISNA(_xlfn.XLOOKUP($A184,GENCHEM!$B:$B,GENCHEM!$N:$N)),"",  _xlfn.XLOOKUP($A184,GENCHEM!$B:$B,GENCHEM!$N:$N))</f>
        <v/>
      </c>
      <c r="V184" s="88" t="str">
        <f>IF(ISNA(_xlfn.XLOOKUP($A184,HG!$B:$B,HG!$N:$N)),"",  _xlfn.XLOOKUP($A184,HG!$B:$B,HG!$N:$N))</f>
        <v/>
      </c>
      <c r="W184" s="10"/>
    </row>
    <row r="185" spans="1:23" ht="26.85" hidden="1" customHeight="1">
      <c r="A185" s="92" t="s">
        <v>296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78"/>
      <c r="P185" s="78"/>
      <c r="Q185" s="78"/>
      <c r="R185" s="78"/>
      <c r="S185" s="78"/>
      <c r="T185" s="92"/>
      <c r="U185" s="78"/>
      <c r="V185" s="78"/>
      <c r="W185" s="10"/>
    </row>
    <row r="186" spans="1:23" ht="26.85" hidden="1" customHeight="1">
      <c r="A186" s="118" t="s">
        <v>297</v>
      </c>
      <c r="B186" s="119" t="s">
        <v>273</v>
      </c>
      <c r="C186" s="119" t="s">
        <v>298</v>
      </c>
      <c r="D186" s="119" t="s">
        <v>25</v>
      </c>
      <c r="E186" s="120">
        <v>45804</v>
      </c>
      <c r="F186" s="120">
        <v>45810</v>
      </c>
      <c r="G186" s="120">
        <v>45810</v>
      </c>
      <c r="H186" s="119">
        <v>6</v>
      </c>
      <c r="I186" s="119">
        <v>6</v>
      </c>
      <c r="J186" s="119">
        <v>14</v>
      </c>
      <c r="K186" s="119" t="s">
        <v>26</v>
      </c>
      <c r="L186" s="119" t="s">
        <v>43</v>
      </c>
      <c r="M186" s="119" t="s">
        <v>52</v>
      </c>
      <c r="N186" s="119">
        <v>0</v>
      </c>
      <c r="O186" s="88" t="str">
        <f>IF(ISNA(_xlfn.XLOOKUP($A186,GCVOA!$B:$B,GCVOA!$N:$N)),"",  _xlfn.XLOOKUP($A186,GCVOA!$B:$B,GCVOA!$N:$N))</f>
        <v/>
      </c>
      <c r="P186" s="88" t="str">
        <f>IF(ISNA(_xlfn.XLOOKUP($A186,GCSEMI!$B:$B,GCSEMI!$N:$N)),"",  _xlfn.XLOOKUP($A186,GCSEMI!$B:$B,GCSEMI!$N:$N))</f>
        <v/>
      </c>
      <c r="Q186" s="88" t="str">
        <f>IF(ISNA(_xlfn.XLOOKUP($A186,ORGPREP!$B:$B,ORGPREP!$N:$N)),"",  _xlfn.XLOOKUP($A186,ORGPREP!$B:$B,ORGPREP!$N:$N))</f>
        <v/>
      </c>
      <c r="R186" s="88" t="str">
        <f>IF(ISNA(_xlfn.XLOOKUP($A186,MSSEMI!$B:$B,MSSEMI!$N:$N)),"",  _xlfn.XLOOKUP($A186,MSSEMI!$B:$B,MSSEMI!$N:$N))</f>
        <v/>
      </c>
      <c r="S186" s="88" t="str">
        <f>IF(ISNA(_xlfn.XLOOKUP($A186,MSVOA!$B:$B,MSVOA!$N:$N)),"",  _xlfn.XLOOKUP($A186,MSVOA!$B:$B,MSVOA!$N:$N))</f>
        <v/>
      </c>
      <c r="T186" s="118"/>
      <c r="U186" s="88" t="str">
        <f>IF(ISNA(_xlfn.XLOOKUP($A186,GENCHEM!$B:$B,GENCHEM!$N:$N)),"",  _xlfn.XLOOKUP($A186,GENCHEM!$B:$B,GENCHEM!$N:$N))</f>
        <v/>
      </c>
      <c r="V186" s="88" t="str">
        <f>IF(ISNA(_xlfn.XLOOKUP($A186,HG!$B:$B,HG!$N:$N)),"",  _xlfn.XLOOKUP($A186,HG!$B:$B,HG!$N:$N))</f>
        <v/>
      </c>
      <c r="W186" s="10"/>
    </row>
    <row r="187" spans="1:23" ht="26.85" hidden="1" customHeight="1">
      <c r="A187" s="92" t="s">
        <v>299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78"/>
      <c r="P187" s="78"/>
      <c r="Q187" s="78"/>
      <c r="R187" s="78"/>
      <c r="S187" s="78"/>
      <c r="T187" s="92"/>
      <c r="U187" s="78"/>
      <c r="V187" s="78"/>
      <c r="W187" s="10"/>
    </row>
    <row r="188" spans="1:23" ht="26.85" hidden="1" customHeight="1">
      <c r="A188" s="118" t="s">
        <v>300</v>
      </c>
      <c r="B188" s="119" t="s">
        <v>203</v>
      </c>
      <c r="C188" s="119" t="s">
        <v>301</v>
      </c>
      <c r="D188" s="119" t="s">
        <v>25</v>
      </c>
      <c r="E188" s="120">
        <v>45804</v>
      </c>
      <c r="F188" s="120">
        <v>45810</v>
      </c>
      <c r="G188" s="120">
        <v>45810</v>
      </c>
      <c r="H188" s="119">
        <v>6</v>
      </c>
      <c r="I188" s="119">
        <v>57</v>
      </c>
      <c r="J188" s="119">
        <v>14</v>
      </c>
      <c r="K188" s="119" t="s">
        <v>38</v>
      </c>
      <c r="L188" s="119" t="s">
        <v>43</v>
      </c>
      <c r="M188" s="119" t="s">
        <v>61</v>
      </c>
      <c r="N188" s="119">
        <v>0</v>
      </c>
      <c r="O188" s="88" t="str">
        <f>IF(ISNA(_xlfn.XLOOKUP($A188,GCVOA!$B:$B,GCVOA!$N:$N)),"",  _xlfn.XLOOKUP($A188,GCVOA!$B:$B,GCVOA!$N:$N))</f>
        <v/>
      </c>
      <c r="P188" s="88" t="str">
        <f>IF(ISNA(_xlfn.XLOOKUP($A188,GCSEMI!$B:$B,GCSEMI!$N:$N)),"",  _xlfn.XLOOKUP($A188,GCSEMI!$B:$B,GCSEMI!$N:$N))</f>
        <v/>
      </c>
      <c r="Q188" s="88" t="str">
        <f>IF(ISNA(_xlfn.XLOOKUP($A188,ORGPREP!$B:$B,ORGPREP!$N:$N)),"",  _xlfn.XLOOKUP($A188,ORGPREP!$B:$B,ORGPREP!$N:$N))</f>
        <v/>
      </c>
      <c r="R188" s="88" t="str">
        <f>IF(ISNA(_xlfn.XLOOKUP($A188,MSSEMI!$B:$B,MSSEMI!$N:$N)),"",  _xlfn.XLOOKUP($A188,MSSEMI!$B:$B,MSSEMI!$N:$N))</f>
        <v/>
      </c>
      <c r="S188" s="88" t="str">
        <f>IF(ISNA(_xlfn.XLOOKUP($A188,MSVOA!$B:$B,MSVOA!$N:$N)),"",  _xlfn.XLOOKUP($A188,MSVOA!$B:$B,MSVOA!$N:$N))</f>
        <v/>
      </c>
      <c r="T188" s="118"/>
      <c r="U188" s="88" t="str">
        <f>IF(ISNA(_xlfn.XLOOKUP($A188,GENCHEM!$B:$B,GENCHEM!$N:$N)),"",  _xlfn.XLOOKUP($A188,GENCHEM!$B:$B,GENCHEM!$N:$N))</f>
        <v/>
      </c>
      <c r="V188" s="88" t="str">
        <f>IF(ISNA(_xlfn.XLOOKUP($A188,HG!$B:$B,HG!$N:$N)),"",  _xlfn.XLOOKUP($A188,HG!$B:$B,HG!$N:$N))</f>
        <v/>
      </c>
      <c r="W188" s="10"/>
    </row>
    <row r="189" spans="1:23" ht="26.85" hidden="1" customHeight="1">
      <c r="A189" s="92" t="s">
        <v>277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78"/>
      <c r="P189" s="78"/>
      <c r="Q189" s="78"/>
      <c r="R189" s="78"/>
      <c r="S189" s="78"/>
      <c r="T189" s="92"/>
      <c r="U189" s="78"/>
      <c r="V189" s="78"/>
      <c r="W189" s="10"/>
    </row>
    <row r="190" spans="1:23" ht="26.85" hidden="1" customHeight="1">
      <c r="A190" s="111" t="s">
        <v>302</v>
      </c>
      <c r="B190" s="112" t="s">
        <v>203</v>
      </c>
      <c r="C190" s="112" t="s">
        <v>303</v>
      </c>
      <c r="D190" s="112" t="s">
        <v>25</v>
      </c>
      <c r="E190" s="113">
        <v>45804</v>
      </c>
      <c r="F190" s="113">
        <v>45810</v>
      </c>
      <c r="G190" s="113">
        <v>45810</v>
      </c>
      <c r="H190" s="112">
        <v>6</v>
      </c>
      <c r="I190" s="112">
        <v>8</v>
      </c>
      <c r="J190" s="112">
        <v>14</v>
      </c>
      <c r="K190" s="112" t="s">
        <v>38</v>
      </c>
      <c r="L190" s="112" t="s">
        <v>155</v>
      </c>
      <c r="M190" s="112" t="s">
        <v>28</v>
      </c>
      <c r="N190" s="112">
        <v>0</v>
      </c>
      <c r="O190" s="79" t="str">
        <f>IF(ISNA(_xlfn.XLOOKUP($A190,GCVOA!$B:$B,GCVOA!$N:$N)),"",  _xlfn.XLOOKUP($A190,GCVOA!$B:$B,GCVOA!$N:$N))</f>
        <v/>
      </c>
      <c r="P190" s="79" t="str">
        <f>IF(ISNA(_xlfn.XLOOKUP($A190,GCSEMI!$B:$B,GCSEMI!$N:$N)),"",  _xlfn.XLOOKUP($A190,GCSEMI!$B:$B,GCSEMI!$N:$N))</f>
        <v/>
      </c>
      <c r="Q190" s="79" t="str">
        <f>IF(ISNA(_xlfn.XLOOKUP($A190,ORGPREP!$B:$B,ORGPREP!$N:$N)),"",  _xlfn.XLOOKUP($A190,ORGPREP!$B:$B,ORGPREP!$N:$N))</f>
        <v/>
      </c>
      <c r="R190" s="79" t="str">
        <f>IF(ISNA(_xlfn.XLOOKUP($A190,MSSEMI!$B:$B,MSSEMI!$N:$N)),"",  _xlfn.XLOOKUP($A190,MSSEMI!$B:$B,MSSEMI!$N:$N))</f>
        <v/>
      </c>
      <c r="S190" s="79" t="str">
        <f>IF(ISNA(_xlfn.XLOOKUP($A190,MSVOA!$B:$B,MSVOA!$N:$N)),"",  _xlfn.XLOOKUP($A190,MSVOA!$B:$B,MSVOA!$N:$N))</f>
        <v/>
      </c>
      <c r="T190" s="111"/>
      <c r="U190" s="79" t="str">
        <f>IF(ISNA(_xlfn.XLOOKUP($A190,GENCHEM!$B:$B,GENCHEM!$N:$N)),"",  _xlfn.XLOOKUP($A190,GENCHEM!$B:$B,GENCHEM!$N:$N))</f>
        <v/>
      </c>
      <c r="V190" s="79" t="str">
        <f>IF(ISNA(_xlfn.XLOOKUP($A190,HG!$B:$B,HG!$N:$N)),"",  _xlfn.XLOOKUP($A190,HG!$B:$B,HG!$N:$N))</f>
        <v/>
      </c>
      <c r="W190" s="10"/>
    </row>
    <row r="191" spans="1:23" ht="26.85" hidden="1" customHeight="1">
      <c r="A191" s="92" t="s">
        <v>304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78"/>
      <c r="P191" s="78"/>
      <c r="Q191" s="78"/>
      <c r="R191" s="78"/>
      <c r="S191" s="78"/>
      <c r="T191" s="92"/>
      <c r="U191" s="78"/>
      <c r="V191" s="78"/>
      <c r="W191" s="10"/>
    </row>
    <row r="192" spans="1:23" ht="26.85" hidden="1" customHeight="1">
      <c r="A192" s="121" t="s">
        <v>305</v>
      </c>
      <c r="B192" s="122" t="s">
        <v>254</v>
      </c>
      <c r="C192" s="122" t="s">
        <v>306</v>
      </c>
      <c r="D192" s="122" t="s">
        <v>25</v>
      </c>
      <c r="E192" s="123">
        <v>45805</v>
      </c>
      <c r="F192" s="123">
        <v>45810</v>
      </c>
      <c r="G192" s="123">
        <v>45810</v>
      </c>
      <c r="H192" s="122">
        <v>3</v>
      </c>
      <c r="I192" s="122">
        <v>5</v>
      </c>
      <c r="J192" s="122">
        <v>14</v>
      </c>
      <c r="K192" s="122" t="s">
        <v>38</v>
      </c>
      <c r="L192" s="122" t="s">
        <v>27</v>
      </c>
      <c r="M192" s="122" t="s">
        <v>61</v>
      </c>
      <c r="N192" s="122">
        <v>0</v>
      </c>
      <c r="O192" s="80" t="str">
        <f>IF(ISNA(_xlfn.XLOOKUP($A192,GCVOA!$B:$B,GCVOA!$N:$N)),"",  _xlfn.XLOOKUP($A192,GCVOA!$B:$B,GCVOA!$N:$N))</f>
        <v/>
      </c>
      <c r="P192" s="80" t="str">
        <f>IF(ISNA(_xlfn.XLOOKUP($A192,GCSEMI!$B:$B,GCSEMI!$N:$N)),"",  _xlfn.XLOOKUP($A192,GCSEMI!$B:$B,GCSEMI!$N:$N))</f>
        <v/>
      </c>
      <c r="Q192" s="80" t="str">
        <f>IF(ISNA(_xlfn.XLOOKUP($A192,ORGPREP!$B:$B,ORGPREP!$N:$N)),"",  _xlfn.XLOOKUP($A192,ORGPREP!$B:$B,ORGPREP!$N:$N))</f>
        <v/>
      </c>
      <c r="R192" s="80" t="str">
        <f>IF(ISNA(_xlfn.XLOOKUP($A192,MSSEMI!$B:$B,MSSEMI!$N:$N)),"",  _xlfn.XLOOKUP($A192,MSSEMI!$B:$B,MSSEMI!$N:$N))</f>
        <v/>
      </c>
      <c r="S192" s="80" t="str">
        <f>IF(ISNA(_xlfn.XLOOKUP($A192,MSVOA!$B:$B,MSVOA!$N:$N)),"",  _xlfn.XLOOKUP($A192,MSVOA!$B:$B,MSVOA!$N:$N))</f>
        <v/>
      </c>
      <c r="T192" s="121"/>
      <c r="U192" s="80">
        <f>IF(ISNA(_xlfn.XLOOKUP($A192,GENCHEM!$B:$B,GENCHEM!$N:$N)),"",  _xlfn.XLOOKUP($A192,GENCHEM!$B:$B,GENCHEM!$N:$N))</f>
        <v>0</v>
      </c>
      <c r="V192" s="80" t="str">
        <f>IF(ISNA(_xlfn.XLOOKUP($A192,HG!$B:$B,HG!$N:$N)),"",  _xlfn.XLOOKUP($A192,HG!$B:$B,HG!$N:$N))</f>
        <v/>
      </c>
      <c r="W192" s="10"/>
    </row>
    <row r="193" spans="1:23" ht="26.85" hidden="1" customHeight="1">
      <c r="A193" s="92" t="s">
        <v>307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78"/>
      <c r="P193" s="78"/>
      <c r="Q193" s="78"/>
      <c r="R193" s="78"/>
      <c r="S193" s="78"/>
      <c r="T193" s="92"/>
      <c r="U193" s="78"/>
      <c r="V193" s="78"/>
      <c r="W193" s="10"/>
    </row>
    <row r="194" spans="1:23" ht="26.85" hidden="1" customHeight="1">
      <c r="A194" s="121" t="s">
        <v>308</v>
      </c>
      <c r="B194" s="122" t="s">
        <v>75</v>
      </c>
      <c r="C194" s="122" t="s">
        <v>309</v>
      </c>
      <c r="D194" s="122" t="s">
        <v>214</v>
      </c>
      <c r="E194" s="123">
        <v>45805</v>
      </c>
      <c r="F194" s="123">
        <v>45810</v>
      </c>
      <c r="G194" s="123">
        <v>45810</v>
      </c>
      <c r="H194" s="122">
        <v>3</v>
      </c>
      <c r="I194" s="122">
        <v>1</v>
      </c>
      <c r="J194" s="122">
        <v>14</v>
      </c>
      <c r="K194" s="122" t="s">
        <v>38</v>
      </c>
      <c r="L194" s="122" t="s">
        <v>27</v>
      </c>
      <c r="M194" s="122" t="s">
        <v>44</v>
      </c>
      <c r="N194" s="122">
        <v>0</v>
      </c>
      <c r="O194" s="80" t="str">
        <f>IF(ISNA(_xlfn.XLOOKUP($A194,GCVOA!$B:$B,GCVOA!$N:$N)),"",  _xlfn.XLOOKUP($A194,GCVOA!$B:$B,GCVOA!$N:$N))</f>
        <v/>
      </c>
      <c r="P194" s="80" t="str">
        <f>IF(ISNA(_xlfn.XLOOKUP($A194,GCSEMI!$B:$B,GCSEMI!$N:$N)),"",  _xlfn.XLOOKUP($A194,GCSEMI!$B:$B,GCSEMI!$N:$N))</f>
        <v/>
      </c>
      <c r="Q194" s="80" t="str">
        <f>IF(ISNA(_xlfn.XLOOKUP($A194,ORGPREP!$B:$B,ORGPREP!$N:$N)),"",  _xlfn.XLOOKUP($A194,ORGPREP!$B:$B,ORGPREP!$N:$N))</f>
        <v/>
      </c>
      <c r="R194" s="80">
        <f>IF(ISNA(_xlfn.XLOOKUP($A194,MSSEMI!$B:$B,MSSEMI!$N:$N)),"",  _xlfn.XLOOKUP($A194,MSSEMI!$B:$B,MSSEMI!$N:$N))</f>
        <v>0</v>
      </c>
      <c r="S194" s="80" t="str">
        <f>IF(ISNA(_xlfn.XLOOKUP($A194,MSVOA!$B:$B,MSVOA!$N:$N)),"",  _xlfn.XLOOKUP($A194,MSVOA!$B:$B,MSVOA!$N:$N))</f>
        <v/>
      </c>
      <c r="T194" s="121"/>
      <c r="U194" s="80" t="str">
        <f>IF(ISNA(_xlfn.XLOOKUP($A194,GENCHEM!$B:$B,GENCHEM!$N:$N)),"",  _xlfn.XLOOKUP($A194,GENCHEM!$B:$B,GENCHEM!$N:$N))</f>
        <v/>
      </c>
      <c r="V194" s="80" t="str">
        <f>IF(ISNA(_xlfn.XLOOKUP($A194,HG!$B:$B,HG!$N:$N)),"",  _xlfn.XLOOKUP($A194,HG!$B:$B,HG!$N:$N))</f>
        <v/>
      </c>
      <c r="W194" s="10"/>
    </row>
    <row r="195" spans="1:23" ht="26.85" hidden="1" customHeight="1">
      <c r="A195" s="92" t="s">
        <v>310</v>
      </c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78"/>
      <c r="P195" s="78"/>
      <c r="Q195" s="78"/>
      <c r="R195" s="78"/>
      <c r="S195" s="78"/>
      <c r="T195" s="110"/>
      <c r="U195" s="78"/>
      <c r="V195" s="78"/>
      <c r="W195" s="10"/>
    </row>
    <row r="196" spans="1:23" ht="26.85" hidden="1" customHeight="1">
      <c r="A196" s="114" t="s">
        <v>311</v>
      </c>
      <c r="B196" s="115" t="s">
        <v>312</v>
      </c>
      <c r="C196" s="115" t="s">
        <v>313</v>
      </c>
      <c r="D196" s="115" t="s">
        <v>25</v>
      </c>
      <c r="E196" s="116">
        <v>45783</v>
      </c>
      <c r="F196" s="116">
        <v>45811</v>
      </c>
      <c r="G196" s="116">
        <v>45811</v>
      </c>
      <c r="H196" s="115">
        <v>28</v>
      </c>
      <c r="I196" s="115">
        <v>1</v>
      </c>
      <c r="J196" s="115">
        <v>13</v>
      </c>
      <c r="K196" s="115" t="s">
        <v>26</v>
      </c>
      <c r="L196" s="115" t="s">
        <v>43</v>
      </c>
      <c r="M196" s="115" t="s">
        <v>28</v>
      </c>
      <c r="N196" s="115">
        <v>0</v>
      </c>
      <c r="O196" s="87" t="str">
        <f>IF(ISNA(_xlfn.XLOOKUP($A196,GCVOA!$B:$B,GCVOA!$N:$N)),"",  _xlfn.XLOOKUP($A196,GCVOA!$B:$B,GCVOA!$N:$N))</f>
        <v/>
      </c>
      <c r="P196" s="87" t="str">
        <f>IF(ISNA(_xlfn.XLOOKUP($A196,GCSEMI!$B:$B,GCSEMI!$N:$N)),"",  _xlfn.XLOOKUP($A196,GCSEMI!$B:$B,GCSEMI!$N:$N))</f>
        <v/>
      </c>
      <c r="Q196" s="87" t="str">
        <f>IF(ISNA(_xlfn.XLOOKUP($A196,ORGPREP!$B:$B,ORGPREP!$N:$N)),"",  _xlfn.XLOOKUP($A196,ORGPREP!$B:$B,ORGPREP!$N:$N))</f>
        <v/>
      </c>
      <c r="R196" s="87" t="str">
        <f>IF(ISNA(_xlfn.XLOOKUP($A196,MSSEMI!$B:$B,MSSEMI!$N:$N)),"",  _xlfn.XLOOKUP($A196,MSSEMI!$B:$B,MSSEMI!$N:$N))</f>
        <v/>
      </c>
      <c r="S196" s="87" t="str">
        <f>IF(ISNA(_xlfn.XLOOKUP($A196,MSVOA!$B:$B,MSVOA!$N:$N)),"",  _xlfn.XLOOKUP($A196,MSVOA!$B:$B,MSVOA!$N:$N))</f>
        <v/>
      </c>
      <c r="T196" s="114"/>
      <c r="U196" s="87" t="str">
        <f>IF(ISNA(_xlfn.XLOOKUP($A196,GENCHEM!$B:$B,GENCHEM!$N:$N)),"",  _xlfn.XLOOKUP($A196,GENCHEM!$B:$B,GENCHEM!$N:$N))</f>
        <v/>
      </c>
      <c r="V196" s="87" t="str">
        <f>IF(ISNA(_xlfn.XLOOKUP($A196,HG!$B:$B,HG!$N:$N)),"",  _xlfn.XLOOKUP($A196,HG!$B:$B,HG!$N:$N))</f>
        <v/>
      </c>
      <c r="W196" s="10"/>
    </row>
    <row r="197" spans="1:23" ht="26.85" hidden="1" customHeight="1">
      <c r="A197" s="92" t="s">
        <v>314</v>
      </c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78"/>
      <c r="P197" s="78"/>
      <c r="Q197" s="78"/>
      <c r="R197" s="78"/>
      <c r="S197" s="78"/>
      <c r="T197" s="92"/>
      <c r="U197" s="78"/>
      <c r="V197" s="78"/>
      <c r="W197" s="10"/>
    </row>
    <row r="198" spans="1:23" ht="26.85" hidden="1" customHeight="1">
      <c r="A198" s="107" t="s">
        <v>315</v>
      </c>
      <c r="B198" s="108" t="s">
        <v>111</v>
      </c>
      <c r="C198" s="108" t="s">
        <v>112</v>
      </c>
      <c r="D198" s="108" t="s">
        <v>25</v>
      </c>
      <c r="E198" s="109">
        <v>45804</v>
      </c>
      <c r="F198" s="109">
        <v>45811</v>
      </c>
      <c r="G198" s="109">
        <v>45811</v>
      </c>
      <c r="H198" s="108">
        <v>7</v>
      </c>
      <c r="I198" s="108">
        <v>5</v>
      </c>
      <c r="J198" s="108">
        <v>13</v>
      </c>
      <c r="K198" s="108" t="s">
        <v>95</v>
      </c>
      <c r="L198" s="108" t="s">
        <v>155</v>
      </c>
      <c r="M198" s="108" t="s">
        <v>28</v>
      </c>
      <c r="N198" s="108">
        <v>0</v>
      </c>
      <c r="O198" s="74" t="str">
        <f>IF(ISNA(_xlfn.XLOOKUP($A198,GCVOA!$B:$B,GCVOA!$N:$N)),"",  _xlfn.XLOOKUP($A198,GCVOA!$B:$B,GCVOA!$N:$N))</f>
        <v/>
      </c>
      <c r="P198" s="74" t="str">
        <f>IF(ISNA(_xlfn.XLOOKUP($A198,GCSEMI!$B:$B,GCSEMI!$N:$N)),"",  _xlfn.XLOOKUP($A198,GCSEMI!$B:$B,GCSEMI!$N:$N))</f>
        <v/>
      </c>
      <c r="Q198" s="74" t="str">
        <f>IF(ISNA(_xlfn.XLOOKUP($A198,ORGPREP!$B:$B,ORGPREP!$N:$N)),"",  _xlfn.XLOOKUP($A198,ORGPREP!$B:$B,ORGPREP!$N:$N))</f>
        <v/>
      </c>
      <c r="R198" s="74" t="str">
        <f>IF(ISNA(_xlfn.XLOOKUP($A198,MSSEMI!$B:$B,MSSEMI!$N:$N)),"",  _xlfn.XLOOKUP($A198,MSSEMI!$B:$B,MSSEMI!$N:$N))</f>
        <v/>
      </c>
      <c r="S198" s="74" t="str">
        <f>IF(ISNA(_xlfn.XLOOKUP($A198,MSVOA!$B:$B,MSVOA!$N:$N)),"",  _xlfn.XLOOKUP($A198,MSVOA!$B:$B,MSVOA!$N:$N))</f>
        <v/>
      </c>
      <c r="T198" s="107"/>
      <c r="U198" s="74" t="str">
        <f>IF(ISNA(_xlfn.XLOOKUP($A198,GENCHEM!$B:$B,GENCHEM!$N:$N)),"",  _xlfn.XLOOKUP($A198,GENCHEM!$B:$B,GENCHEM!$N:$N))</f>
        <v/>
      </c>
      <c r="V198" s="74" t="str">
        <f>IF(ISNA(_xlfn.XLOOKUP($A198,HG!$B:$B,HG!$N:$N)),"",  _xlfn.XLOOKUP($A198,HG!$B:$B,HG!$N:$N))</f>
        <v/>
      </c>
      <c r="W198" s="10"/>
    </row>
    <row r="199" spans="1:23" ht="26.85" hidden="1" customHeight="1">
      <c r="A199" s="92" t="s">
        <v>316</v>
      </c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78"/>
      <c r="P199" s="78"/>
      <c r="Q199" s="78"/>
      <c r="R199" s="78"/>
      <c r="S199" s="78"/>
      <c r="T199" s="92"/>
      <c r="U199" s="78"/>
      <c r="V199" s="78"/>
      <c r="W199" s="10"/>
    </row>
    <row r="200" spans="1:23" ht="26.85" hidden="1" customHeight="1">
      <c r="A200" s="111" t="s">
        <v>317</v>
      </c>
      <c r="B200" s="112" t="s">
        <v>127</v>
      </c>
      <c r="C200" s="112" t="s">
        <v>318</v>
      </c>
      <c r="D200" s="112" t="s">
        <v>25</v>
      </c>
      <c r="E200" s="113">
        <v>45805</v>
      </c>
      <c r="F200" s="113">
        <v>45811</v>
      </c>
      <c r="G200" s="113">
        <v>45811</v>
      </c>
      <c r="H200" s="112">
        <v>6</v>
      </c>
      <c r="I200" s="112">
        <v>2</v>
      </c>
      <c r="J200" s="112">
        <v>13</v>
      </c>
      <c r="K200" s="112" t="s">
        <v>26</v>
      </c>
      <c r="L200" s="112" t="s">
        <v>155</v>
      </c>
      <c r="M200" s="112" t="s">
        <v>28</v>
      </c>
      <c r="N200" s="112">
        <v>0</v>
      </c>
      <c r="O200" s="79" t="str">
        <f>IF(ISNA(_xlfn.XLOOKUP($A200,GCVOA!$B:$B,GCVOA!$N:$N)),"",  _xlfn.XLOOKUP($A200,GCVOA!$B:$B,GCVOA!$N:$N))</f>
        <v/>
      </c>
      <c r="P200" s="79" t="str">
        <f>IF(ISNA(_xlfn.XLOOKUP($A200,GCSEMI!$B:$B,GCSEMI!$N:$N)),"",  _xlfn.XLOOKUP($A200,GCSEMI!$B:$B,GCSEMI!$N:$N))</f>
        <v/>
      </c>
      <c r="Q200" s="79" t="str">
        <f>IF(ISNA(_xlfn.XLOOKUP($A200,ORGPREP!$B:$B,ORGPREP!$N:$N)),"",  _xlfn.XLOOKUP($A200,ORGPREP!$B:$B,ORGPREP!$N:$N))</f>
        <v/>
      </c>
      <c r="R200" s="79" t="str">
        <f>IF(ISNA(_xlfn.XLOOKUP($A200,MSSEMI!$B:$B,MSSEMI!$N:$N)),"",  _xlfn.XLOOKUP($A200,MSSEMI!$B:$B,MSSEMI!$N:$N))</f>
        <v/>
      </c>
      <c r="S200" s="79" t="str">
        <f>IF(ISNA(_xlfn.XLOOKUP($A200,MSVOA!$B:$B,MSVOA!$N:$N)),"",  _xlfn.XLOOKUP($A200,MSVOA!$B:$B,MSVOA!$N:$N))</f>
        <v/>
      </c>
      <c r="T200" s="111"/>
      <c r="U200" s="79" t="str">
        <f>IF(ISNA(_xlfn.XLOOKUP($A200,GENCHEM!$B:$B,GENCHEM!$N:$N)),"",  _xlfn.XLOOKUP($A200,GENCHEM!$B:$B,GENCHEM!$N:$N))</f>
        <v/>
      </c>
      <c r="V200" s="79" t="str">
        <f>IF(ISNA(_xlfn.XLOOKUP($A200,HG!$B:$B,HG!$N:$N)),"",  _xlfn.XLOOKUP($A200,HG!$B:$B,HG!$N:$N))</f>
        <v/>
      </c>
      <c r="W200" s="10"/>
    </row>
    <row r="201" spans="1:23" ht="26.85" hidden="1" customHeight="1">
      <c r="A201" s="92" t="s">
        <v>319</v>
      </c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78"/>
      <c r="P201" s="78"/>
      <c r="Q201" s="78"/>
      <c r="R201" s="78"/>
      <c r="S201" s="78"/>
      <c r="T201" s="110"/>
      <c r="U201" s="78"/>
      <c r="V201" s="78"/>
      <c r="W201" s="10"/>
    </row>
    <row r="202" spans="1:23" ht="26.85" hidden="1" customHeight="1">
      <c r="A202" s="111" t="s">
        <v>320</v>
      </c>
      <c r="B202" s="112" t="s">
        <v>127</v>
      </c>
      <c r="C202" s="112" t="s">
        <v>167</v>
      </c>
      <c r="D202" s="112" t="s">
        <v>25</v>
      </c>
      <c r="E202" s="113">
        <v>45805</v>
      </c>
      <c r="F202" s="113">
        <v>45811</v>
      </c>
      <c r="G202" s="113">
        <v>45811</v>
      </c>
      <c r="H202" s="112">
        <v>6</v>
      </c>
      <c r="I202" s="112">
        <v>1</v>
      </c>
      <c r="J202" s="112">
        <v>13</v>
      </c>
      <c r="K202" s="112" t="s">
        <v>26</v>
      </c>
      <c r="L202" s="112" t="s">
        <v>27</v>
      </c>
      <c r="M202" s="112" t="s">
        <v>61</v>
      </c>
      <c r="N202" s="112">
        <v>0</v>
      </c>
      <c r="O202" s="79" t="str">
        <f>IF(ISNA(_xlfn.XLOOKUP($A202,GCVOA!$B:$B,GCVOA!$N:$N)),"",  _xlfn.XLOOKUP($A202,GCVOA!$B:$B,GCVOA!$N:$N))</f>
        <v/>
      </c>
      <c r="P202" s="79" t="str">
        <f>IF(ISNA(_xlfn.XLOOKUP($A202,GCSEMI!$B:$B,GCSEMI!$N:$N)),"",  _xlfn.XLOOKUP($A202,GCSEMI!$B:$B,GCSEMI!$N:$N))</f>
        <v/>
      </c>
      <c r="Q202" s="79" t="str">
        <f>IF(ISNA(_xlfn.XLOOKUP($A202,ORGPREP!$B:$B,ORGPREP!$N:$N)),"",  _xlfn.XLOOKUP($A202,ORGPREP!$B:$B,ORGPREP!$N:$N))</f>
        <v/>
      </c>
      <c r="R202" s="79" t="str">
        <f>IF(ISNA(_xlfn.XLOOKUP($A202,MSSEMI!$B:$B,MSSEMI!$N:$N)),"",  _xlfn.XLOOKUP($A202,MSSEMI!$B:$B,MSSEMI!$N:$N))</f>
        <v/>
      </c>
      <c r="S202" s="79" t="str">
        <f>IF(ISNA(_xlfn.XLOOKUP($A202,MSVOA!$B:$B,MSVOA!$N:$N)),"",  _xlfn.XLOOKUP($A202,MSVOA!$B:$B,MSVOA!$N:$N))</f>
        <v/>
      </c>
      <c r="T202" s="111"/>
      <c r="U202" s="79">
        <f>IF(ISNA(_xlfn.XLOOKUP($A202,GENCHEM!$B:$B,GENCHEM!$N:$N)),"",  _xlfn.XLOOKUP($A202,GENCHEM!$B:$B,GENCHEM!$N:$N))</f>
        <v>0</v>
      </c>
      <c r="V202" s="79" t="str">
        <f>IF(ISNA(_xlfn.XLOOKUP($A202,HG!$B:$B,HG!$N:$N)),"",  _xlfn.XLOOKUP($A202,HG!$B:$B,HG!$N:$N))</f>
        <v/>
      </c>
      <c r="W202" s="10"/>
    </row>
    <row r="203" spans="1:23" ht="26.85" hidden="1" customHeight="1">
      <c r="A203" s="92" t="s">
        <v>234</v>
      </c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78"/>
      <c r="P203" s="78"/>
      <c r="Q203" s="78"/>
      <c r="R203" s="78"/>
      <c r="S203" s="78"/>
      <c r="T203" s="92"/>
      <c r="U203" s="78"/>
      <c r="V203" s="78"/>
      <c r="W203" s="10"/>
    </row>
    <row r="204" spans="1:23" ht="26.85" hidden="1" customHeight="1">
      <c r="A204" s="118" t="s">
        <v>321</v>
      </c>
      <c r="B204" s="119" t="s">
        <v>203</v>
      </c>
      <c r="C204" s="119" t="s">
        <v>322</v>
      </c>
      <c r="D204" s="119" t="s">
        <v>25</v>
      </c>
      <c r="E204" s="120">
        <v>45805</v>
      </c>
      <c r="F204" s="120">
        <v>45811</v>
      </c>
      <c r="G204" s="120">
        <v>45811</v>
      </c>
      <c r="H204" s="119">
        <v>6</v>
      </c>
      <c r="I204" s="119">
        <v>63</v>
      </c>
      <c r="J204" s="119">
        <v>13</v>
      </c>
      <c r="K204" s="119" t="s">
        <v>38</v>
      </c>
      <c r="L204" s="119" t="s">
        <v>43</v>
      </c>
      <c r="M204" s="119" t="s">
        <v>61</v>
      </c>
      <c r="N204" s="119">
        <v>0</v>
      </c>
      <c r="O204" s="88" t="str">
        <f>IF(ISNA(_xlfn.XLOOKUP($A204,GCVOA!$B:$B,GCVOA!$N:$N)),"",  _xlfn.XLOOKUP($A204,GCVOA!$B:$B,GCVOA!$N:$N))</f>
        <v/>
      </c>
      <c r="P204" s="88" t="str">
        <f>IF(ISNA(_xlfn.XLOOKUP($A204,GCSEMI!$B:$B,GCSEMI!$N:$N)),"",  _xlfn.XLOOKUP($A204,GCSEMI!$B:$B,GCSEMI!$N:$N))</f>
        <v/>
      </c>
      <c r="Q204" s="88" t="str">
        <f>IF(ISNA(_xlfn.XLOOKUP($A204,ORGPREP!$B:$B,ORGPREP!$N:$N)),"",  _xlfn.XLOOKUP($A204,ORGPREP!$B:$B,ORGPREP!$N:$N))</f>
        <v/>
      </c>
      <c r="R204" s="88" t="str">
        <f>IF(ISNA(_xlfn.XLOOKUP($A204,MSSEMI!$B:$B,MSSEMI!$N:$N)),"",  _xlfn.XLOOKUP($A204,MSSEMI!$B:$B,MSSEMI!$N:$N))</f>
        <v/>
      </c>
      <c r="S204" s="88" t="str">
        <f>IF(ISNA(_xlfn.XLOOKUP($A204,MSVOA!$B:$B,MSVOA!$N:$N)),"",  _xlfn.XLOOKUP($A204,MSVOA!$B:$B,MSVOA!$N:$N))</f>
        <v/>
      </c>
      <c r="T204" s="118"/>
      <c r="U204" s="88" t="str">
        <f>IF(ISNA(_xlfn.XLOOKUP($A204,GENCHEM!$B:$B,GENCHEM!$N:$N)),"",  _xlfn.XLOOKUP($A204,GENCHEM!$B:$B,GENCHEM!$N:$N))</f>
        <v/>
      </c>
      <c r="V204" s="88" t="str">
        <f>IF(ISNA(_xlfn.XLOOKUP($A204,HG!$B:$B,HG!$N:$N)),"",  _xlfn.XLOOKUP($A204,HG!$B:$B,HG!$N:$N))</f>
        <v/>
      </c>
      <c r="W204" s="10"/>
    </row>
    <row r="205" spans="1:23" ht="26.85" hidden="1" customHeight="1">
      <c r="A205" s="92" t="s">
        <v>277</v>
      </c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78"/>
      <c r="P205" s="78"/>
      <c r="Q205" s="78"/>
      <c r="R205" s="78"/>
      <c r="S205" s="78"/>
      <c r="T205" s="110"/>
      <c r="U205" s="78"/>
      <c r="V205" s="78"/>
      <c r="W205" s="10"/>
    </row>
    <row r="206" spans="1:23" ht="26.85" hidden="1" customHeight="1">
      <c r="A206" s="114" t="s">
        <v>323</v>
      </c>
      <c r="B206" s="115" t="s">
        <v>324</v>
      </c>
      <c r="C206" s="115" t="s">
        <v>325</v>
      </c>
      <c r="D206" s="115" t="s">
        <v>214</v>
      </c>
      <c r="E206" s="116">
        <v>45770</v>
      </c>
      <c r="F206" s="116">
        <v>45812</v>
      </c>
      <c r="G206" s="116">
        <v>45812</v>
      </c>
      <c r="H206" s="115">
        <v>42</v>
      </c>
      <c r="I206" s="115">
        <v>3</v>
      </c>
      <c r="J206" s="115">
        <v>12</v>
      </c>
      <c r="K206" s="115" t="s">
        <v>26</v>
      </c>
      <c r="L206" s="115" t="s">
        <v>43</v>
      </c>
      <c r="M206" s="115" t="s">
        <v>72</v>
      </c>
      <c r="N206" s="115">
        <v>0</v>
      </c>
      <c r="O206" s="87" t="str">
        <f>IF(ISNA(_xlfn.XLOOKUP($A206,GCVOA!$B:$B,GCVOA!$N:$N)),"",  _xlfn.XLOOKUP($A206,GCVOA!$B:$B,GCVOA!$N:$N))</f>
        <v/>
      </c>
      <c r="P206" s="87" t="str">
        <f>IF(ISNA(_xlfn.XLOOKUP($A206,GCSEMI!$B:$B,GCSEMI!$N:$N)),"",  _xlfn.XLOOKUP($A206,GCSEMI!$B:$B,GCSEMI!$N:$N))</f>
        <v/>
      </c>
      <c r="Q206" s="87" t="str">
        <f>IF(ISNA(_xlfn.XLOOKUP($A206,ORGPREP!$B:$B,ORGPREP!$N:$N)),"",  _xlfn.XLOOKUP($A206,ORGPREP!$B:$B,ORGPREP!$N:$N))</f>
        <v/>
      </c>
      <c r="R206" s="87" t="str">
        <f>IF(ISNA(_xlfn.XLOOKUP($A206,MSSEMI!$B:$B,MSSEMI!$N:$N)),"",  _xlfn.XLOOKUP($A206,MSSEMI!$B:$B,MSSEMI!$N:$N))</f>
        <v/>
      </c>
      <c r="S206" s="87" t="str">
        <f>IF(ISNA(_xlfn.XLOOKUP($A206,MSVOA!$B:$B,MSVOA!$N:$N)),"",  _xlfn.XLOOKUP($A206,MSVOA!$B:$B,MSVOA!$N:$N))</f>
        <v/>
      </c>
      <c r="T206" s="118"/>
      <c r="U206" s="87" t="str">
        <f>IF(ISNA(_xlfn.XLOOKUP($A206,GENCHEM!$B:$B,GENCHEM!$N:$N)),"",  _xlfn.XLOOKUP($A206,GENCHEM!$B:$B,GENCHEM!$N:$N))</f>
        <v/>
      </c>
      <c r="V206" s="87" t="str">
        <f>IF(ISNA(_xlfn.XLOOKUP($A206,HG!$B:$B,HG!$N:$N)),"",  _xlfn.XLOOKUP($A206,HG!$B:$B,HG!$N:$N))</f>
        <v/>
      </c>
      <c r="W206" s="10"/>
    </row>
    <row r="207" spans="1:23" ht="26.85" hidden="1" customHeight="1">
      <c r="A207" s="92" t="s">
        <v>326</v>
      </c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78"/>
      <c r="P207" s="78"/>
      <c r="Q207" s="78"/>
      <c r="R207" s="78"/>
      <c r="S207" s="78"/>
      <c r="T207" s="92"/>
      <c r="U207" s="78"/>
      <c r="V207" s="78"/>
      <c r="W207" s="10"/>
    </row>
    <row r="208" spans="1:23" ht="26.85" hidden="1" customHeight="1">
      <c r="A208" s="107" t="s">
        <v>327</v>
      </c>
      <c r="B208" s="108" t="s">
        <v>254</v>
      </c>
      <c r="C208" s="108" t="s">
        <v>328</v>
      </c>
      <c r="D208" s="108" t="s">
        <v>25</v>
      </c>
      <c r="E208" s="109">
        <v>45797</v>
      </c>
      <c r="F208" s="109">
        <v>45803</v>
      </c>
      <c r="G208" s="109">
        <v>45812</v>
      </c>
      <c r="H208" s="108" t="s">
        <v>329</v>
      </c>
      <c r="I208" s="108">
        <v>13</v>
      </c>
      <c r="J208" s="108">
        <v>12</v>
      </c>
      <c r="K208" s="108" t="s">
        <v>38</v>
      </c>
      <c r="L208" s="108" t="s">
        <v>27</v>
      </c>
      <c r="M208" s="108" t="s">
        <v>28</v>
      </c>
      <c r="N208" s="108">
        <v>0</v>
      </c>
      <c r="O208" s="74" t="str">
        <f>IF(ISNA(_xlfn.XLOOKUP($A208,GCVOA!$B:$B,GCVOA!$N:$N)),"",  _xlfn.XLOOKUP($A208,GCVOA!$B:$B,GCVOA!$N:$N))</f>
        <v/>
      </c>
      <c r="P208" s="74" t="str">
        <f>IF(ISNA(_xlfn.XLOOKUP($A208,GCSEMI!$B:$B,GCSEMI!$N:$N)),"",  _xlfn.XLOOKUP($A208,GCSEMI!$B:$B,GCSEMI!$N:$N))</f>
        <v/>
      </c>
      <c r="Q208" s="74" t="str">
        <f>IF(ISNA(_xlfn.XLOOKUP($A208,ORGPREP!$B:$B,ORGPREP!$N:$N)),"",  _xlfn.XLOOKUP($A208,ORGPREP!$B:$B,ORGPREP!$N:$N))</f>
        <v/>
      </c>
      <c r="R208" s="74" t="str">
        <f>IF(ISNA(_xlfn.XLOOKUP($A208,MSSEMI!$B:$B,MSSEMI!$N:$N)),"",  _xlfn.XLOOKUP($A208,MSSEMI!$B:$B,MSSEMI!$N:$N))</f>
        <v/>
      </c>
      <c r="S208" s="74" t="str">
        <f>IF(ISNA(_xlfn.XLOOKUP($A208,MSVOA!$B:$B,MSVOA!$N:$N)),"",  _xlfn.XLOOKUP($A208,MSVOA!$B:$B,MSVOA!$N:$N))</f>
        <v/>
      </c>
      <c r="T208" s="107"/>
      <c r="U208" s="74">
        <f>IF(ISNA(_xlfn.XLOOKUP($A208,GENCHEM!$B:$B,GENCHEM!$N:$N)),"",  _xlfn.XLOOKUP($A208,GENCHEM!$B:$B,GENCHEM!$N:$N))</f>
        <v>0</v>
      </c>
      <c r="V208" s="74" t="str">
        <f>IF(ISNA(_xlfn.XLOOKUP($A208,HG!$B:$B,HG!$N:$N)),"",  _xlfn.XLOOKUP($A208,HG!$B:$B,HG!$N:$N))</f>
        <v/>
      </c>
      <c r="W208" s="10"/>
    </row>
    <row r="209" spans="1:23" ht="26.85" hidden="1" customHeight="1">
      <c r="A209" s="92" t="s">
        <v>330</v>
      </c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78"/>
      <c r="P209" s="78"/>
      <c r="Q209" s="78"/>
      <c r="R209" s="78"/>
      <c r="S209" s="78"/>
      <c r="T209" s="92"/>
      <c r="U209" s="78"/>
      <c r="V209" s="78"/>
      <c r="W209" s="10"/>
    </row>
    <row r="210" spans="1:23" ht="26.85" hidden="1" customHeight="1">
      <c r="A210" s="107" t="s">
        <v>331</v>
      </c>
      <c r="B210" s="108" t="s">
        <v>254</v>
      </c>
      <c r="C210" s="108" t="s">
        <v>328</v>
      </c>
      <c r="D210" s="108" t="s">
        <v>25</v>
      </c>
      <c r="E210" s="109">
        <v>45797</v>
      </c>
      <c r="F210" s="109">
        <v>45803</v>
      </c>
      <c r="G210" s="109">
        <v>45812</v>
      </c>
      <c r="H210" s="108" t="s">
        <v>329</v>
      </c>
      <c r="I210" s="108">
        <v>19</v>
      </c>
      <c r="J210" s="108">
        <v>12</v>
      </c>
      <c r="K210" s="108" t="s">
        <v>38</v>
      </c>
      <c r="L210" s="108" t="s">
        <v>27</v>
      </c>
      <c r="M210" s="108" t="s">
        <v>28</v>
      </c>
      <c r="N210" s="108">
        <v>0</v>
      </c>
      <c r="O210" s="74" t="str">
        <f>IF(ISNA(_xlfn.XLOOKUP($A210,GCVOA!$B:$B,GCVOA!$N:$N)),"",  _xlfn.XLOOKUP($A210,GCVOA!$B:$B,GCVOA!$N:$N))</f>
        <v/>
      </c>
      <c r="P210" s="74" t="str">
        <f>IF(ISNA(_xlfn.XLOOKUP($A210,GCSEMI!$B:$B,GCSEMI!$N:$N)),"",  _xlfn.XLOOKUP($A210,GCSEMI!$B:$B,GCSEMI!$N:$N))</f>
        <v/>
      </c>
      <c r="Q210" s="74" t="str">
        <f>IF(ISNA(_xlfn.XLOOKUP($A210,ORGPREP!$B:$B,ORGPREP!$N:$N)),"",  _xlfn.XLOOKUP($A210,ORGPREP!$B:$B,ORGPREP!$N:$N))</f>
        <v/>
      </c>
      <c r="R210" s="74" t="str">
        <f>IF(ISNA(_xlfn.XLOOKUP($A210,MSSEMI!$B:$B,MSSEMI!$N:$N)),"",  _xlfn.XLOOKUP($A210,MSSEMI!$B:$B,MSSEMI!$N:$N))</f>
        <v/>
      </c>
      <c r="S210" s="74" t="str">
        <f>IF(ISNA(_xlfn.XLOOKUP($A210,MSVOA!$B:$B,MSVOA!$N:$N)),"",  _xlfn.XLOOKUP($A210,MSVOA!$B:$B,MSVOA!$N:$N))</f>
        <v/>
      </c>
      <c r="T210" s="107"/>
      <c r="U210" s="74">
        <f>IF(ISNA(_xlfn.XLOOKUP($A210,GENCHEM!$B:$B,GENCHEM!$N:$N)),"",  _xlfn.XLOOKUP($A210,GENCHEM!$B:$B,GENCHEM!$N:$N))</f>
        <v>0</v>
      </c>
      <c r="V210" s="74" t="str">
        <f>IF(ISNA(_xlfn.XLOOKUP($A210,HG!$B:$B,HG!$N:$N)),"",  _xlfn.XLOOKUP($A210,HG!$B:$B,HG!$N:$N))</f>
        <v/>
      </c>
      <c r="W210" s="10"/>
    </row>
    <row r="211" spans="1:23" ht="26.85" hidden="1" customHeight="1">
      <c r="A211" s="92" t="s">
        <v>330</v>
      </c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78"/>
      <c r="P211" s="78"/>
      <c r="Q211" s="78"/>
      <c r="R211" s="78"/>
      <c r="S211" s="78"/>
      <c r="T211" s="92"/>
      <c r="U211" s="78"/>
      <c r="V211" s="78"/>
      <c r="W211" s="10"/>
    </row>
    <row r="212" spans="1:23" ht="26.85" hidden="1" customHeight="1">
      <c r="A212" s="107" t="s">
        <v>332</v>
      </c>
      <c r="B212" s="108" t="s">
        <v>144</v>
      </c>
      <c r="C212" s="108" t="s">
        <v>145</v>
      </c>
      <c r="D212" s="108" t="s">
        <v>25</v>
      </c>
      <c r="E212" s="109">
        <v>45798</v>
      </c>
      <c r="F212" s="109">
        <v>45812</v>
      </c>
      <c r="G212" s="109">
        <v>45812</v>
      </c>
      <c r="H212" s="108">
        <v>14</v>
      </c>
      <c r="I212" s="108">
        <v>1</v>
      </c>
      <c r="J212" s="108">
        <v>12</v>
      </c>
      <c r="K212" s="108" t="s">
        <v>95</v>
      </c>
      <c r="L212" s="108" t="s">
        <v>27</v>
      </c>
      <c r="M212" s="108" t="s">
        <v>61</v>
      </c>
      <c r="N212" s="108">
        <v>0</v>
      </c>
      <c r="O212" s="74" t="str">
        <f>IF(ISNA(_xlfn.XLOOKUP($A212,GCVOA!$B:$B,GCVOA!$N:$N)),"",  _xlfn.XLOOKUP($A212,GCVOA!$B:$B,GCVOA!$N:$N))</f>
        <v/>
      </c>
      <c r="P212" s="74" t="str">
        <f>IF(ISNA(_xlfn.XLOOKUP($A212,GCSEMI!$B:$B,GCSEMI!$N:$N)),"",  _xlfn.XLOOKUP($A212,GCSEMI!$B:$B,GCSEMI!$N:$N))</f>
        <v/>
      </c>
      <c r="Q212" s="74" t="str">
        <f>IF(ISNA(_xlfn.XLOOKUP($A212,ORGPREP!$B:$B,ORGPREP!$N:$N)),"",  _xlfn.XLOOKUP($A212,ORGPREP!$B:$B,ORGPREP!$N:$N))</f>
        <v/>
      </c>
      <c r="R212" s="74" t="str">
        <f>IF(ISNA(_xlfn.XLOOKUP($A212,MSSEMI!$B:$B,MSSEMI!$N:$N)),"",  _xlfn.XLOOKUP($A212,MSSEMI!$B:$B,MSSEMI!$N:$N))</f>
        <v/>
      </c>
      <c r="S212" s="74" t="str">
        <f>IF(ISNA(_xlfn.XLOOKUP($A212,MSVOA!$B:$B,MSVOA!$N:$N)),"",  _xlfn.XLOOKUP($A212,MSVOA!$B:$B,MSVOA!$N:$N))</f>
        <v/>
      </c>
      <c r="T212" s="107"/>
      <c r="U212" s="74">
        <f>IF(ISNA(_xlfn.XLOOKUP($A212,GENCHEM!$B:$B,GENCHEM!$N:$N)),"",  _xlfn.XLOOKUP($A212,GENCHEM!$B:$B,GENCHEM!$N:$N))</f>
        <v>0</v>
      </c>
      <c r="V212" s="74" t="str">
        <f>IF(ISNA(_xlfn.XLOOKUP($A212,HG!$B:$B,HG!$N:$N)),"",  _xlfn.XLOOKUP($A212,HG!$B:$B,HG!$N:$N))</f>
        <v/>
      </c>
      <c r="W212" s="10"/>
    </row>
    <row r="213" spans="1:23" ht="26.85" hidden="1" customHeight="1">
      <c r="A213" s="92" t="s">
        <v>146</v>
      </c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78"/>
      <c r="P213" s="78"/>
      <c r="Q213" s="78"/>
      <c r="R213" s="78"/>
      <c r="S213" s="78"/>
      <c r="T213" s="92"/>
      <c r="U213" s="78"/>
      <c r="V213" s="78"/>
      <c r="W213" s="10"/>
    </row>
    <row r="214" spans="1:23" ht="26.85" hidden="1" customHeight="1">
      <c r="A214" s="107" t="s">
        <v>333</v>
      </c>
      <c r="B214" s="108" t="s">
        <v>334</v>
      </c>
      <c r="C214" s="108" t="s">
        <v>335</v>
      </c>
      <c r="D214" s="108" t="s">
        <v>25</v>
      </c>
      <c r="E214" s="109">
        <v>45798</v>
      </c>
      <c r="F214" s="109">
        <v>45812</v>
      </c>
      <c r="G214" s="109">
        <v>45812</v>
      </c>
      <c r="H214" s="108">
        <v>14</v>
      </c>
      <c r="I214" s="108">
        <v>2</v>
      </c>
      <c r="J214" s="108">
        <v>12</v>
      </c>
      <c r="K214" s="108" t="s">
        <v>95</v>
      </c>
      <c r="L214" s="108" t="s">
        <v>27</v>
      </c>
      <c r="M214" s="108" t="s">
        <v>28</v>
      </c>
      <c r="N214" s="108">
        <v>0</v>
      </c>
      <c r="O214" s="74" t="str">
        <f>IF(ISNA(_xlfn.XLOOKUP($A214,GCVOA!$B:$B,GCVOA!$N:$N)),"",  _xlfn.XLOOKUP($A214,GCVOA!$B:$B,GCVOA!$N:$N))</f>
        <v/>
      </c>
      <c r="P214" s="74" t="str">
        <f>IF(ISNA(_xlfn.XLOOKUP($A214,GCSEMI!$B:$B,GCSEMI!$N:$N)),"",  _xlfn.XLOOKUP($A214,GCSEMI!$B:$B,GCSEMI!$N:$N))</f>
        <v/>
      </c>
      <c r="Q214" s="74" t="str">
        <f>IF(ISNA(_xlfn.XLOOKUP($A214,ORGPREP!$B:$B,ORGPREP!$N:$N)),"",  _xlfn.XLOOKUP($A214,ORGPREP!$B:$B,ORGPREP!$N:$N))</f>
        <v/>
      </c>
      <c r="R214" s="74" t="str">
        <f>IF(ISNA(_xlfn.XLOOKUP($A214,MSSEMI!$B:$B,MSSEMI!$N:$N)),"",  _xlfn.XLOOKUP($A214,MSSEMI!$B:$B,MSSEMI!$N:$N))</f>
        <v/>
      </c>
      <c r="S214" s="74" t="str">
        <f>IF(ISNA(_xlfn.XLOOKUP($A214,MSVOA!$B:$B,MSVOA!$N:$N)),"",  _xlfn.XLOOKUP($A214,MSVOA!$B:$B,MSVOA!$N:$N))</f>
        <v/>
      </c>
      <c r="T214" s="107"/>
      <c r="U214" s="74">
        <f>IF(ISNA(_xlfn.XLOOKUP($A214,GENCHEM!$B:$B,GENCHEM!$N:$N)),"",  _xlfn.XLOOKUP($A214,GENCHEM!$B:$B,GENCHEM!$N:$N))</f>
        <v>0</v>
      </c>
      <c r="V214" s="74" t="str">
        <f>IF(ISNA(_xlfn.XLOOKUP($A214,HG!$B:$B,HG!$N:$N)),"",  _xlfn.XLOOKUP($A214,HG!$B:$B,HG!$N:$N))</f>
        <v/>
      </c>
      <c r="W214" s="10"/>
    </row>
    <row r="215" spans="1:23" ht="26.85" hidden="1" customHeight="1">
      <c r="A215" s="92" t="s">
        <v>336</v>
      </c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78"/>
      <c r="P215" s="78"/>
      <c r="Q215" s="78"/>
      <c r="R215" s="78"/>
      <c r="S215" s="78"/>
      <c r="T215" s="92"/>
      <c r="U215" s="78"/>
      <c r="V215" s="78"/>
      <c r="W215" s="10"/>
    </row>
    <row r="216" spans="1:23" ht="26.85" hidden="1" customHeight="1">
      <c r="A216" s="107" t="s">
        <v>337</v>
      </c>
      <c r="B216" s="108" t="s">
        <v>59</v>
      </c>
      <c r="C216" s="108" t="s">
        <v>338</v>
      </c>
      <c r="D216" s="108" t="s">
        <v>25</v>
      </c>
      <c r="E216" s="109">
        <v>45798</v>
      </c>
      <c r="F216" s="109">
        <v>45812</v>
      </c>
      <c r="G216" s="109">
        <v>45812</v>
      </c>
      <c r="H216" s="108">
        <v>14</v>
      </c>
      <c r="I216" s="108">
        <v>4</v>
      </c>
      <c r="J216" s="108">
        <v>12</v>
      </c>
      <c r="K216" s="108" t="s">
        <v>38</v>
      </c>
      <c r="L216" s="108" t="s">
        <v>27</v>
      </c>
      <c r="M216" s="108" t="s">
        <v>339</v>
      </c>
      <c r="N216" s="108">
        <v>0</v>
      </c>
      <c r="O216" s="74" t="str">
        <f>IF(ISNA(_xlfn.XLOOKUP($A216,GCVOA!$B:$B,GCVOA!$N:$N)),"",  _xlfn.XLOOKUP($A216,GCVOA!$B:$B,GCVOA!$N:$N))</f>
        <v>8260 data avail; otherwise, past HT</v>
      </c>
      <c r="P216" s="74" t="str">
        <f>IF(ISNA(_xlfn.XLOOKUP($A216,GCSEMI!$B:$B,GCSEMI!$N:$N)),"",  _xlfn.XLOOKUP($A216,GCSEMI!$B:$B,GCSEMI!$N:$N))</f>
        <v/>
      </c>
      <c r="Q216" s="74" t="str">
        <f>IF(ISNA(_xlfn.XLOOKUP($A216,ORGPREP!$B:$B,ORGPREP!$N:$N)),"",  _xlfn.XLOOKUP($A216,ORGPREP!$B:$B,ORGPREP!$N:$N))</f>
        <v/>
      </c>
      <c r="R216" s="74" t="str">
        <f>IF(ISNA(_xlfn.XLOOKUP($A216,MSSEMI!$B:$B,MSSEMI!$N:$N)),"",  _xlfn.XLOOKUP($A216,MSSEMI!$B:$B,MSSEMI!$N:$N))</f>
        <v/>
      </c>
      <c r="S216" s="74" t="str">
        <f>IF(ISNA(_xlfn.XLOOKUP($A216,MSVOA!$B:$B,MSVOA!$N:$N)),"",  _xlfn.XLOOKUP($A216,MSVOA!$B:$B,MSVOA!$N:$N))</f>
        <v/>
      </c>
      <c r="T216" s="107"/>
      <c r="U216" s="74">
        <f>IF(ISNA(_xlfn.XLOOKUP($A216,GENCHEM!$B:$B,GENCHEM!$N:$N)),"",  _xlfn.XLOOKUP($A216,GENCHEM!$B:$B,GENCHEM!$N:$N))</f>
        <v>0</v>
      </c>
      <c r="V216" s="74" t="str">
        <f>IF(ISNA(_xlfn.XLOOKUP($A216,HG!$B:$B,HG!$N:$N)),"",  _xlfn.XLOOKUP($A216,HG!$B:$B,HG!$N:$N))</f>
        <v/>
      </c>
      <c r="W216" s="10"/>
    </row>
    <row r="217" spans="1:23" ht="26.85" hidden="1" customHeight="1">
      <c r="A217" s="92" t="s">
        <v>340</v>
      </c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78"/>
      <c r="P217" s="78"/>
      <c r="Q217" s="78"/>
      <c r="R217" s="78"/>
      <c r="S217" s="78"/>
      <c r="T217" s="92"/>
      <c r="U217" s="78"/>
      <c r="V217" s="78"/>
      <c r="W217" s="10"/>
    </row>
    <row r="218" spans="1:23" s="16" customFormat="1" ht="26.85" hidden="1" customHeight="1">
      <c r="A218" s="107" t="s">
        <v>341</v>
      </c>
      <c r="B218" s="108" t="s">
        <v>59</v>
      </c>
      <c r="C218" s="108" t="s">
        <v>338</v>
      </c>
      <c r="D218" s="108" t="s">
        <v>25</v>
      </c>
      <c r="E218" s="109">
        <v>45798</v>
      </c>
      <c r="F218" s="109">
        <v>45812</v>
      </c>
      <c r="G218" s="109">
        <v>45812</v>
      </c>
      <c r="H218" s="108">
        <v>14</v>
      </c>
      <c r="I218" s="108">
        <v>1</v>
      </c>
      <c r="J218" s="108">
        <v>12</v>
      </c>
      <c r="K218" s="108" t="s">
        <v>38</v>
      </c>
      <c r="L218" s="108" t="s">
        <v>27</v>
      </c>
      <c r="M218" s="108" t="s">
        <v>52</v>
      </c>
      <c r="N218" s="108">
        <v>0</v>
      </c>
      <c r="O218" s="74" t="str">
        <f>IF(ISNA(_xlfn.XLOOKUP($A218,GCVOA!$B:$B,GCVOA!$N:$N)),"",  _xlfn.XLOOKUP($A218,GCVOA!$B:$B,GCVOA!$N:$N))</f>
        <v>8260 data avail; otherwise, past HT</v>
      </c>
      <c r="P218" s="74" t="str">
        <f>IF(ISNA(_xlfn.XLOOKUP($A218,GCSEMI!$B:$B,GCSEMI!$N:$N)),"",  _xlfn.XLOOKUP($A218,GCSEMI!$B:$B,GCSEMI!$N:$N))</f>
        <v/>
      </c>
      <c r="Q218" s="74" t="str">
        <f>IF(ISNA(_xlfn.XLOOKUP($A218,ORGPREP!$B:$B,ORGPREP!$N:$N)),"",  _xlfn.XLOOKUP($A218,ORGPREP!$B:$B,ORGPREP!$N:$N))</f>
        <v/>
      </c>
      <c r="R218" s="74" t="str">
        <f>IF(ISNA(_xlfn.XLOOKUP($A218,MSSEMI!$B:$B,MSSEMI!$N:$N)),"",  _xlfn.XLOOKUP($A218,MSSEMI!$B:$B,MSSEMI!$N:$N))</f>
        <v/>
      </c>
      <c r="S218" s="74" t="str">
        <f>IF(ISNA(_xlfn.XLOOKUP($A218,MSVOA!$B:$B,MSVOA!$N:$N)),"",  _xlfn.XLOOKUP($A218,MSVOA!$B:$B,MSVOA!$N:$N))</f>
        <v/>
      </c>
      <c r="T218" s="107"/>
      <c r="U218" s="74" t="str">
        <f>IF(ISNA(_xlfn.XLOOKUP($A218,GENCHEM!$B:$B,GENCHEM!$N:$N)),"",  _xlfn.XLOOKUP($A218,GENCHEM!$B:$B,GENCHEM!$N:$N))</f>
        <v/>
      </c>
      <c r="V218" s="74" t="str">
        <f>IF(ISNA(_xlfn.XLOOKUP($A218,HG!$B:$B,HG!$N:$N)),"",  _xlfn.XLOOKUP($A218,HG!$B:$B,HG!$N:$N))</f>
        <v/>
      </c>
      <c r="W218" s="13"/>
    </row>
    <row r="219" spans="1:23" ht="26.85" hidden="1" customHeight="1">
      <c r="A219" s="92" t="s">
        <v>215</v>
      </c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78"/>
      <c r="P219" s="78"/>
      <c r="Q219" s="78"/>
      <c r="R219" s="78"/>
      <c r="S219" s="78"/>
      <c r="T219" s="92"/>
      <c r="U219" s="78"/>
      <c r="V219" s="78"/>
      <c r="W219" s="10"/>
    </row>
    <row r="220" spans="1:23" ht="26.85" hidden="1" customHeight="1">
      <c r="A220" s="107" t="s">
        <v>342</v>
      </c>
      <c r="B220" s="108" t="s">
        <v>59</v>
      </c>
      <c r="C220" s="108" t="s">
        <v>338</v>
      </c>
      <c r="D220" s="108" t="s">
        <v>25</v>
      </c>
      <c r="E220" s="109">
        <v>45798</v>
      </c>
      <c r="F220" s="109">
        <v>45812</v>
      </c>
      <c r="G220" s="109">
        <v>45812</v>
      </c>
      <c r="H220" s="108">
        <v>14</v>
      </c>
      <c r="I220" s="108">
        <v>1</v>
      </c>
      <c r="J220" s="108">
        <v>12</v>
      </c>
      <c r="K220" s="108" t="s">
        <v>38</v>
      </c>
      <c r="L220" s="108" t="s">
        <v>27</v>
      </c>
      <c r="M220" s="108" t="s">
        <v>52</v>
      </c>
      <c r="N220" s="108">
        <v>0</v>
      </c>
      <c r="O220" s="74" t="str">
        <f>IF(ISNA(_xlfn.XLOOKUP($A220,GCVOA!$B:$B,GCVOA!$N:$N)),"",  _xlfn.XLOOKUP($A220,GCVOA!$B:$B,GCVOA!$N:$N))</f>
        <v>8260 data avail; otherwise, past HT</v>
      </c>
      <c r="P220" s="74" t="str">
        <f>IF(ISNA(_xlfn.XLOOKUP($A220,GCSEMI!$B:$B,GCSEMI!$N:$N)),"",  _xlfn.XLOOKUP($A220,GCSEMI!$B:$B,GCSEMI!$N:$N))</f>
        <v/>
      </c>
      <c r="Q220" s="74" t="str">
        <f>IF(ISNA(_xlfn.XLOOKUP($A220,ORGPREP!$B:$B,ORGPREP!$N:$N)),"",  _xlfn.XLOOKUP($A220,ORGPREP!$B:$B,ORGPREP!$N:$N))</f>
        <v/>
      </c>
      <c r="R220" s="74" t="str">
        <f>IF(ISNA(_xlfn.XLOOKUP($A220,MSSEMI!$B:$B,MSSEMI!$N:$N)),"",  _xlfn.XLOOKUP($A220,MSSEMI!$B:$B,MSSEMI!$N:$N))</f>
        <v/>
      </c>
      <c r="S220" s="74" t="str">
        <f>IF(ISNA(_xlfn.XLOOKUP($A220,MSVOA!$B:$B,MSVOA!$N:$N)),"",  _xlfn.XLOOKUP($A220,MSVOA!$B:$B,MSVOA!$N:$N))</f>
        <v/>
      </c>
      <c r="T220" s="107"/>
      <c r="U220" s="74" t="str">
        <f>IF(ISNA(_xlfn.XLOOKUP($A220,GENCHEM!$B:$B,GENCHEM!$N:$N)),"",  _xlfn.XLOOKUP($A220,GENCHEM!$B:$B,GENCHEM!$N:$N))</f>
        <v/>
      </c>
      <c r="V220" s="74" t="str">
        <f>IF(ISNA(_xlfn.XLOOKUP($A220,HG!$B:$B,HG!$N:$N)),"",  _xlfn.XLOOKUP($A220,HG!$B:$B,HG!$N:$N))</f>
        <v/>
      </c>
      <c r="W220" s="10"/>
    </row>
    <row r="221" spans="1:23" ht="26.85" hidden="1" customHeight="1">
      <c r="A221" s="92" t="s">
        <v>215</v>
      </c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78"/>
      <c r="P221" s="78"/>
      <c r="Q221" s="78"/>
      <c r="R221" s="78"/>
      <c r="S221" s="78"/>
      <c r="T221" s="92"/>
      <c r="U221" s="78"/>
      <c r="V221" s="78"/>
      <c r="W221" s="10"/>
    </row>
    <row r="222" spans="1:23" ht="26.85" hidden="1" customHeight="1">
      <c r="A222" s="107" t="s">
        <v>343</v>
      </c>
      <c r="B222" s="108" t="s">
        <v>344</v>
      </c>
      <c r="C222" s="108" t="s">
        <v>345</v>
      </c>
      <c r="D222" s="108" t="s">
        <v>25</v>
      </c>
      <c r="E222" s="109">
        <v>45798</v>
      </c>
      <c r="F222" s="109">
        <v>45812</v>
      </c>
      <c r="G222" s="109">
        <v>45812</v>
      </c>
      <c r="H222" s="108">
        <v>14</v>
      </c>
      <c r="I222" s="108">
        <v>1</v>
      </c>
      <c r="J222" s="108">
        <v>12</v>
      </c>
      <c r="K222" s="108" t="s">
        <v>95</v>
      </c>
      <c r="L222" s="108" t="s">
        <v>27</v>
      </c>
      <c r="M222" s="108" t="s">
        <v>28</v>
      </c>
      <c r="N222" s="108">
        <v>0</v>
      </c>
      <c r="O222" s="74" t="str">
        <f>IF(ISNA(_xlfn.XLOOKUP($A222,GCVOA!$B:$B,GCVOA!$N:$N)),"",  _xlfn.XLOOKUP($A222,GCVOA!$B:$B,GCVOA!$N:$N))</f>
        <v/>
      </c>
      <c r="P222" s="74" t="str">
        <f>IF(ISNA(_xlfn.XLOOKUP($A222,GCSEMI!$B:$B,GCSEMI!$N:$N)),"",  _xlfn.XLOOKUP($A222,GCSEMI!$B:$B,GCSEMI!$N:$N))</f>
        <v/>
      </c>
      <c r="Q222" s="74" t="str">
        <f>IF(ISNA(_xlfn.XLOOKUP($A222,ORGPREP!$B:$B,ORGPREP!$N:$N)),"",  _xlfn.XLOOKUP($A222,ORGPREP!$B:$B,ORGPREP!$N:$N))</f>
        <v/>
      </c>
      <c r="R222" s="74" t="str">
        <f>IF(ISNA(_xlfn.XLOOKUP($A222,MSSEMI!$B:$B,MSSEMI!$N:$N)),"",  _xlfn.XLOOKUP($A222,MSSEMI!$B:$B,MSSEMI!$N:$N))</f>
        <v/>
      </c>
      <c r="S222" s="74" t="str">
        <f>IF(ISNA(_xlfn.XLOOKUP($A222,MSVOA!$B:$B,MSVOA!$N:$N)),"",  _xlfn.XLOOKUP($A222,MSVOA!$B:$B,MSVOA!$N:$N))</f>
        <v/>
      </c>
      <c r="T222" s="107"/>
      <c r="U222" s="74" t="str">
        <f>IF(ISNA(_xlfn.XLOOKUP($A222,GENCHEM!$B:$B,GENCHEM!$N:$N)),"",  _xlfn.XLOOKUP($A222,GENCHEM!$B:$B,GENCHEM!$N:$N))</f>
        <v/>
      </c>
      <c r="V222" s="74" t="str">
        <f>IF(ISNA(_xlfn.XLOOKUP($A222,HG!$B:$B,HG!$N:$N)),"",  _xlfn.XLOOKUP($A222,HG!$B:$B,HG!$N:$N))</f>
        <v/>
      </c>
      <c r="W222" s="10"/>
    </row>
    <row r="223" spans="1:23" ht="26.85" hidden="1" customHeight="1">
      <c r="A223" s="92" t="s">
        <v>346</v>
      </c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78"/>
      <c r="P223" s="78"/>
      <c r="Q223" s="78"/>
      <c r="R223" s="78"/>
      <c r="S223" s="78"/>
      <c r="T223" s="92"/>
      <c r="U223" s="78"/>
      <c r="V223" s="78"/>
      <c r="W223" s="10"/>
    </row>
    <row r="224" spans="1:23" ht="26.85" hidden="1" customHeight="1">
      <c r="A224" s="107" t="s">
        <v>347</v>
      </c>
      <c r="B224" s="108" t="s">
        <v>344</v>
      </c>
      <c r="C224" s="108" t="s">
        <v>348</v>
      </c>
      <c r="D224" s="108" t="s">
        <v>25</v>
      </c>
      <c r="E224" s="109">
        <v>45798</v>
      </c>
      <c r="F224" s="109">
        <v>45812</v>
      </c>
      <c r="G224" s="109">
        <v>45812</v>
      </c>
      <c r="H224" s="108">
        <v>14</v>
      </c>
      <c r="I224" s="108">
        <v>1</v>
      </c>
      <c r="J224" s="108">
        <v>12</v>
      </c>
      <c r="K224" s="108" t="s">
        <v>95</v>
      </c>
      <c r="L224" s="108" t="s">
        <v>155</v>
      </c>
      <c r="M224" s="108" t="s">
        <v>61</v>
      </c>
      <c r="N224" s="108">
        <v>0</v>
      </c>
      <c r="O224" s="74" t="str">
        <f>IF(ISNA(_xlfn.XLOOKUP($A224,GCVOA!$B:$B,GCVOA!$N:$N)),"",  _xlfn.XLOOKUP($A224,GCVOA!$B:$B,GCVOA!$N:$N))</f>
        <v/>
      </c>
      <c r="P224" s="74" t="str">
        <f>IF(ISNA(_xlfn.XLOOKUP($A224,GCSEMI!$B:$B,GCSEMI!$N:$N)),"",  _xlfn.XLOOKUP($A224,GCSEMI!$B:$B,GCSEMI!$N:$N))</f>
        <v/>
      </c>
      <c r="Q224" s="74" t="str">
        <f>IF(ISNA(_xlfn.XLOOKUP($A224,ORGPREP!$B:$B,ORGPREP!$N:$N)),"",  _xlfn.XLOOKUP($A224,ORGPREP!$B:$B,ORGPREP!$N:$N))</f>
        <v/>
      </c>
      <c r="R224" s="74" t="str">
        <f>IF(ISNA(_xlfn.XLOOKUP($A224,MSSEMI!$B:$B,MSSEMI!$N:$N)),"",  _xlfn.XLOOKUP($A224,MSSEMI!$B:$B,MSSEMI!$N:$N))</f>
        <v/>
      </c>
      <c r="S224" s="74" t="str">
        <f>IF(ISNA(_xlfn.XLOOKUP($A224,MSVOA!$B:$B,MSVOA!$N:$N)),"",  _xlfn.XLOOKUP($A224,MSVOA!$B:$B,MSVOA!$N:$N))</f>
        <v/>
      </c>
      <c r="T224" s="107"/>
      <c r="U224" s="74">
        <f>IF(ISNA(_xlfn.XLOOKUP($A224,GENCHEM!$B:$B,GENCHEM!$N:$N)),"",  _xlfn.XLOOKUP($A224,GENCHEM!$B:$B,GENCHEM!$N:$N))</f>
        <v>0</v>
      </c>
      <c r="V224" s="74" t="str">
        <f>IF(ISNA(_xlfn.XLOOKUP($A224,HG!$B:$B,HG!$N:$N)),"",  _xlfn.XLOOKUP($A224,HG!$B:$B,HG!$N:$N))</f>
        <v/>
      </c>
      <c r="W224" s="10"/>
    </row>
    <row r="225" spans="1:23" ht="26.85" hidden="1" customHeight="1">
      <c r="A225" s="92" t="s">
        <v>349</v>
      </c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78"/>
      <c r="P225" s="78"/>
      <c r="Q225" s="78"/>
      <c r="R225" s="78"/>
      <c r="S225" s="78"/>
      <c r="T225" s="92"/>
      <c r="U225" s="78"/>
      <c r="V225" s="78"/>
      <c r="W225" s="10"/>
    </row>
    <row r="226" spans="1:23" ht="26.85" hidden="1" customHeight="1">
      <c r="A226" s="107" t="s">
        <v>350</v>
      </c>
      <c r="B226" s="108" t="s">
        <v>344</v>
      </c>
      <c r="C226" s="108" t="s">
        <v>345</v>
      </c>
      <c r="D226" s="108" t="s">
        <v>25</v>
      </c>
      <c r="E226" s="109">
        <v>45798</v>
      </c>
      <c r="F226" s="109">
        <v>45812</v>
      </c>
      <c r="G226" s="109">
        <v>45812</v>
      </c>
      <c r="H226" s="108">
        <v>14</v>
      </c>
      <c r="I226" s="108">
        <v>1</v>
      </c>
      <c r="J226" s="108">
        <v>12</v>
      </c>
      <c r="K226" s="108" t="s">
        <v>95</v>
      </c>
      <c r="L226" s="108" t="s">
        <v>27</v>
      </c>
      <c r="M226" s="108" t="s">
        <v>28</v>
      </c>
      <c r="N226" s="108">
        <v>0</v>
      </c>
      <c r="O226" s="74" t="str">
        <f>IF(ISNA(_xlfn.XLOOKUP($A226,GCVOA!$B:$B,GCVOA!$N:$N)),"",  _xlfn.XLOOKUP($A226,GCVOA!$B:$B,GCVOA!$N:$N))</f>
        <v/>
      </c>
      <c r="P226" s="74" t="str">
        <f>IF(ISNA(_xlfn.XLOOKUP($A226,GCSEMI!$B:$B,GCSEMI!$N:$N)),"",  _xlfn.XLOOKUP($A226,GCSEMI!$B:$B,GCSEMI!$N:$N))</f>
        <v/>
      </c>
      <c r="Q226" s="74" t="str">
        <f>IF(ISNA(_xlfn.XLOOKUP($A226,ORGPREP!$B:$B,ORGPREP!$N:$N)),"",  _xlfn.XLOOKUP($A226,ORGPREP!$B:$B,ORGPREP!$N:$N))</f>
        <v/>
      </c>
      <c r="R226" s="74" t="str">
        <f>IF(ISNA(_xlfn.XLOOKUP($A226,MSSEMI!$B:$B,MSSEMI!$N:$N)),"",  _xlfn.XLOOKUP($A226,MSSEMI!$B:$B,MSSEMI!$N:$N))</f>
        <v/>
      </c>
      <c r="S226" s="74" t="str">
        <f>IF(ISNA(_xlfn.XLOOKUP($A226,MSVOA!$B:$B,MSVOA!$N:$N)),"",  _xlfn.XLOOKUP($A226,MSVOA!$B:$B,MSVOA!$N:$N))</f>
        <v/>
      </c>
      <c r="T226" s="107"/>
      <c r="U226" s="74" t="str">
        <f>IF(ISNA(_xlfn.XLOOKUP($A226,GENCHEM!$B:$B,GENCHEM!$N:$N)),"",  _xlfn.XLOOKUP($A226,GENCHEM!$B:$B,GENCHEM!$N:$N))</f>
        <v/>
      </c>
      <c r="V226" s="74" t="str">
        <f>IF(ISNA(_xlfn.XLOOKUP($A226,HG!$B:$B,HG!$N:$N)),"",  _xlfn.XLOOKUP($A226,HG!$B:$B,HG!$N:$N))</f>
        <v/>
      </c>
      <c r="W226" s="10"/>
    </row>
    <row r="227" spans="1:23" ht="26.85" hidden="1" customHeight="1">
      <c r="A227" s="92" t="s">
        <v>346</v>
      </c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78"/>
      <c r="P227" s="78"/>
      <c r="Q227" s="78"/>
      <c r="R227" s="78"/>
      <c r="S227" s="78"/>
      <c r="T227" s="92"/>
      <c r="U227" s="78"/>
      <c r="V227" s="78"/>
      <c r="W227" s="10"/>
    </row>
    <row r="228" spans="1:23" ht="26.85" hidden="1" customHeight="1">
      <c r="A228" s="114" t="s">
        <v>351</v>
      </c>
      <c r="B228" s="115" t="s">
        <v>352</v>
      </c>
      <c r="C228" s="115" t="s">
        <v>353</v>
      </c>
      <c r="D228" s="115" t="s">
        <v>25</v>
      </c>
      <c r="E228" s="116">
        <v>45798</v>
      </c>
      <c r="F228" s="116">
        <v>45812</v>
      </c>
      <c r="G228" s="116">
        <v>45812</v>
      </c>
      <c r="H228" s="115">
        <v>14</v>
      </c>
      <c r="I228" s="115">
        <v>6</v>
      </c>
      <c r="J228" s="115">
        <v>12</v>
      </c>
      <c r="K228" s="115" t="s">
        <v>38</v>
      </c>
      <c r="L228" s="115" t="s">
        <v>43</v>
      </c>
      <c r="M228" s="115" t="s">
        <v>61</v>
      </c>
      <c r="N228" s="115">
        <v>0</v>
      </c>
      <c r="O228" s="87" t="str">
        <f>IF(ISNA(_xlfn.XLOOKUP($A228,GCVOA!$B:$B,GCVOA!$N:$N)),"",  _xlfn.XLOOKUP($A228,GCVOA!$B:$B,GCVOA!$N:$N))</f>
        <v/>
      </c>
      <c r="P228" s="87" t="str">
        <f>IF(ISNA(_xlfn.XLOOKUP($A228,GCSEMI!$B:$B,GCSEMI!$N:$N)),"",  _xlfn.XLOOKUP($A228,GCSEMI!$B:$B,GCSEMI!$N:$N))</f>
        <v/>
      </c>
      <c r="Q228" s="87" t="str">
        <f>IF(ISNA(_xlfn.XLOOKUP($A228,ORGPREP!$B:$B,ORGPREP!$N:$N)),"",  _xlfn.XLOOKUP($A228,ORGPREP!$B:$B,ORGPREP!$N:$N))</f>
        <v/>
      </c>
      <c r="R228" s="87" t="str">
        <f>IF(ISNA(_xlfn.XLOOKUP($A228,MSSEMI!$B:$B,MSSEMI!$N:$N)),"",  _xlfn.XLOOKUP($A228,MSSEMI!$B:$B,MSSEMI!$N:$N))</f>
        <v/>
      </c>
      <c r="S228" s="87" t="str">
        <f>IF(ISNA(_xlfn.XLOOKUP($A228,MSVOA!$B:$B,MSVOA!$N:$N)),"",  _xlfn.XLOOKUP($A228,MSVOA!$B:$B,MSVOA!$N:$N))</f>
        <v/>
      </c>
      <c r="T228" s="114"/>
      <c r="U228" s="87" t="str">
        <f>IF(ISNA(_xlfn.XLOOKUP($A228,GENCHEM!$B:$B,GENCHEM!$N:$N)),"",  _xlfn.XLOOKUP($A228,GENCHEM!$B:$B,GENCHEM!$N:$N))</f>
        <v/>
      </c>
      <c r="V228" s="87" t="str">
        <f>IF(ISNA(_xlfn.XLOOKUP($A228,HG!$B:$B,HG!$N:$N)),"",  _xlfn.XLOOKUP($A228,HG!$B:$B,HG!$N:$N))</f>
        <v/>
      </c>
      <c r="W228" s="10"/>
    </row>
    <row r="229" spans="1:23" ht="26.85" hidden="1" customHeight="1">
      <c r="A229" s="92" t="s">
        <v>354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78"/>
      <c r="P229" s="78"/>
      <c r="Q229" s="78"/>
      <c r="R229" s="78"/>
      <c r="S229" s="78"/>
      <c r="T229" s="92"/>
      <c r="U229" s="78"/>
      <c r="V229" s="78"/>
      <c r="W229" s="10"/>
    </row>
    <row r="230" spans="1:23" ht="26.85" hidden="1" customHeight="1">
      <c r="A230" s="111" t="s">
        <v>355</v>
      </c>
      <c r="B230" s="112" t="s">
        <v>356</v>
      </c>
      <c r="C230" s="112" t="s">
        <v>357</v>
      </c>
      <c r="D230" s="112"/>
      <c r="E230" s="113">
        <v>45806</v>
      </c>
      <c r="F230" s="113">
        <v>45812</v>
      </c>
      <c r="G230" s="113">
        <v>45812</v>
      </c>
      <c r="H230" s="112">
        <v>6</v>
      </c>
      <c r="I230" s="112">
        <v>4</v>
      </c>
      <c r="J230" s="112">
        <v>12</v>
      </c>
      <c r="K230" s="112" t="s">
        <v>26</v>
      </c>
      <c r="L230" s="112" t="s">
        <v>27</v>
      </c>
      <c r="M230" s="112" t="s">
        <v>28</v>
      </c>
      <c r="N230" s="112">
        <v>0</v>
      </c>
      <c r="O230" s="79" t="str">
        <f>IF(ISNA(_xlfn.XLOOKUP($A230,GCVOA!$B:$B,GCVOA!$N:$N)),"",  _xlfn.XLOOKUP($A230,GCVOA!$B:$B,GCVOA!$N:$N))</f>
        <v/>
      </c>
      <c r="P230" s="79" t="str">
        <f>IF(ISNA(_xlfn.XLOOKUP($A230,GCSEMI!$B:$B,GCSEMI!$N:$N)),"",  _xlfn.XLOOKUP($A230,GCSEMI!$B:$B,GCSEMI!$N:$N))</f>
        <v/>
      </c>
      <c r="Q230" s="79" t="str">
        <f>IF(ISNA(_xlfn.XLOOKUP($A230,ORGPREP!$B:$B,ORGPREP!$N:$N)),"",  _xlfn.XLOOKUP($A230,ORGPREP!$B:$B,ORGPREP!$N:$N))</f>
        <v/>
      </c>
      <c r="R230" s="79" t="str">
        <f>IF(ISNA(_xlfn.XLOOKUP($A230,MSSEMI!$B:$B,MSSEMI!$N:$N)),"",  _xlfn.XLOOKUP($A230,MSSEMI!$B:$B,MSSEMI!$N:$N))</f>
        <v/>
      </c>
      <c r="S230" s="79" t="str">
        <f>IF(ISNA(_xlfn.XLOOKUP($A230,MSVOA!$B:$B,MSVOA!$N:$N)),"",  _xlfn.XLOOKUP($A230,MSVOA!$B:$B,MSVOA!$N:$N))</f>
        <v/>
      </c>
      <c r="T230" s="111"/>
      <c r="U230" s="79" t="str">
        <f>IF(ISNA(_xlfn.XLOOKUP($A230,GENCHEM!$B:$B,GENCHEM!$N:$N)),"",  _xlfn.XLOOKUP($A230,GENCHEM!$B:$B,GENCHEM!$N:$N))</f>
        <v/>
      </c>
      <c r="V230" s="79">
        <f>IF(ISNA(_xlfn.XLOOKUP($A230,HG!$B:$B,HG!$N:$N)),"",  _xlfn.XLOOKUP($A230,HG!$B:$B,HG!$N:$N))</f>
        <v>0</v>
      </c>
      <c r="W230" s="10"/>
    </row>
    <row r="231" spans="1:23" ht="26.85" hidden="1" customHeight="1">
      <c r="A231" s="92" t="s">
        <v>358</v>
      </c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78"/>
      <c r="P231" s="78"/>
      <c r="Q231" s="78"/>
      <c r="R231" s="78"/>
      <c r="S231" s="78"/>
      <c r="T231" s="92"/>
      <c r="U231" s="78"/>
      <c r="V231" s="78"/>
      <c r="W231" s="10"/>
    </row>
    <row r="232" spans="1:23" ht="26.85" hidden="1" customHeight="1">
      <c r="A232" s="111" t="s">
        <v>359</v>
      </c>
      <c r="B232" s="112" t="s">
        <v>36</v>
      </c>
      <c r="C232" s="112" t="s">
        <v>360</v>
      </c>
      <c r="D232" s="112" t="s">
        <v>25</v>
      </c>
      <c r="E232" s="113">
        <v>45806</v>
      </c>
      <c r="F232" s="113">
        <v>45812</v>
      </c>
      <c r="G232" s="113">
        <v>45812</v>
      </c>
      <c r="H232" s="112">
        <v>6</v>
      </c>
      <c r="I232" s="112">
        <v>4</v>
      </c>
      <c r="J232" s="112">
        <v>12</v>
      </c>
      <c r="K232" s="112" t="s">
        <v>38</v>
      </c>
      <c r="L232" s="112" t="s">
        <v>27</v>
      </c>
      <c r="M232" s="112" t="s">
        <v>28</v>
      </c>
      <c r="N232" s="112">
        <v>0</v>
      </c>
      <c r="O232" s="79" t="str">
        <f>IF(ISNA(_xlfn.XLOOKUP($A232,GCVOA!$B:$B,GCVOA!$N:$N)),"",  _xlfn.XLOOKUP($A232,GCVOA!$B:$B,GCVOA!$N:$N))</f>
        <v/>
      </c>
      <c r="P232" s="79" t="str">
        <f>IF(ISNA(_xlfn.XLOOKUP($A232,GCSEMI!$B:$B,GCSEMI!$N:$N)),"",  _xlfn.XLOOKUP($A232,GCSEMI!$B:$B,GCSEMI!$N:$N))</f>
        <v/>
      </c>
      <c r="Q232" s="79" t="str">
        <f>IF(ISNA(_xlfn.XLOOKUP($A232,ORGPREP!$B:$B,ORGPREP!$N:$N)),"",  _xlfn.XLOOKUP($A232,ORGPREP!$B:$B,ORGPREP!$N:$N))</f>
        <v/>
      </c>
      <c r="R232" s="79" t="str">
        <f>IF(ISNA(_xlfn.XLOOKUP($A232,MSSEMI!$B:$B,MSSEMI!$N:$N)),"",  _xlfn.XLOOKUP($A232,MSSEMI!$B:$B,MSSEMI!$N:$N))</f>
        <v/>
      </c>
      <c r="S232" s="79" t="str">
        <f>IF(ISNA(_xlfn.XLOOKUP($A232,MSVOA!$B:$B,MSVOA!$N:$N)),"",  _xlfn.XLOOKUP($A232,MSVOA!$B:$B,MSVOA!$N:$N))</f>
        <v/>
      </c>
      <c r="T232" s="111"/>
      <c r="U232" s="79" t="str">
        <f>IF(ISNA(_xlfn.XLOOKUP($A232,GENCHEM!$B:$B,GENCHEM!$N:$N)),"",  _xlfn.XLOOKUP($A232,GENCHEM!$B:$B,GENCHEM!$N:$N))</f>
        <v/>
      </c>
      <c r="V232" s="79" t="str">
        <f>IF(ISNA(_xlfn.XLOOKUP($A232,HG!$B:$B,HG!$N:$N)),"",  _xlfn.XLOOKUP($A232,HG!$B:$B,HG!$N:$N))</f>
        <v/>
      </c>
      <c r="W232" s="10"/>
    </row>
    <row r="233" spans="1:23" ht="26.85" hidden="1" customHeight="1">
      <c r="A233" s="92" t="s">
        <v>361</v>
      </c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78"/>
      <c r="P233" s="78"/>
      <c r="Q233" s="78"/>
      <c r="R233" s="78"/>
      <c r="S233" s="78"/>
      <c r="T233" s="92"/>
      <c r="U233" s="78"/>
      <c r="V233" s="78"/>
      <c r="W233" s="10"/>
    </row>
    <row r="234" spans="1:23" ht="26.85" hidden="1" customHeight="1">
      <c r="A234" s="111" t="s">
        <v>362</v>
      </c>
      <c r="B234" s="112" t="s">
        <v>363</v>
      </c>
      <c r="C234" s="112" t="s">
        <v>364</v>
      </c>
      <c r="D234" s="112" t="s">
        <v>25</v>
      </c>
      <c r="E234" s="113">
        <v>45806</v>
      </c>
      <c r="F234" s="113">
        <v>45812</v>
      </c>
      <c r="G234" s="113">
        <v>45812</v>
      </c>
      <c r="H234" s="112">
        <v>6</v>
      </c>
      <c r="I234" s="112">
        <v>1</v>
      </c>
      <c r="J234" s="112">
        <v>12</v>
      </c>
      <c r="K234" s="112" t="s">
        <v>95</v>
      </c>
      <c r="L234" s="112" t="s">
        <v>27</v>
      </c>
      <c r="M234" s="112" t="s">
        <v>61</v>
      </c>
      <c r="N234" s="112">
        <v>0</v>
      </c>
      <c r="O234" s="79" t="str">
        <f>IF(ISNA(_xlfn.XLOOKUP($A234,GCVOA!$B:$B,GCVOA!$N:$N)),"",  _xlfn.XLOOKUP($A234,GCVOA!$B:$B,GCVOA!$N:$N))</f>
        <v/>
      </c>
      <c r="P234" s="79" t="str">
        <f>IF(ISNA(_xlfn.XLOOKUP($A234,GCSEMI!$B:$B,GCSEMI!$N:$N)),"",  _xlfn.XLOOKUP($A234,GCSEMI!$B:$B,GCSEMI!$N:$N))</f>
        <v/>
      </c>
      <c r="Q234" s="79" t="str">
        <f>IF(ISNA(_xlfn.XLOOKUP($A234,ORGPREP!$B:$B,ORGPREP!$N:$N)),"",  _xlfn.XLOOKUP($A234,ORGPREP!$B:$B,ORGPREP!$N:$N))</f>
        <v/>
      </c>
      <c r="R234" s="79" t="str">
        <f>IF(ISNA(_xlfn.XLOOKUP($A234,MSSEMI!$B:$B,MSSEMI!$N:$N)),"",  _xlfn.XLOOKUP($A234,MSSEMI!$B:$B,MSSEMI!$N:$N))</f>
        <v/>
      </c>
      <c r="S234" s="79" t="str">
        <f>IF(ISNA(_xlfn.XLOOKUP($A234,MSVOA!$B:$B,MSVOA!$N:$N)),"",  _xlfn.XLOOKUP($A234,MSVOA!$B:$B,MSVOA!$N:$N))</f>
        <v/>
      </c>
      <c r="T234" s="111"/>
      <c r="U234" s="79">
        <f>IF(ISNA(_xlfn.XLOOKUP($A234,GENCHEM!$B:$B,GENCHEM!$N:$N)),"",  _xlfn.XLOOKUP($A234,GENCHEM!$B:$B,GENCHEM!$N:$N))</f>
        <v>0</v>
      </c>
      <c r="V234" s="79" t="str">
        <f>IF(ISNA(_xlfn.XLOOKUP($A234,HG!$B:$B,HG!$N:$N)),"",  _xlfn.XLOOKUP($A234,HG!$B:$B,HG!$N:$N))</f>
        <v/>
      </c>
      <c r="W234" s="10"/>
    </row>
    <row r="235" spans="1:23" ht="26.85" hidden="1" customHeight="1">
      <c r="A235" s="92" t="s">
        <v>365</v>
      </c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78"/>
      <c r="P235" s="78"/>
      <c r="Q235" s="78"/>
      <c r="R235" s="78"/>
      <c r="S235" s="78"/>
      <c r="T235" s="92"/>
      <c r="U235" s="78"/>
      <c r="V235" s="78"/>
      <c r="W235" s="10"/>
    </row>
    <row r="236" spans="1:23" ht="26.85" hidden="1" customHeight="1">
      <c r="A236" s="118" t="s">
        <v>366</v>
      </c>
      <c r="B236" s="119" t="s">
        <v>203</v>
      </c>
      <c r="C236" s="119" t="s">
        <v>367</v>
      </c>
      <c r="D236" s="119" t="s">
        <v>25</v>
      </c>
      <c r="E236" s="120">
        <v>45806</v>
      </c>
      <c r="F236" s="120">
        <v>45812</v>
      </c>
      <c r="G236" s="120">
        <v>45812</v>
      </c>
      <c r="H236" s="119">
        <v>6</v>
      </c>
      <c r="I236" s="119">
        <v>21</v>
      </c>
      <c r="J236" s="119">
        <v>12</v>
      </c>
      <c r="K236" s="119" t="s">
        <v>38</v>
      </c>
      <c r="L236" s="119" t="s">
        <v>43</v>
      </c>
      <c r="M236" s="119" t="s">
        <v>61</v>
      </c>
      <c r="N236" s="119">
        <v>0</v>
      </c>
      <c r="O236" s="88" t="str">
        <f>IF(ISNA(_xlfn.XLOOKUP($A236,GCVOA!$B:$B,GCVOA!$N:$N)),"",  _xlfn.XLOOKUP($A236,GCVOA!$B:$B,GCVOA!$N:$N))</f>
        <v/>
      </c>
      <c r="P236" s="88" t="str">
        <f>IF(ISNA(_xlfn.XLOOKUP($A236,GCSEMI!$B:$B,GCSEMI!$N:$N)),"",  _xlfn.XLOOKUP($A236,GCSEMI!$B:$B,GCSEMI!$N:$N))</f>
        <v/>
      </c>
      <c r="Q236" s="88" t="str">
        <f>IF(ISNA(_xlfn.XLOOKUP($A236,ORGPREP!$B:$B,ORGPREP!$N:$N)),"",  _xlfn.XLOOKUP($A236,ORGPREP!$B:$B,ORGPREP!$N:$N))</f>
        <v/>
      </c>
      <c r="R236" s="88" t="str">
        <f>IF(ISNA(_xlfn.XLOOKUP($A236,MSSEMI!$B:$B,MSSEMI!$N:$N)),"",  _xlfn.XLOOKUP($A236,MSSEMI!$B:$B,MSSEMI!$N:$N))</f>
        <v/>
      </c>
      <c r="S236" s="88" t="str">
        <f>IF(ISNA(_xlfn.XLOOKUP($A236,MSVOA!$B:$B,MSVOA!$N:$N)),"",  _xlfn.XLOOKUP($A236,MSVOA!$B:$B,MSVOA!$N:$N))</f>
        <v/>
      </c>
      <c r="T236" s="118"/>
      <c r="U236" s="88" t="str">
        <f>IF(ISNA(_xlfn.XLOOKUP($A236,GENCHEM!$B:$B,GENCHEM!$N:$N)),"",  _xlfn.XLOOKUP($A236,GENCHEM!$B:$B,GENCHEM!$N:$N))</f>
        <v/>
      </c>
      <c r="V236" s="88" t="str">
        <f>IF(ISNA(_xlfn.XLOOKUP($A236,HG!$B:$B,HG!$N:$N)),"",  _xlfn.XLOOKUP($A236,HG!$B:$B,HG!$N:$N))</f>
        <v/>
      </c>
      <c r="W236" s="10"/>
    </row>
    <row r="237" spans="1:23" ht="26.85" hidden="1" customHeight="1">
      <c r="A237" s="92" t="s">
        <v>277</v>
      </c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78"/>
      <c r="P237" s="78"/>
      <c r="Q237" s="78"/>
      <c r="R237" s="78"/>
      <c r="S237" s="78"/>
      <c r="T237" s="92"/>
      <c r="U237" s="78"/>
      <c r="V237" s="78"/>
      <c r="W237" s="10"/>
    </row>
    <row r="238" spans="1:23" ht="26.85" hidden="1" customHeight="1">
      <c r="A238" s="118" t="s">
        <v>368</v>
      </c>
      <c r="B238" s="119" t="s">
        <v>203</v>
      </c>
      <c r="C238" s="119" t="s">
        <v>369</v>
      </c>
      <c r="D238" s="119" t="s">
        <v>25</v>
      </c>
      <c r="E238" s="120">
        <v>45806</v>
      </c>
      <c r="F238" s="120">
        <v>45812</v>
      </c>
      <c r="G238" s="120">
        <v>45812</v>
      </c>
      <c r="H238" s="119">
        <v>6</v>
      </c>
      <c r="I238" s="119">
        <v>3</v>
      </c>
      <c r="J238" s="119">
        <v>12</v>
      </c>
      <c r="K238" s="119" t="s">
        <v>38</v>
      </c>
      <c r="L238" s="119" t="s">
        <v>43</v>
      </c>
      <c r="M238" s="119" t="s">
        <v>61</v>
      </c>
      <c r="N238" s="119">
        <v>0</v>
      </c>
      <c r="O238" s="88" t="str">
        <f>IF(ISNA(_xlfn.XLOOKUP($A238,GCVOA!$B:$B,GCVOA!$N:$N)),"",  _xlfn.XLOOKUP($A238,GCVOA!$B:$B,GCVOA!$N:$N))</f>
        <v/>
      </c>
      <c r="P238" s="88" t="str">
        <f>IF(ISNA(_xlfn.XLOOKUP($A238,GCSEMI!$B:$B,GCSEMI!$N:$N)),"",  _xlfn.XLOOKUP($A238,GCSEMI!$B:$B,GCSEMI!$N:$N))</f>
        <v/>
      </c>
      <c r="Q238" s="88" t="str">
        <f>IF(ISNA(_xlfn.XLOOKUP($A238,ORGPREP!$B:$B,ORGPREP!$N:$N)),"",  _xlfn.XLOOKUP($A238,ORGPREP!$B:$B,ORGPREP!$N:$N))</f>
        <v/>
      </c>
      <c r="R238" s="88" t="str">
        <f>IF(ISNA(_xlfn.XLOOKUP($A238,MSSEMI!$B:$B,MSSEMI!$N:$N)),"",  _xlfn.XLOOKUP($A238,MSSEMI!$B:$B,MSSEMI!$N:$N))</f>
        <v/>
      </c>
      <c r="S238" s="88" t="str">
        <f>IF(ISNA(_xlfn.XLOOKUP($A238,MSVOA!$B:$B,MSVOA!$N:$N)),"",  _xlfn.XLOOKUP($A238,MSVOA!$B:$B,MSVOA!$N:$N))</f>
        <v/>
      </c>
      <c r="T238" s="118"/>
      <c r="U238" s="88" t="str">
        <f>IF(ISNA(_xlfn.XLOOKUP($A238,GENCHEM!$B:$B,GENCHEM!$N:$N)),"",  _xlfn.XLOOKUP($A238,GENCHEM!$B:$B,GENCHEM!$N:$N))</f>
        <v/>
      </c>
      <c r="V238" s="88" t="str">
        <f>IF(ISNA(_xlfn.XLOOKUP($A238,HG!$B:$B,HG!$N:$N)),"",  _xlfn.XLOOKUP($A238,HG!$B:$B,HG!$N:$N))</f>
        <v/>
      </c>
      <c r="W238" s="10"/>
    </row>
    <row r="239" spans="1:23" ht="26.85" hidden="1" customHeight="1">
      <c r="A239" s="92" t="s">
        <v>277</v>
      </c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78"/>
      <c r="P239" s="78"/>
      <c r="Q239" s="78"/>
      <c r="R239" s="78"/>
      <c r="S239" s="78"/>
      <c r="T239" s="92"/>
      <c r="U239" s="78"/>
      <c r="V239" s="78"/>
      <c r="W239" s="10"/>
    </row>
    <row r="240" spans="1:23" ht="26.85" hidden="1" customHeight="1">
      <c r="A240" s="111" t="s">
        <v>370</v>
      </c>
      <c r="B240" s="112" t="s">
        <v>203</v>
      </c>
      <c r="C240" s="112" t="s">
        <v>371</v>
      </c>
      <c r="D240" s="112" t="s">
        <v>25</v>
      </c>
      <c r="E240" s="113">
        <v>45806</v>
      </c>
      <c r="F240" s="113">
        <v>45812</v>
      </c>
      <c r="G240" s="113">
        <v>45812</v>
      </c>
      <c r="H240" s="112">
        <v>6</v>
      </c>
      <c r="I240" s="112">
        <v>30</v>
      </c>
      <c r="J240" s="112">
        <v>12</v>
      </c>
      <c r="K240" s="112" t="s">
        <v>38</v>
      </c>
      <c r="L240" s="112" t="s">
        <v>113</v>
      </c>
      <c r="M240" s="112" t="s">
        <v>28</v>
      </c>
      <c r="N240" s="112">
        <v>0</v>
      </c>
      <c r="O240" s="79" t="str">
        <f>IF(ISNA(_xlfn.XLOOKUP($A240,GCVOA!$B:$B,GCVOA!$N:$N)),"",  _xlfn.XLOOKUP($A240,GCVOA!$B:$B,GCVOA!$N:$N))</f>
        <v/>
      </c>
      <c r="P240" s="79" t="str">
        <f>IF(ISNA(_xlfn.XLOOKUP($A240,GCSEMI!$B:$B,GCSEMI!$N:$N)),"",  _xlfn.XLOOKUP($A240,GCSEMI!$B:$B,GCSEMI!$N:$N))</f>
        <v/>
      </c>
      <c r="Q240" s="79" t="str">
        <f>IF(ISNA(_xlfn.XLOOKUP($A240,ORGPREP!$B:$B,ORGPREP!$N:$N)),"",  _xlfn.XLOOKUP($A240,ORGPREP!$B:$B,ORGPREP!$N:$N))</f>
        <v/>
      </c>
      <c r="R240" s="79" t="str">
        <f>IF(ISNA(_xlfn.XLOOKUP($A240,MSSEMI!$B:$B,MSSEMI!$N:$N)),"",  _xlfn.XLOOKUP($A240,MSSEMI!$B:$B,MSSEMI!$N:$N))</f>
        <v/>
      </c>
      <c r="S240" s="79" t="str">
        <f>IF(ISNA(_xlfn.XLOOKUP($A240,MSVOA!$B:$B,MSVOA!$N:$N)),"",  _xlfn.XLOOKUP($A240,MSVOA!$B:$B,MSVOA!$N:$N))</f>
        <v/>
      </c>
      <c r="T240" s="111"/>
      <c r="U240" s="79" t="str">
        <f>IF(ISNA(_xlfn.XLOOKUP($A240,GENCHEM!$B:$B,GENCHEM!$N:$N)),"",  _xlfn.XLOOKUP($A240,GENCHEM!$B:$B,GENCHEM!$N:$N))</f>
        <v/>
      </c>
      <c r="V240" s="79" t="str">
        <f>IF(ISNA(_xlfn.XLOOKUP($A240,HG!$B:$B,HG!$N:$N)),"",  _xlfn.XLOOKUP($A240,HG!$B:$B,HG!$N:$N))</f>
        <v/>
      </c>
      <c r="W240" s="10"/>
    </row>
    <row r="241" spans="1:23" ht="26.85" hidden="1" customHeight="1">
      <c r="A241" s="92" t="s">
        <v>286</v>
      </c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78"/>
      <c r="P241" s="78"/>
      <c r="Q241" s="78"/>
      <c r="R241" s="78"/>
      <c r="S241" s="78"/>
      <c r="T241" s="92"/>
      <c r="U241" s="78"/>
      <c r="V241" s="78"/>
      <c r="W241" s="10"/>
    </row>
    <row r="242" spans="1:23" ht="26.85" hidden="1" customHeight="1">
      <c r="A242" s="111" t="s">
        <v>372</v>
      </c>
      <c r="B242" s="112" t="s">
        <v>203</v>
      </c>
      <c r="C242" s="112" t="s">
        <v>373</v>
      </c>
      <c r="D242" s="112" t="s">
        <v>25</v>
      </c>
      <c r="E242" s="113">
        <v>45806</v>
      </c>
      <c r="F242" s="113">
        <v>45812</v>
      </c>
      <c r="G242" s="113">
        <v>45812</v>
      </c>
      <c r="H242" s="112">
        <v>6</v>
      </c>
      <c r="I242" s="112">
        <v>6</v>
      </c>
      <c r="J242" s="112">
        <v>12</v>
      </c>
      <c r="K242" s="112" t="s">
        <v>38</v>
      </c>
      <c r="L242" s="112" t="s">
        <v>113</v>
      </c>
      <c r="M242" s="112" t="s">
        <v>28</v>
      </c>
      <c r="N242" s="112">
        <v>0</v>
      </c>
      <c r="O242" s="79" t="str">
        <f>IF(ISNA(_xlfn.XLOOKUP($A242,GCVOA!$B:$B,GCVOA!$N:$N)),"",  _xlfn.XLOOKUP($A242,GCVOA!$B:$B,GCVOA!$N:$N))</f>
        <v/>
      </c>
      <c r="P242" s="79" t="str">
        <f>IF(ISNA(_xlfn.XLOOKUP($A242,GCSEMI!$B:$B,GCSEMI!$N:$N)),"",  _xlfn.XLOOKUP($A242,GCSEMI!$B:$B,GCSEMI!$N:$N))</f>
        <v/>
      </c>
      <c r="Q242" s="79" t="str">
        <f>IF(ISNA(_xlfn.XLOOKUP($A242,ORGPREP!$B:$B,ORGPREP!$N:$N)),"",  _xlfn.XLOOKUP($A242,ORGPREP!$B:$B,ORGPREP!$N:$N))</f>
        <v/>
      </c>
      <c r="R242" s="79" t="str">
        <f>IF(ISNA(_xlfn.XLOOKUP($A242,MSSEMI!$B:$B,MSSEMI!$N:$N)),"",  _xlfn.XLOOKUP($A242,MSSEMI!$B:$B,MSSEMI!$N:$N))</f>
        <v/>
      </c>
      <c r="S242" s="79" t="str">
        <f>IF(ISNA(_xlfn.XLOOKUP($A242,MSVOA!$B:$B,MSVOA!$N:$N)),"",  _xlfn.XLOOKUP($A242,MSVOA!$B:$B,MSVOA!$N:$N))</f>
        <v/>
      </c>
      <c r="T242" s="111"/>
      <c r="U242" s="79" t="str">
        <f>IF(ISNA(_xlfn.XLOOKUP($A242,GENCHEM!$B:$B,GENCHEM!$N:$N)),"",  _xlfn.XLOOKUP($A242,GENCHEM!$B:$B,GENCHEM!$N:$N))</f>
        <v/>
      </c>
      <c r="V242" s="79" t="str">
        <f>IF(ISNA(_xlfn.XLOOKUP($A242,HG!$B:$B,HG!$N:$N)),"",  _xlfn.XLOOKUP($A242,HG!$B:$B,HG!$N:$N))</f>
        <v/>
      </c>
      <c r="W242" s="10"/>
    </row>
    <row r="243" spans="1:23" ht="26.85" hidden="1" customHeight="1">
      <c r="A243" s="92" t="s">
        <v>286</v>
      </c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78"/>
      <c r="P243" s="78"/>
      <c r="Q243" s="78"/>
      <c r="R243" s="78"/>
      <c r="S243" s="78"/>
      <c r="T243" s="92"/>
      <c r="U243" s="78"/>
      <c r="V243" s="78"/>
      <c r="W243" s="10"/>
    </row>
    <row r="244" spans="1:23" ht="26.85" hidden="1" customHeight="1">
      <c r="A244" s="111" t="s">
        <v>374</v>
      </c>
      <c r="B244" s="112" t="s">
        <v>203</v>
      </c>
      <c r="C244" s="112" t="s">
        <v>375</v>
      </c>
      <c r="D244" s="112" t="s">
        <v>25</v>
      </c>
      <c r="E244" s="113">
        <v>45806</v>
      </c>
      <c r="F244" s="113">
        <v>45812</v>
      </c>
      <c r="G244" s="113">
        <v>45812</v>
      </c>
      <c r="H244" s="112">
        <v>6</v>
      </c>
      <c r="I244" s="112">
        <v>18</v>
      </c>
      <c r="J244" s="112">
        <v>12</v>
      </c>
      <c r="K244" s="112" t="s">
        <v>38</v>
      </c>
      <c r="L244" s="112" t="s">
        <v>47</v>
      </c>
      <c r="M244" s="112" t="s">
        <v>44</v>
      </c>
      <c r="N244" s="112">
        <v>0</v>
      </c>
      <c r="O244" s="79" t="str">
        <f>IF(ISNA(_xlfn.XLOOKUP($A244,GCVOA!$B:$B,GCVOA!$N:$N)),"",  _xlfn.XLOOKUP($A244,GCVOA!$B:$B,GCVOA!$N:$N))</f>
        <v/>
      </c>
      <c r="P244" s="79" t="str">
        <f>IF(ISNA(_xlfn.XLOOKUP($A244,GCSEMI!$B:$B,GCSEMI!$N:$N)),"",  _xlfn.XLOOKUP($A244,GCSEMI!$B:$B,GCSEMI!$N:$N))</f>
        <v/>
      </c>
      <c r="Q244" s="79" t="str">
        <f>IF(ISNA(_xlfn.XLOOKUP($A244,ORGPREP!$B:$B,ORGPREP!$N:$N)),"",  _xlfn.XLOOKUP($A244,ORGPREP!$B:$B,ORGPREP!$N:$N))</f>
        <v/>
      </c>
      <c r="R244" s="79" t="str">
        <f>IF(ISNA(_xlfn.XLOOKUP($A244,MSSEMI!$B:$B,MSSEMI!$N:$N)),"",  _xlfn.XLOOKUP($A244,MSSEMI!$B:$B,MSSEMI!$N:$N))</f>
        <v/>
      </c>
      <c r="S244" s="79">
        <f>IF(ISNA(_xlfn.XLOOKUP($A244,MSVOA!$B:$B,MSVOA!$N:$N)),"",  _xlfn.XLOOKUP($A244,MSVOA!$B:$B,MSVOA!$N:$N))</f>
        <v>0</v>
      </c>
      <c r="T244" s="111"/>
      <c r="U244" s="79" t="str">
        <f>IF(ISNA(_xlfn.XLOOKUP($A244,GENCHEM!$B:$B,GENCHEM!$N:$N)),"",  _xlfn.XLOOKUP($A244,GENCHEM!$B:$B,GENCHEM!$N:$N))</f>
        <v/>
      </c>
      <c r="V244" s="79" t="str">
        <f>IF(ISNA(_xlfn.XLOOKUP($A244,HG!$B:$B,HG!$N:$N)),"",  _xlfn.XLOOKUP($A244,HG!$B:$B,HG!$N:$N))</f>
        <v/>
      </c>
      <c r="W244" s="10"/>
    </row>
    <row r="245" spans="1:23" ht="26.85" hidden="1" customHeight="1">
      <c r="A245" s="92" t="s">
        <v>376</v>
      </c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78"/>
      <c r="P245" s="78"/>
      <c r="Q245" s="78"/>
      <c r="R245" s="78"/>
      <c r="S245" s="78"/>
      <c r="T245" s="92"/>
      <c r="U245" s="78"/>
      <c r="V245" s="78"/>
      <c r="W245" s="10"/>
    </row>
    <row r="246" spans="1:23" ht="26.85" hidden="1" customHeight="1">
      <c r="A246" s="111" t="s">
        <v>377</v>
      </c>
      <c r="B246" s="112" t="s">
        <v>203</v>
      </c>
      <c r="C246" s="112" t="s">
        <v>378</v>
      </c>
      <c r="D246" s="112" t="s">
        <v>25</v>
      </c>
      <c r="E246" s="113">
        <v>45806</v>
      </c>
      <c r="F246" s="113">
        <v>45812</v>
      </c>
      <c r="G246" s="113">
        <v>45812</v>
      </c>
      <c r="H246" s="112">
        <v>6</v>
      </c>
      <c r="I246" s="112">
        <v>3</v>
      </c>
      <c r="J246" s="112">
        <v>12</v>
      </c>
      <c r="K246" s="112" t="s">
        <v>38</v>
      </c>
      <c r="L246" s="112" t="s">
        <v>113</v>
      </c>
      <c r="M246" s="112" t="s">
        <v>28</v>
      </c>
      <c r="N246" s="112">
        <v>0</v>
      </c>
      <c r="O246" s="79" t="str">
        <f>IF(ISNA(_xlfn.XLOOKUP($A246,GCVOA!$B:$B,GCVOA!$N:$N)),"",  _xlfn.XLOOKUP($A246,GCVOA!$B:$B,GCVOA!$N:$N))</f>
        <v/>
      </c>
      <c r="P246" s="79" t="str">
        <f>IF(ISNA(_xlfn.XLOOKUP($A246,GCSEMI!$B:$B,GCSEMI!$N:$N)),"",  _xlfn.XLOOKUP($A246,GCSEMI!$B:$B,GCSEMI!$N:$N))</f>
        <v/>
      </c>
      <c r="Q246" s="79" t="str">
        <f>IF(ISNA(_xlfn.XLOOKUP($A246,ORGPREP!$B:$B,ORGPREP!$N:$N)),"",  _xlfn.XLOOKUP($A246,ORGPREP!$B:$B,ORGPREP!$N:$N))</f>
        <v/>
      </c>
      <c r="R246" s="79" t="str">
        <f>IF(ISNA(_xlfn.XLOOKUP($A246,MSSEMI!$B:$B,MSSEMI!$N:$N)),"",  _xlfn.XLOOKUP($A246,MSSEMI!$B:$B,MSSEMI!$N:$N))</f>
        <v/>
      </c>
      <c r="S246" s="79" t="str">
        <f>IF(ISNA(_xlfn.XLOOKUP($A246,MSVOA!$B:$B,MSVOA!$N:$N)),"",  _xlfn.XLOOKUP($A246,MSVOA!$B:$B,MSVOA!$N:$N))</f>
        <v/>
      </c>
      <c r="T246" s="111"/>
      <c r="U246" s="79" t="str">
        <f>IF(ISNA(_xlfn.XLOOKUP($A246,GENCHEM!$B:$B,GENCHEM!$N:$N)),"",  _xlfn.XLOOKUP($A246,GENCHEM!$B:$B,GENCHEM!$N:$N))</f>
        <v/>
      </c>
      <c r="V246" s="79" t="str">
        <f>IF(ISNA(_xlfn.XLOOKUP($A246,HG!$B:$B,HG!$N:$N)),"",  _xlfn.XLOOKUP($A246,HG!$B:$B,HG!$N:$N))</f>
        <v/>
      </c>
      <c r="W246" s="10"/>
    </row>
    <row r="247" spans="1:23" ht="26.85" hidden="1" customHeight="1">
      <c r="A247" s="92" t="s">
        <v>205</v>
      </c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78"/>
      <c r="P247" s="78"/>
      <c r="Q247" s="78"/>
      <c r="R247" s="78"/>
      <c r="S247" s="78"/>
      <c r="T247" s="92"/>
      <c r="U247" s="78"/>
      <c r="V247" s="78"/>
      <c r="W247" s="10"/>
    </row>
    <row r="248" spans="1:23" ht="26.85" hidden="1" customHeight="1">
      <c r="A248" s="121" t="s">
        <v>379</v>
      </c>
      <c r="B248" s="122" t="s">
        <v>75</v>
      </c>
      <c r="C248" s="122" t="s">
        <v>380</v>
      </c>
      <c r="D248" s="122" t="s">
        <v>214</v>
      </c>
      <c r="E248" s="123">
        <v>45807</v>
      </c>
      <c r="F248" s="123">
        <v>45812</v>
      </c>
      <c r="G248" s="123">
        <v>45812</v>
      </c>
      <c r="H248" s="122">
        <v>3</v>
      </c>
      <c r="I248" s="122">
        <v>2</v>
      </c>
      <c r="J248" s="122">
        <v>12</v>
      </c>
      <c r="K248" s="122" t="s">
        <v>38</v>
      </c>
      <c r="L248" s="122" t="s">
        <v>27</v>
      </c>
      <c r="M248" s="122" t="s">
        <v>52</v>
      </c>
      <c r="N248" s="122">
        <v>0</v>
      </c>
      <c r="O248" s="80" t="str">
        <f>IF(ISNA(_xlfn.XLOOKUP($A248,GCVOA!$B:$B,GCVOA!$N:$N)),"",  _xlfn.XLOOKUP($A248,GCVOA!$B:$B,GCVOA!$N:$N))</f>
        <v>no 8260; outside HT</v>
      </c>
      <c r="P248" s="80" t="str">
        <f>IF(ISNA(_xlfn.XLOOKUP($A248,GCSEMI!$B:$B,GCSEMI!$N:$N)),"",  _xlfn.XLOOKUP($A248,GCSEMI!$B:$B,GCSEMI!$N:$N))</f>
        <v/>
      </c>
      <c r="Q248" s="80" t="str">
        <f>IF(ISNA(_xlfn.XLOOKUP($A248,ORGPREP!$B:$B,ORGPREP!$N:$N)),"",  _xlfn.XLOOKUP($A248,ORGPREP!$B:$B,ORGPREP!$N:$N))</f>
        <v/>
      </c>
      <c r="R248" s="80" t="str">
        <f>IF(ISNA(_xlfn.XLOOKUP($A248,MSSEMI!$B:$B,MSSEMI!$N:$N)),"",  _xlfn.XLOOKUP($A248,MSSEMI!$B:$B,MSSEMI!$N:$N))</f>
        <v/>
      </c>
      <c r="S248" s="80" t="str">
        <f>IF(ISNA(_xlfn.XLOOKUP($A248,MSVOA!$B:$B,MSVOA!$N:$N)),"",  _xlfn.XLOOKUP($A248,MSVOA!$B:$B,MSVOA!$N:$N))</f>
        <v/>
      </c>
      <c r="T248" s="121"/>
      <c r="U248" s="80">
        <f>IF(ISNA(_xlfn.XLOOKUP($A248,GENCHEM!$B:$B,GENCHEM!$N:$N)),"",  _xlfn.XLOOKUP($A248,GENCHEM!$B:$B,GENCHEM!$N:$N))</f>
        <v>0</v>
      </c>
      <c r="V248" s="80" t="str">
        <f>IF(ISNA(_xlfn.XLOOKUP($A248,HG!$B:$B,HG!$N:$N)),"",  _xlfn.XLOOKUP($A248,HG!$B:$B,HG!$N:$N))</f>
        <v/>
      </c>
      <c r="W248" s="10"/>
    </row>
    <row r="249" spans="1:23" ht="26.85" hidden="1" customHeight="1">
      <c r="A249" s="92" t="s">
        <v>381</v>
      </c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78"/>
      <c r="P249" s="78"/>
      <c r="Q249" s="78"/>
      <c r="R249" s="78"/>
      <c r="S249" s="78"/>
      <c r="T249" s="92"/>
      <c r="U249" s="78"/>
      <c r="V249" s="78"/>
      <c r="W249" s="10"/>
    </row>
    <row r="250" spans="1:23" ht="26.85" hidden="1" customHeight="1">
      <c r="A250" s="107" t="s">
        <v>382</v>
      </c>
      <c r="B250" s="108" t="s">
        <v>31</v>
      </c>
      <c r="C250" s="108" t="s">
        <v>383</v>
      </c>
      <c r="D250" s="108" t="s">
        <v>25</v>
      </c>
      <c r="E250" s="109">
        <v>45721</v>
      </c>
      <c r="F250" s="109">
        <v>45813</v>
      </c>
      <c r="G250" s="109">
        <v>45813</v>
      </c>
      <c r="H250" s="108">
        <v>7</v>
      </c>
      <c r="I250" s="108">
        <v>1</v>
      </c>
      <c r="J250" s="108">
        <v>11</v>
      </c>
      <c r="K250" s="108" t="s">
        <v>26</v>
      </c>
      <c r="L250" s="108" t="s">
        <v>27</v>
      </c>
      <c r="M250" s="108" t="s">
        <v>28</v>
      </c>
      <c r="N250" s="108">
        <v>0</v>
      </c>
      <c r="O250" s="74" t="str">
        <f>IF(ISNA(_xlfn.XLOOKUP($A250,GCVOA!$B:$B,GCVOA!$N:$N)),"",  _xlfn.XLOOKUP($A250,GCVOA!$B:$B,GCVOA!$N:$N))</f>
        <v/>
      </c>
      <c r="P250" s="74" t="str">
        <f>IF(ISNA(_xlfn.XLOOKUP($A250,GCSEMI!$B:$B,GCSEMI!$N:$N)),"",  _xlfn.XLOOKUP($A250,GCSEMI!$B:$B,GCSEMI!$N:$N))</f>
        <v/>
      </c>
      <c r="Q250" s="74" t="str">
        <f>IF(ISNA(_xlfn.XLOOKUP($A250,ORGPREP!$B:$B,ORGPREP!$N:$N)),"",  _xlfn.XLOOKUP($A250,ORGPREP!$B:$B,ORGPREP!$N:$N))</f>
        <v/>
      </c>
      <c r="R250" s="74" t="str">
        <f>IF(ISNA(_xlfn.XLOOKUP($A250,MSSEMI!$B:$B,MSSEMI!$N:$N)),"",  _xlfn.XLOOKUP($A250,MSSEMI!$B:$B,MSSEMI!$N:$N))</f>
        <v/>
      </c>
      <c r="S250" s="74" t="str">
        <f>IF(ISNA(_xlfn.XLOOKUP($A250,MSVOA!$B:$B,MSVOA!$N:$N)),"",  _xlfn.XLOOKUP($A250,MSVOA!$B:$B,MSVOA!$N:$N))</f>
        <v/>
      </c>
      <c r="T250" s="107"/>
      <c r="U250" s="74" t="str">
        <f>IF(ISNA(_xlfn.XLOOKUP($A250,GENCHEM!$B:$B,GENCHEM!$N:$N)),"",  _xlfn.XLOOKUP($A250,GENCHEM!$B:$B,GENCHEM!$N:$N))</f>
        <v/>
      </c>
      <c r="V250" s="74" t="str">
        <f>IF(ISNA(_xlfn.XLOOKUP($A250,HG!$B:$B,HG!$N:$N)),"",  _xlfn.XLOOKUP($A250,HG!$B:$B,HG!$N:$N))</f>
        <v/>
      </c>
      <c r="W250" s="10"/>
    </row>
    <row r="251" spans="1:23" ht="26.85" hidden="1" customHeight="1">
      <c r="A251" s="92" t="s">
        <v>34</v>
      </c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78"/>
      <c r="P251" s="78"/>
      <c r="Q251" s="78"/>
      <c r="R251" s="78"/>
      <c r="S251" s="78"/>
      <c r="T251" s="92"/>
      <c r="U251" s="78"/>
      <c r="V251" s="78"/>
      <c r="W251" s="10"/>
    </row>
    <row r="252" spans="1:23" ht="26.85" hidden="1" customHeight="1">
      <c r="A252" s="107" t="s">
        <v>384</v>
      </c>
      <c r="B252" s="108" t="s">
        <v>23</v>
      </c>
      <c r="C252" s="108" t="s">
        <v>24</v>
      </c>
      <c r="D252" s="108" t="s">
        <v>25</v>
      </c>
      <c r="E252" s="109">
        <v>45748</v>
      </c>
      <c r="F252" s="109">
        <v>45813</v>
      </c>
      <c r="G252" s="109">
        <v>45813</v>
      </c>
      <c r="H252" s="108">
        <v>7</v>
      </c>
      <c r="I252" s="108">
        <v>1</v>
      </c>
      <c r="J252" s="108">
        <v>11</v>
      </c>
      <c r="K252" s="108" t="s">
        <v>26</v>
      </c>
      <c r="L252" s="108" t="s">
        <v>27</v>
      </c>
      <c r="M252" s="108" t="s">
        <v>28</v>
      </c>
      <c r="N252" s="108">
        <v>0</v>
      </c>
      <c r="O252" s="74" t="str">
        <f>IF(ISNA(_xlfn.XLOOKUP($A252,GCVOA!$B:$B,GCVOA!$N:$N)),"",  _xlfn.XLOOKUP($A252,GCVOA!$B:$B,GCVOA!$N:$N))</f>
        <v/>
      </c>
      <c r="P252" s="74" t="str">
        <f>IF(ISNA(_xlfn.XLOOKUP($A252,GCSEMI!$B:$B,GCSEMI!$N:$N)),"",  _xlfn.XLOOKUP($A252,GCSEMI!$B:$B,GCSEMI!$N:$N))</f>
        <v/>
      </c>
      <c r="Q252" s="74" t="str">
        <f>IF(ISNA(_xlfn.XLOOKUP($A252,ORGPREP!$B:$B,ORGPREP!$N:$N)),"",  _xlfn.XLOOKUP($A252,ORGPREP!$B:$B,ORGPREP!$N:$N))</f>
        <v/>
      </c>
      <c r="R252" s="74" t="str">
        <f>IF(ISNA(_xlfn.XLOOKUP($A252,MSSEMI!$B:$B,MSSEMI!$N:$N)),"",  _xlfn.XLOOKUP($A252,MSSEMI!$B:$B,MSSEMI!$N:$N))</f>
        <v/>
      </c>
      <c r="S252" s="74" t="str">
        <f>IF(ISNA(_xlfn.XLOOKUP($A252,MSVOA!$B:$B,MSVOA!$N:$N)),"",  _xlfn.XLOOKUP($A252,MSVOA!$B:$B,MSVOA!$N:$N))</f>
        <v/>
      </c>
      <c r="T252" s="107"/>
      <c r="U252" s="74" t="str">
        <f>IF(ISNA(_xlfn.XLOOKUP($A252,GENCHEM!$B:$B,GENCHEM!$N:$N)),"",  _xlfn.XLOOKUP($A252,GENCHEM!$B:$B,GENCHEM!$N:$N))</f>
        <v/>
      </c>
      <c r="V252" s="74" t="str">
        <f>IF(ISNA(_xlfn.XLOOKUP($A252,HG!$B:$B,HG!$N:$N)),"",  _xlfn.XLOOKUP($A252,HG!$B:$B,HG!$N:$N))</f>
        <v/>
      </c>
      <c r="W252" s="10"/>
    </row>
    <row r="253" spans="1:23" ht="26.85" hidden="1" customHeight="1">
      <c r="A253" s="92" t="s">
        <v>29</v>
      </c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78"/>
      <c r="P253" s="78"/>
      <c r="Q253" s="78"/>
      <c r="R253" s="78"/>
      <c r="S253" s="78"/>
      <c r="T253" s="92"/>
      <c r="U253" s="78"/>
      <c r="V253" s="78"/>
      <c r="W253" s="10"/>
    </row>
    <row r="254" spans="1:23" ht="26.85" hidden="1" customHeight="1">
      <c r="A254" s="107" t="s">
        <v>385</v>
      </c>
      <c r="B254" s="108" t="s">
        <v>31</v>
      </c>
      <c r="C254" s="108" t="s">
        <v>32</v>
      </c>
      <c r="D254" s="108" t="s">
        <v>25</v>
      </c>
      <c r="E254" s="109">
        <v>45751</v>
      </c>
      <c r="F254" s="109">
        <v>45813</v>
      </c>
      <c r="G254" s="109">
        <v>45813</v>
      </c>
      <c r="H254" s="108">
        <v>7</v>
      </c>
      <c r="I254" s="108">
        <v>1</v>
      </c>
      <c r="J254" s="108">
        <v>11</v>
      </c>
      <c r="K254" s="108" t="s">
        <v>26</v>
      </c>
      <c r="L254" s="108" t="s">
        <v>27</v>
      </c>
      <c r="M254" s="108" t="s">
        <v>28</v>
      </c>
      <c r="N254" s="108">
        <v>0</v>
      </c>
      <c r="O254" s="74" t="str">
        <f>IF(ISNA(_xlfn.XLOOKUP($A254,GCVOA!$B:$B,GCVOA!$N:$N)),"",  _xlfn.XLOOKUP($A254,GCVOA!$B:$B,GCVOA!$N:$N))</f>
        <v/>
      </c>
      <c r="P254" s="74" t="str">
        <f>IF(ISNA(_xlfn.XLOOKUP($A254,GCSEMI!$B:$B,GCSEMI!$N:$N)),"",  _xlfn.XLOOKUP($A254,GCSEMI!$B:$B,GCSEMI!$N:$N))</f>
        <v/>
      </c>
      <c r="Q254" s="74" t="str">
        <f>IF(ISNA(_xlfn.XLOOKUP($A254,ORGPREP!$B:$B,ORGPREP!$N:$N)),"",  _xlfn.XLOOKUP($A254,ORGPREP!$B:$B,ORGPREP!$N:$N))</f>
        <v/>
      </c>
      <c r="R254" s="74" t="str">
        <f>IF(ISNA(_xlfn.XLOOKUP($A254,MSSEMI!$B:$B,MSSEMI!$N:$N)),"",  _xlfn.XLOOKUP($A254,MSSEMI!$B:$B,MSSEMI!$N:$N))</f>
        <v/>
      </c>
      <c r="S254" s="74" t="str">
        <f>IF(ISNA(_xlfn.XLOOKUP($A254,MSVOA!$B:$B,MSVOA!$N:$N)),"",  _xlfn.XLOOKUP($A254,MSVOA!$B:$B,MSVOA!$N:$N))</f>
        <v/>
      </c>
      <c r="T254" s="107"/>
      <c r="U254" s="74" t="str">
        <f>IF(ISNA(_xlfn.XLOOKUP($A254,GENCHEM!$B:$B,GENCHEM!$N:$N)),"",  _xlfn.XLOOKUP($A254,GENCHEM!$B:$B,GENCHEM!$N:$N))</f>
        <v/>
      </c>
      <c r="V254" s="74" t="str">
        <f>IF(ISNA(_xlfn.XLOOKUP($A254,HG!$B:$B,HG!$N:$N)),"",  _xlfn.XLOOKUP($A254,HG!$B:$B,HG!$N:$N))</f>
        <v/>
      </c>
      <c r="W254" s="10"/>
    </row>
    <row r="255" spans="1:23" ht="26.85" hidden="1" customHeight="1">
      <c r="A255" s="92" t="s">
        <v>34</v>
      </c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78"/>
      <c r="P255" s="78"/>
      <c r="Q255" s="78"/>
      <c r="R255" s="78"/>
      <c r="S255" s="78"/>
      <c r="T255" s="92"/>
      <c r="U255" s="78"/>
      <c r="V255" s="78"/>
      <c r="W255" s="10"/>
    </row>
    <row r="256" spans="1:23" ht="26.85" hidden="1" customHeight="1">
      <c r="A256" s="107" t="s">
        <v>386</v>
      </c>
      <c r="B256" s="108" t="s">
        <v>254</v>
      </c>
      <c r="C256" s="108" t="s">
        <v>328</v>
      </c>
      <c r="D256" s="108" t="s">
        <v>25</v>
      </c>
      <c r="E256" s="109">
        <v>45798</v>
      </c>
      <c r="F256" s="109">
        <v>45804</v>
      </c>
      <c r="G256" s="109">
        <v>45813</v>
      </c>
      <c r="H256" s="108" t="s">
        <v>329</v>
      </c>
      <c r="I256" s="108">
        <v>16</v>
      </c>
      <c r="J256" s="108">
        <v>11</v>
      </c>
      <c r="K256" s="108" t="s">
        <v>38</v>
      </c>
      <c r="L256" s="108" t="s">
        <v>27</v>
      </c>
      <c r="M256" s="108" t="s">
        <v>28</v>
      </c>
      <c r="N256" s="108">
        <v>0</v>
      </c>
      <c r="O256" s="74" t="str">
        <f>IF(ISNA(_xlfn.XLOOKUP($A256,GCVOA!$B:$B,GCVOA!$N:$N)),"",  _xlfn.XLOOKUP($A256,GCVOA!$B:$B,GCVOA!$N:$N))</f>
        <v/>
      </c>
      <c r="P256" s="74" t="str">
        <f>IF(ISNA(_xlfn.XLOOKUP($A256,GCSEMI!$B:$B,GCSEMI!$N:$N)),"",  _xlfn.XLOOKUP($A256,GCSEMI!$B:$B,GCSEMI!$N:$N))</f>
        <v/>
      </c>
      <c r="Q256" s="74" t="str">
        <f>IF(ISNA(_xlfn.XLOOKUP($A256,ORGPREP!$B:$B,ORGPREP!$N:$N)),"",  _xlfn.XLOOKUP($A256,ORGPREP!$B:$B,ORGPREP!$N:$N))</f>
        <v/>
      </c>
      <c r="R256" s="74" t="str">
        <f>IF(ISNA(_xlfn.XLOOKUP($A256,MSSEMI!$B:$B,MSSEMI!$N:$N)),"",  _xlfn.XLOOKUP($A256,MSSEMI!$B:$B,MSSEMI!$N:$N))</f>
        <v/>
      </c>
      <c r="S256" s="74" t="str">
        <f>IF(ISNA(_xlfn.XLOOKUP($A256,MSVOA!$B:$B,MSVOA!$N:$N)),"",  _xlfn.XLOOKUP($A256,MSVOA!$B:$B,MSVOA!$N:$N))</f>
        <v/>
      </c>
      <c r="T256" s="107"/>
      <c r="U256" s="74" t="str">
        <f>IF(ISNA(_xlfn.XLOOKUP($A256,GENCHEM!$B:$B,GENCHEM!$N:$N)),"",  _xlfn.XLOOKUP($A256,GENCHEM!$B:$B,GENCHEM!$N:$N))</f>
        <v/>
      </c>
      <c r="V256" s="74" t="str">
        <f>IF(ISNA(_xlfn.XLOOKUP($A256,HG!$B:$B,HG!$N:$N)),"",  _xlfn.XLOOKUP($A256,HG!$B:$B,HG!$N:$N))</f>
        <v/>
      </c>
      <c r="W256" s="10"/>
    </row>
    <row r="257" spans="1:23" ht="26.85" hidden="1" customHeight="1">
      <c r="A257" s="92" t="s">
        <v>387</v>
      </c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78"/>
      <c r="P257" s="78"/>
      <c r="Q257" s="78"/>
      <c r="R257" s="78"/>
      <c r="S257" s="78"/>
      <c r="T257" s="92"/>
      <c r="U257" s="78"/>
      <c r="V257" s="78"/>
      <c r="W257" s="10"/>
    </row>
    <row r="258" spans="1:23" ht="26.85" hidden="1" customHeight="1">
      <c r="A258" s="107" t="s">
        <v>388</v>
      </c>
      <c r="B258" s="108" t="s">
        <v>389</v>
      </c>
      <c r="C258" s="108" t="s">
        <v>390</v>
      </c>
      <c r="D258" s="108" t="s">
        <v>25</v>
      </c>
      <c r="E258" s="109">
        <v>45799</v>
      </c>
      <c r="F258" s="109">
        <v>45813</v>
      </c>
      <c r="G258" s="109">
        <v>45813</v>
      </c>
      <c r="H258" s="108">
        <v>14</v>
      </c>
      <c r="I258" s="108">
        <v>1</v>
      </c>
      <c r="J258" s="108">
        <v>11</v>
      </c>
      <c r="K258" s="108" t="s">
        <v>26</v>
      </c>
      <c r="L258" s="108" t="s">
        <v>27</v>
      </c>
      <c r="M258" s="108" t="s">
        <v>61</v>
      </c>
      <c r="N258" s="108">
        <v>0</v>
      </c>
      <c r="O258" s="74" t="str">
        <f>IF(ISNA(_xlfn.XLOOKUP($A258,GCVOA!$B:$B,GCVOA!$N:$N)),"",  _xlfn.XLOOKUP($A258,GCVOA!$B:$B,GCVOA!$N:$N))</f>
        <v/>
      </c>
      <c r="P258" s="74" t="str">
        <f>IF(ISNA(_xlfn.XLOOKUP($A258,GCSEMI!$B:$B,GCSEMI!$N:$N)),"",  _xlfn.XLOOKUP($A258,GCSEMI!$B:$B,GCSEMI!$N:$N))</f>
        <v/>
      </c>
      <c r="Q258" s="74" t="str">
        <f>IF(ISNA(_xlfn.XLOOKUP($A258,ORGPREP!$B:$B,ORGPREP!$N:$N)),"",  _xlfn.XLOOKUP($A258,ORGPREP!$B:$B,ORGPREP!$N:$N))</f>
        <v/>
      </c>
      <c r="R258" s="74" t="str">
        <f>IF(ISNA(_xlfn.XLOOKUP($A258,MSSEMI!$B:$B,MSSEMI!$N:$N)),"",  _xlfn.XLOOKUP($A258,MSSEMI!$B:$B,MSSEMI!$N:$N))</f>
        <v/>
      </c>
      <c r="S258" s="74" t="str">
        <f>IF(ISNA(_xlfn.XLOOKUP($A258,MSVOA!$B:$B,MSVOA!$N:$N)),"",  _xlfn.XLOOKUP($A258,MSVOA!$B:$B,MSVOA!$N:$N))</f>
        <v/>
      </c>
      <c r="T258" s="107"/>
      <c r="U258" s="74">
        <f>IF(ISNA(_xlfn.XLOOKUP($A258,GENCHEM!$B:$B,GENCHEM!$N:$N)),"",  _xlfn.XLOOKUP($A258,GENCHEM!$B:$B,GENCHEM!$N:$N))</f>
        <v>0</v>
      </c>
      <c r="V258" s="74" t="str">
        <f>IF(ISNA(_xlfn.XLOOKUP($A258,HG!$B:$B,HG!$N:$N)),"",  _xlfn.XLOOKUP($A258,HG!$B:$B,HG!$N:$N))</f>
        <v/>
      </c>
      <c r="W258" s="10"/>
    </row>
    <row r="259" spans="1:23" ht="26.85" hidden="1" customHeight="1">
      <c r="A259" s="92" t="s">
        <v>391</v>
      </c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78"/>
      <c r="P259" s="78"/>
      <c r="Q259" s="78"/>
      <c r="R259" s="78"/>
      <c r="S259" s="78"/>
      <c r="T259" s="92"/>
      <c r="U259" s="78"/>
      <c r="V259" s="78"/>
      <c r="W259" s="10"/>
    </row>
    <row r="260" spans="1:23" ht="26.85" hidden="1" customHeight="1">
      <c r="A260" s="114" t="s">
        <v>392</v>
      </c>
      <c r="B260" s="115" t="s">
        <v>393</v>
      </c>
      <c r="C260" s="115" t="s">
        <v>394</v>
      </c>
      <c r="D260" s="115" t="s">
        <v>25</v>
      </c>
      <c r="E260" s="116">
        <v>45799</v>
      </c>
      <c r="F260" s="116">
        <v>45813</v>
      </c>
      <c r="G260" s="116">
        <v>45813</v>
      </c>
      <c r="H260" s="115">
        <v>14</v>
      </c>
      <c r="I260" s="115">
        <v>3</v>
      </c>
      <c r="J260" s="115">
        <v>11</v>
      </c>
      <c r="K260" s="115" t="s">
        <v>95</v>
      </c>
      <c r="L260" s="115" t="s">
        <v>43</v>
      </c>
      <c r="M260" s="115" t="s">
        <v>61</v>
      </c>
      <c r="N260" s="115">
        <v>0</v>
      </c>
      <c r="O260" s="87" t="str">
        <f>IF(ISNA(_xlfn.XLOOKUP($A260,GCVOA!$B:$B,GCVOA!$N:$N)),"",  _xlfn.XLOOKUP($A260,GCVOA!$B:$B,GCVOA!$N:$N))</f>
        <v/>
      </c>
      <c r="P260" s="87">
        <f>IF(ISNA(_xlfn.XLOOKUP($A260,GCSEMI!$B:$B,GCSEMI!$N:$N)),"",  _xlfn.XLOOKUP($A260,GCSEMI!$B:$B,GCSEMI!$N:$N))</f>
        <v>0</v>
      </c>
      <c r="Q260" s="87" t="str">
        <f>IF(ISNA(_xlfn.XLOOKUP($A260,ORGPREP!$B:$B,ORGPREP!$N:$N)),"",  _xlfn.XLOOKUP($A260,ORGPREP!$B:$B,ORGPREP!$N:$N))</f>
        <v/>
      </c>
      <c r="R260" s="87" t="str">
        <f>IF(ISNA(_xlfn.XLOOKUP($A260,MSSEMI!$B:$B,MSSEMI!$N:$N)),"",  _xlfn.XLOOKUP($A260,MSSEMI!$B:$B,MSSEMI!$N:$N))</f>
        <v/>
      </c>
      <c r="S260" s="87" t="str">
        <f>IF(ISNA(_xlfn.XLOOKUP($A260,MSVOA!$B:$B,MSVOA!$N:$N)),"",  _xlfn.XLOOKUP($A260,MSVOA!$B:$B,MSVOA!$N:$N))</f>
        <v/>
      </c>
      <c r="T260" s="114"/>
      <c r="U260" s="87">
        <f>IF(ISNA(_xlfn.XLOOKUP($A260,GENCHEM!$B:$B,GENCHEM!$N:$N)),"",  _xlfn.XLOOKUP($A260,GENCHEM!$B:$B,GENCHEM!$N:$N))</f>
        <v>0</v>
      </c>
      <c r="V260" s="87" t="str">
        <f>IF(ISNA(_xlfn.XLOOKUP($A260,HG!$B:$B,HG!$N:$N)),"",  _xlfn.XLOOKUP($A260,HG!$B:$B,HG!$N:$N))</f>
        <v/>
      </c>
      <c r="W260" s="10"/>
    </row>
    <row r="261" spans="1:23" ht="26.85" hidden="1" customHeight="1">
      <c r="A261" s="92" t="s">
        <v>395</v>
      </c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78"/>
      <c r="P261" s="78"/>
      <c r="Q261" s="78"/>
      <c r="R261" s="78"/>
      <c r="S261" s="78"/>
      <c r="T261" s="92"/>
      <c r="U261" s="78"/>
      <c r="V261" s="78"/>
      <c r="W261" s="10"/>
    </row>
    <row r="262" spans="1:23" ht="26.85" hidden="1" customHeight="1">
      <c r="A262" s="114" t="s">
        <v>396</v>
      </c>
      <c r="B262" s="115" t="s">
        <v>397</v>
      </c>
      <c r="C262" s="115" t="s">
        <v>398</v>
      </c>
      <c r="D262" s="115" t="s">
        <v>25</v>
      </c>
      <c r="E262" s="116">
        <v>45806</v>
      </c>
      <c r="F262" s="116">
        <v>45813</v>
      </c>
      <c r="G262" s="116">
        <v>45813</v>
      </c>
      <c r="H262" s="115">
        <v>7</v>
      </c>
      <c r="I262" s="115">
        <v>1</v>
      </c>
      <c r="J262" s="115">
        <v>11</v>
      </c>
      <c r="K262" s="115" t="s">
        <v>26</v>
      </c>
      <c r="L262" s="115" t="s">
        <v>43</v>
      </c>
      <c r="M262" s="115" t="s">
        <v>61</v>
      </c>
      <c r="N262" s="115">
        <v>0</v>
      </c>
      <c r="O262" s="87" t="str">
        <f>IF(ISNA(_xlfn.XLOOKUP($A262,GCVOA!$B:$B,GCVOA!$N:$N)),"",  _xlfn.XLOOKUP($A262,GCVOA!$B:$B,GCVOA!$N:$N))</f>
        <v/>
      </c>
      <c r="P262" s="87" t="str">
        <f>IF(ISNA(_xlfn.XLOOKUP($A262,GCSEMI!$B:$B,GCSEMI!$N:$N)),"",  _xlfn.XLOOKUP($A262,GCSEMI!$B:$B,GCSEMI!$N:$N))</f>
        <v/>
      </c>
      <c r="Q262" s="87" t="str">
        <f>IF(ISNA(_xlfn.XLOOKUP($A262,ORGPREP!$B:$B,ORGPREP!$N:$N)),"",  _xlfn.XLOOKUP($A262,ORGPREP!$B:$B,ORGPREP!$N:$N))</f>
        <v/>
      </c>
      <c r="R262" s="87" t="str">
        <f>IF(ISNA(_xlfn.XLOOKUP($A262,MSSEMI!$B:$B,MSSEMI!$N:$N)),"",  _xlfn.XLOOKUP($A262,MSSEMI!$B:$B,MSSEMI!$N:$N))</f>
        <v/>
      </c>
      <c r="S262" s="87" t="str">
        <f>IF(ISNA(_xlfn.XLOOKUP($A262,MSVOA!$B:$B,MSVOA!$N:$N)),"",  _xlfn.XLOOKUP($A262,MSVOA!$B:$B,MSVOA!$N:$N))</f>
        <v/>
      </c>
      <c r="T262" s="114"/>
      <c r="U262" s="87" t="str">
        <f>IF(ISNA(_xlfn.XLOOKUP($A262,GENCHEM!$B:$B,GENCHEM!$N:$N)),"",  _xlfn.XLOOKUP($A262,GENCHEM!$B:$B,GENCHEM!$N:$N))</f>
        <v/>
      </c>
      <c r="V262" s="87" t="str">
        <f>IF(ISNA(_xlfn.XLOOKUP($A262,HG!$B:$B,HG!$N:$N)),"",  _xlfn.XLOOKUP($A262,HG!$B:$B,HG!$N:$N))</f>
        <v/>
      </c>
      <c r="W262" s="10"/>
    </row>
    <row r="263" spans="1:23" ht="26.85" hidden="1" customHeight="1">
      <c r="A263" s="92" t="s">
        <v>307</v>
      </c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78"/>
      <c r="P263" s="78"/>
      <c r="Q263" s="78"/>
      <c r="R263" s="78"/>
      <c r="S263" s="78"/>
      <c r="T263" s="92"/>
      <c r="U263" s="78"/>
      <c r="V263" s="78"/>
      <c r="W263" s="10"/>
    </row>
    <row r="264" spans="1:23" ht="26.85" hidden="1" customHeight="1">
      <c r="A264" s="107" t="s">
        <v>399</v>
      </c>
      <c r="B264" s="108" t="s">
        <v>397</v>
      </c>
      <c r="C264" s="108" t="s">
        <v>398</v>
      </c>
      <c r="D264" s="108" t="s">
        <v>25</v>
      </c>
      <c r="E264" s="109">
        <v>45806</v>
      </c>
      <c r="F264" s="109">
        <v>45813</v>
      </c>
      <c r="G264" s="109">
        <v>45813</v>
      </c>
      <c r="H264" s="108">
        <v>7</v>
      </c>
      <c r="I264" s="108">
        <v>4</v>
      </c>
      <c r="J264" s="108">
        <v>11</v>
      </c>
      <c r="K264" s="108" t="s">
        <v>26</v>
      </c>
      <c r="L264" s="108" t="s">
        <v>155</v>
      </c>
      <c r="M264" s="108" t="s">
        <v>28</v>
      </c>
      <c r="N264" s="108">
        <v>0</v>
      </c>
      <c r="O264" s="74" t="str">
        <f>IF(ISNA(_xlfn.XLOOKUP($A264,GCVOA!$B:$B,GCVOA!$N:$N)),"",  _xlfn.XLOOKUP($A264,GCVOA!$B:$B,GCVOA!$N:$N))</f>
        <v/>
      </c>
      <c r="P264" s="74" t="str">
        <f>IF(ISNA(_xlfn.XLOOKUP($A264,GCSEMI!$B:$B,GCSEMI!$N:$N)),"",  _xlfn.XLOOKUP($A264,GCSEMI!$B:$B,GCSEMI!$N:$N))</f>
        <v/>
      </c>
      <c r="Q264" s="74" t="str">
        <f>IF(ISNA(_xlfn.XLOOKUP($A264,ORGPREP!$B:$B,ORGPREP!$N:$N)),"",  _xlfn.XLOOKUP($A264,ORGPREP!$B:$B,ORGPREP!$N:$N))</f>
        <v/>
      </c>
      <c r="R264" s="74" t="str">
        <f>IF(ISNA(_xlfn.XLOOKUP($A264,MSSEMI!$B:$B,MSSEMI!$N:$N)),"",  _xlfn.XLOOKUP($A264,MSSEMI!$B:$B,MSSEMI!$N:$N))</f>
        <v/>
      </c>
      <c r="S264" s="74" t="str">
        <f>IF(ISNA(_xlfn.XLOOKUP($A264,MSVOA!$B:$B,MSVOA!$N:$N)),"",  _xlfn.XLOOKUP($A264,MSVOA!$B:$B,MSVOA!$N:$N))</f>
        <v/>
      </c>
      <c r="T264" s="107"/>
      <c r="U264" s="74">
        <f>IF(ISNA(_xlfn.XLOOKUP($A264,GENCHEM!$B:$B,GENCHEM!$N:$N)),"",  _xlfn.XLOOKUP($A264,GENCHEM!$B:$B,GENCHEM!$N:$N))</f>
        <v>0</v>
      </c>
      <c r="V264" s="74" t="str">
        <f>IF(ISNA(_xlfn.XLOOKUP($A264,HG!$B:$B,HG!$N:$N)),"",  _xlfn.XLOOKUP($A264,HG!$B:$B,HG!$N:$N))</f>
        <v/>
      </c>
      <c r="W264" s="10"/>
    </row>
    <row r="265" spans="1:23" ht="26.85" hidden="1" customHeight="1">
      <c r="A265" s="92" t="s">
        <v>400</v>
      </c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78"/>
      <c r="P265" s="78"/>
      <c r="Q265" s="78"/>
      <c r="R265" s="78"/>
      <c r="S265" s="78"/>
      <c r="T265" s="92"/>
      <c r="U265" s="78"/>
      <c r="V265" s="78"/>
      <c r="W265" s="10"/>
    </row>
    <row r="266" spans="1:23" ht="26.85" hidden="1" customHeight="1">
      <c r="A266" s="114" t="s">
        <v>401</v>
      </c>
      <c r="B266" s="115" t="s">
        <v>262</v>
      </c>
      <c r="C266" s="115" t="s">
        <v>263</v>
      </c>
      <c r="D266" s="115" t="s">
        <v>264</v>
      </c>
      <c r="E266" s="116">
        <v>45806</v>
      </c>
      <c r="F266" s="116">
        <v>45813</v>
      </c>
      <c r="G266" s="116">
        <v>45813</v>
      </c>
      <c r="H266" s="115">
        <v>7</v>
      </c>
      <c r="I266" s="115">
        <v>1</v>
      </c>
      <c r="J266" s="115">
        <v>11</v>
      </c>
      <c r="K266" s="115" t="s">
        <v>26</v>
      </c>
      <c r="L266" s="115" t="s">
        <v>43</v>
      </c>
      <c r="M266" s="115" t="s">
        <v>61</v>
      </c>
      <c r="N266" s="115">
        <v>0</v>
      </c>
      <c r="O266" s="87" t="str">
        <f>IF(ISNA(_xlfn.XLOOKUP($A266,GCVOA!$B:$B,GCVOA!$N:$N)),"",  _xlfn.XLOOKUP($A266,GCVOA!$B:$B,GCVOA!$N:$N))</f>
        <v/>
      </c>
      <c r="P266" s="87" t="str">
        <f>IF(ISNA(_xlfn.XLOOKUP($A266,GCSEMI!$B:$B,GCSEMI!$N:$N)),"",  _xlfn.XLOOKUP($A266,GCSEMI!$B:$B,GCSEMI!$N:$N))</f>
        <v/>
      </c>
      <c r="Q266" s="87" t="str">
        <f>IF(ISNA(_xlfn.XLOOKUP($A266,ORGPREP!$B:$B,ORGPREP!$N:$N)),"",  _xlfn.XLOOKUP($A266,ORGPREP!$B:$B,ORGPREP!$N:$N))</f>
        <v/>
      </c>
      <c r="R266" s="87" t="str">
        <f>IF(ISNA(_xlfn.XLOOKUP($A266,MSSEMI!$B:$B,MSSEMI!$N:$N)),"",  _xlfn.XLOOKUP($A266,MSSEMI!$B:$B,MSSEMI!$N:$N))</f>
        <v/>
      </c>
      <c r="S266" s="87" t="str">
        <f>IF(ISNA(_xlfn.XLOOKUP($A266,MSVOA!$B:$B,MSVOA!$N:$N)),"",  _xlfn.XLOOKUP($A266,MSVOA!$B:$B,MSVOA!$N:$N))</f>
        <v/>
      </c>
      <c r="T266" s="114"/>
      <c r="U266" s="87">
        <f>IF(ISNA(_xlfn.XLOOKUP($A266,GENCHEM!$B:$B,GENCHEM!$N:$N)),"",  _xlfn.XLOOKUP($A266,GENCHEM!$B:$B,GENCHEM!$N:$N))</f>
        <v>0</v>
      </c>
      <c r="V266" s="87" t="str">
        <f>IF(ISNA(_xlfn.XLOOKUP($A266,HG!$B:$B,HG!$N:$N)),"",  _xlfn.XLOOKUP($A266,HG!$B:$B,HG!$N:$N))</f>
        <v/>
      </c>
      <c r="W266" s="10"/>
    </row>
    <row r="267" spans="1:23" ht="26.85" hidden="1" customHeight="1">
      <c r="A267" s="92" t="s">
        <v>133</v>
      </c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78"/>
      <c r="P267" s="78"/>
      <c r="Q267" s="78"/>
      <c r="R267" s="78"/>
      <c r="S267" s="78"/>
      <c r="T267" s="92"/>
      <c r="U267" s="78"/>
      <c r="V267" s="78"/>
      <c r="W267" s="10"/>
    </row>
    <row r="268" spans="1:23" s="14" customFormat="1" ht="26.85" hidden="1" customHeight="1">
      <c r="A268" s="114" t="s">
        <v>402</v>
      </c>
      <c r="B268" s="115" t="s">
        <v>262</v>
      </c>
      <c r="C268" s="115" t="s">
        <v>266</v>
      </c>
      <c r="D268" s="115" t="s">
        <v>25</v>
      </c>
      <c r="E268" s="116">
        <v>45806</v>
      </c>
      <c r="F268" s="116">
        <v>45813</v>
      </c>
      <c r="G268" s="116">
        <v>45813</v>
      </c>
      <c r="H268" s="115">
        <v>7</v>
      </c>
      <c r="I268" s="115">
        <v>3</v>
      </c>
      <c r="J268" s="115">
        <v>11</v>
      </c>
      <c r="K268" s="115" t="s">
        <v>26</v>
      </c>
      <c r="L268" s="115" t="s">
        <v>43</v>
      </c>
      <c r="M268" s="115" t="s">
        <v>61</v>
      </c>
      <c r="N268" s="115">
        <v>0</v>
      </c>
      <c r="O268" s="87" t="str">
        <f>IF(ISNA(_xlfn.XLOOKUP($A268,GCVOA!$B:$B,GCVOA!$N:$N)),"",  _xlfn.XLOOKUP($A268,GCVOA!$B:$B,GCVOA!$N:$N))</f>
        <v/>
      </c>
      <c r="P268" s="87" t="str">
        <f>IF(ISNA(_xlfn.XLOOKUP($A268,GCSEMI!$B:$B,GCSEMI!$N:$N)),"",  _xlfn.XLOOKUP($A268,GCSEMI!$B:$B,GCSEMI!$N:$N))</f>
        <v/>
      </c>
      <c r="Q268" s="87" t="str">
        <f>IF(ISNA(_xlfn.XLOOKUP($A268,ORGPREP!$B:$B,ORGPREP!$N:$N)),"",  _xlfn.XLOOKUP($A268,ORGPREP!$B:$B,ORGPREP!$N:$N))</f>
        <v/>
      </c>
      <c r="R268" s="87" t="str">
        <f>IF(ISNA(_xlfn.XLOOKUP($A268,MSSEMI!$B:$B,MSSEMI!$N:$N)),"",  _xlfn.XLOOKUP($A268,MSSEMI!$B:$B,MSSEMI!$N:$N))</f>
        <v/>
      </c>
      <c r="S268" s="87" t="str">
        <f>IF(ISNA(_xlfn.XLOOKUP($A268,MSVOA!$B:$B,MSVOA!$N:$N)),"",  _xlfn.XLOOKUP($A268,MSVOA!$B:$B,MSVOA!$N:$N))</f>
        <v/>
      </c>
      <c r="T268" s="114"/>
      <c r="U268" s="87">
        <f>IF(ISNA(_xlfn.XLOOKUP($A268,GENCHEM!$B:$B,GENCHEM!$N:$N)),"",  _xlfn.XLOOKUP($A268,GENCHEM!$B:$B,GENCHEM!$N:$N))</f>
        <v>0</v>
      </c>
      <c r="V268" s="87" t="str">
        <f>IF(ISNA(_xlfn.XLOOKUP($A268,HG!$B:$B,HG!$N:$N)),"",  _xlfn.XLOOKUP($A268,HG!$B:$B,HG!$N:$N))</f>
        <v/>
      </c>
      <c r="W268" s="15"/>
    </row>
    <row r="269" spans="1:23" ht="26.85" hidden="1" customHeight="1">
      <c r="A269" s="92" t="s">
        <v>133</v>
      </c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78"/>
      <c r="P269" s="78"/>
      <c r="Q269" s="78"/>
      <c r="R269" s="78"/>
      <c r="S269" s="78"/>
      <c r="T269" s="92"/>
      <c r="U269" s="78"/>
      <c r="V269" s="78"/>
      <c r="W269" s="10"/>
    </row>
    <row r="270" spans="1:23" s="14" customFormat="1" ht="26.85" hidden="1" customHeight="1">
      <c r="A270" s="114" t="s">
        <v>403</v>
      </c>
      <c r="B270" s="115" t="s">
        <v>23</v>
      </c>
      <c r="C270" s="115" t="s">
        <v>404</v>
      </c>
      <c r="D270" s="115" t="s">
        <v>25</v>
      </c>
      <c r="E270" s="116">
        <v>45806</v>
      </c>
      <c r="F270" s="116">
        <v>45813</v>
      </c>
      <c r="G270" s="116">
        <v>45813</v>
      </c>
      <c r="H270" s="115">
        <v>7</v>
      </c>
      <c r="I270" s="115">
        <v>4</v>
      </c>
      <c r="J270" s="115">
        <v>11</v>
      </c>
      <c r="K270" s="115" t="s">
        <v>26</v>
      </c>
      <c r="L270" s="115" t="s">
        <v>43</v>
      </c>
      <c r="M270" s="115" t="s">
        <v>28</v>
      </c>
      <c r="N270" s="115">
        <v>0</v>
      </c>
      <c r="O270" s="87" t="str">
        <f>IF(ISNA(_xlfn.XLOOKUP($A270,GCVOA!$B:$B,GCVOA!$N:$N)),"",  _xlfn.XLOOKUP($A270,GCVOA!$B:$B,GCVOA!$N:$N))</f>
        <v/>
      </c>
      <c r="P270" s="87" t="str">
        <f>IF(ISNA(_xlfn.XLOOKUP($A270,GCSEMI!$B:$B,GCSEMI!$N:$N)),"",  _xlfn.XLOOKUP($A270,GCSEMI!$B:$B,GCSEMI!$N:$N))</f>
        <v/>
      </c>
      <c r="Q270" s="87" t="str">
        <f>IF(ISNA(_xlfn.XLOOKUP($A270,ORGPREP!$B:$B,ORGPREP!$N:$N)),"",  _xlfn.XLOOKUP($A270,ORGPREP!$B:$B,ORGPREP!$N:$N))</f>
        <v/>
      </c>
      <c r="R270" s="87" t="str">
        <f>IF(ISNA(_xlfn.XLOOKUP($A270,MSSEMI!$B:$B,MSSEMI!$N:$N)),"",  _xlfn.XLOOKUP($A270,MSSEMI!$B:$B,MSSEMI!$N:$N))</f>
        <v/>
      </c>
      <c r="S270" s="87" t="str">
        <f>IF(ISNA(_xlfn.XLOOKUP($A270,MSVOA!$B:$B,MSVOA!$N:$N)),"",  _xlfn.XLOOKUP($A270,MSVOA!$B:$B,MSVOA!$N:$N))</f>
        <v/>
      </c>
      <c r="T270" s="114"/>
      <c r="U270" s="87" t="str">
        <f>IF(ISNA(_xlfn.XLOOKUP($A270,GENCHEM!$B:$B,GENCHEM!$N:$N)),"",  _xlfn.XLOOKUP($A270,GENCHEM!$B:$B,GENCHEM!$N:$N))</f>
        <v/>
      </c>
      <c r="V270" s="87" t="str">
        <f>IF(ISNA(_xlfn.XLOOKUP($A270,HG!$B:$B,HG!$N:$N)),"",  _xlfn.XLOOKUP($A270,HG!$B:$B,HG!$N:$N))</f>
        <v/>
      </c>
      <c r="W270" s="15"/>
    </row>
    <row r="271" spans="1:23" ht="26.85" hidden="1" customHeight="1">
      <c r="A271" s="92" t="s">
        <v>405</v>
      </c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78"/>
      <c r="P271" s="78"/>
      <c r="Q271" s="78"/>
      <c r="R271" s="78"/>
      <c r="S271" s="78"/>
      <c r="T271" s="92"/>
      <c r="U271" s="78"/>
      <c r="V271" s="78"/>
      <c r="W271" s="10"/>
    </row>
    <row r="272" spans="1:23" s="14" customFormat="1" ht="26.85" hidden="1" customHeight="1">
      <c r="A272" s="107" t="s">
        <v>406</v>
      </c>
      <c r="B272" s="108" t="s">
        <v>262</v>
      </c>
      <c r="C272" s="108" t="s">
        <v>407</v>
      </c>
      <c r="D272" s="108" t="s">
        <v>25</v>
      </c>
      <c r="E272" s="109">
        <v>45806</v>
      </c>
      <c r="F272" s="109">
        <v>45813</v>
      </c>
      <c r="G272" s="109">
        <v>45813</v>
      </c>
      <c r="H272" s="108">
        <v>7</v>
      </c>
      <c r="I272" s="108">
        <v>1</v>
      </c>
      <c r="J272" s="108">
        <v>11</v>
      </c>
      <c r="K272" s="108" t="s">
        <v>26</v>
      </c>
      <c r="L272" s="108" t="s">
        <v>27</v>
      </c>
      <c r="M272" s="108" t="s">
        <v>61</v>
      </c>
      <c r="N272" s="108">
        <v>0</v>
      </c>
      <c r="O272" s="74" t="str">
        <f>IF(ISNA(_xlfn.XLOOKUP($A272,GCVOA!$B:$B,GCVOA!$N:$N)),"",  _xlfn.XLOOKUP($A272,GCVOA!$B:$B,GCVOA!$N:$N))</f>
        <v/>
      </c>
      <c r="P272" s="74" t="str">
        <f>IF(ISNA(_xlfn.XLOOKUP($A272,GCSEMI!$B:$B,GCSEMI!$N:$N)),"",  _xlfn.XLOOKUP($A272,GCSEMI!$B:$B,GCSEMI!$N:$N))</f>
        <v/>
      </c>
      <c r="Q272" s="74" t="str">
        <f>IF(ISNA(_xlfn.XLOOKUP($A272,ORGPREP!$B:$B,ORGPREP!$N:$N)),"",  _xlfn.XLOOKUP($A272,ORGPREP!$B:$B,ORGPREP!$N:$N))</f>
        <v/>
      </c>
      <c r="R272" s="74" t="str">
        <f>IF(ISNA(_xlfn.XLOOKUP($A272,MSSEMI!$B:$B,MSSEMI!$N:$N)),"",  _xlfn.XLOOKUP($A272,MSSEMI!$B:$B,MSSEMI!$N:$N))</f>
        <v/>
      </c>
      <c r="S272" s="74" t="str">
        <f>IF(ISNA(_xlfn.XLOOKUP($A272,MSVOA!$B:$B,MSVOA!$N:$N)),"",  _xlfn.XLOOKUP($A272,MSVOA!$B:$B,MSVOA!$N:$N))</f>
        <v/>
      </c>
      <c r="T272" s="107"/>
      <c r="U272" s="74">
        <f>IF(ISNA(_xlfn.XLOOKUP($A272,GENCHEM!$B:$B,GENCHEM!$N:$N)),"",  _xlfn.XLOOKUP($A272,GENCHEM!$B:$B,GENCHEM!$N:$N))</f>
        <v>0</v>
      </c>
      <c r="V272" s="74" t="str">
        <f>IF(ISNA(_xlfn.XLOOKUP($A272,HG!$B:$B,HG!$N:$N)),"",  _xlfn.XLOOKUP($A272,HG!$B:$B,HG!$N:$N))</f>
        <v/>
      </c>
      <c r="W272" s="15"/>
    </row>
    <row r="273" spans="1:23" ht="26.85" hidden="1" customHeight="1">
      <c r="A273" s="92" t="s">
        <v>271</v>
      </c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78"/>
      <c r="P273" s="78"/>
      <c r="Q273" s="78"/>
      <c r="R273" s="78"/>
      <c r="S273" s="78"/>
      <c r="T273" s="92"/>
      <c r="U273" s="78"/>
      <c r="V273" s="78"/>
      <c r="W273" s="10"/>
    </row>
    <row r="274" spans="1:23" s="14" customFormat="1" ht="26.85" hidden="1" customHeight="1">
      <c r="A274" s="107" t="s">
        <v>408</v>
      </c>
      <c r="B274" s="108" t="s">
        <v>262</v>
      </c>
      <c r="C274" s="108" t="s">
        <v>409</v>
      </c>
      <c r="D274" s="108" t="s">
        <v>25</v>
      </c>
      <c r="E274" s="109">
        <v>45806</v>
      </c>
      <c r="F274" s="109">
        <v>45813</v>
      </c>
      <c r="G274" s="109">
        <v>45813</v>
      </c>
      <c r="H274" s="108">
        <v>7</v>
      </c>
      <c r="I274" s="108">
        <v>1</v>
      </c>
      <c r="J274" s="108">
        <v>11</v>
      </c>
      <c r="K274" s="108" t="s">
        <v>26</v>
      </c>
      <c r="L274" s="108" t="s">
        <v>27</v>
      </c>
      <c r="M274" s="108" t="s">
        <v>61</v>
      </c>
      <c r="N274" s="108">
        <v>0</v>
      </c>
      <c r="O274" s="74" t="str">
        <f>IF(ISNA(_xlfn.XLOOKUP($A274,GCVOA!$B:$B,GCVOA!$N:$N)),"",  _xlfn.XLOOKUP($A274,GCVOA!$B:$B,GCVOA!$N:$N))</f>
        <v/>
      </c>
      <c r="P274" s="74" t="str">
        <f>IF(ISNA(_xlfn.XLOOKUP($A274,GCSEMI!$B:$B,GCSEMI!$N:$N)),"",  _xlfn.XLOOKUP($A274,GCSEMI!$B:$B,GCSEMI!$N:$N))</f>
        <v/>
      </c>
      <c r="Q274" s="74" t="str">
        <f>IF(ISNA(_xlfn.XLOOKUP($A274,ORGPREP!$B:$B,ORGPREP!$N:$N)),"",  _xlfn.XLOOKUP($A274,ORGPREP!$B:$B,ORGPREP!$N:$N))</f>
        <v/>
      </c>
      <c r="R274" s="74" t="str">
        <f>IF(ISNA(_xlfn.XLOOKUP($A274,MSSEMI!$B:$B,MSSEMI!$N:$N)),"",  _xlfn.XLOOKUP($A274,MSSEMI!$B:$B,MSSEMI!$N:$N))</f>
        <v/>
      </c>
      <c r="S274" s="74" t="str">
        <f>IF(ISNA(_xlfn.XLOOKUP($A274,MSVOA!$B:$B,MSVOA!$N:$N)),"",  _xlfn.XLOOKUP($A274,MSVOA!$B:$B,MSVOA!$N:$N))</f>
        <v/>
      </c>
      <c r="T274" s="107"/>
      <c r="U274" s="74">
        <f>IF(ISNA(_xlfn.XLOOKUP($A274,GENCHEM!$B:$B,GENCHEM!$N:$N)),"",  _xlfn.XLOOKUP($A274,GENCHEM!$B:$B,GENCHEM!$N:$N))</f>
        <v>0</v>
      </c>
      <c r="V274" s="74" t="str">
        <f>IF(ISNA(_xlfn.XLOOKUP($A274,HG!$B:$B,HG!$N:$N)),"",  _xlfn.XLOOKUP($A274,HG!$B:$B,HG!$N:$N))</f>
        <v/>
      </c>
      <c r="W274" s="15"/>
    </row>
    <row r="275" spans="1:23" ht="26.85" hidden="1" customHeight="1">
      <c r="A275" s="92" t="s">
        <v>271</v>
      </c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78"/>
      <c r="P275" s="78"/>
      <c r="Q275" s="78"/>
      <c r="R275" s="78"/>
      <c r="S275" s="78"/>
      <c r="T275" s="92"/>
      <c r="U275" s="78"/>
      <c r="V275" s="78"/>
      <c r="W275" s="10"/>
    </row>
    <row r="276" spans="1:23" s="14" customFormat="1" ht="26.85" hidden="1" customHeight="1">
      <c r="A276" s="111" t="s">
        <v>410</v>
      </c>
      <c r="B276" s="112" t="s">
        <v>75</v>
      </c>
      <c r="C276" s="112" t="s">
        <v>411</v>
      </c>
      <c r="D276" s="112" t="s">
        <v>214</v>
      </c>
      <c r="E276" s="113">
        <v>45807</v>
      </c>
      <c r="F276" s="113">
        <v>45813</v>
      </c>
      <c r="G276" s="113">
        <v>45813</v>
      </c>
      <c r="H276" s="112">
        <v>6</v>
      </c>
      <c r="I276" s="112">
        <v>12</v>
      </c>
      <c r="J276" s="112">
        <v>11</v>
      </c>
      <c r="K276" s="112" t="s">
        <v>38</v>
      </c>
      <c r="L276" s="112" t="s">
        <v>27</v>
      </c>
      <c r="M276" s="112" t="s">
        <v>61</v>
      </c>
      <c r="N276" s="112">
        <v>0</v>
      </c>
      <c r="O276" s="79" t="str">
        <f>IF(ISNA(_xlfn.XLOOKUP($A276,GCVOA!$B:$B,GCVOA!$N:$N)),"",  _xlfn.XLOOKUP($A276,GCVOA!$B:$B,GCVOA!$N:$N))</f>
        <v>no 8260; outside HT</v>
      </c>
      <c r="P276" s="79" t="str">
        <f>IF(ISNA(_xlfn.XLOOKUP($A276,GCSEMI!$B:$B,GCSEMI!$N:$N)),"",  _xlfn.XLOOKUP($A276,GCSEMI!$B:$B,GCSEMI!$N:$N))</f>
        <v/>
      </c>
      <c r="Q276" s="79" t="str">
        <f>IF(ISNA(_xlfn.XLOOKUP($A276,ORGPREP!$B:$B,ORGPREP!$N:$N)),"",  _xlfn.XLOOKUP($A276,ORGPREP!$B:$B,ORGPREP!$N:$N))</f>
        <v/>
      </c>
      <c r="R276" s="79" t="str">
        <f>IF(ISNA(_xlfn.XLOOKUP($A276,MSSEMI!$B:$B,MSSEMI!$N:$N)),"",  _xlfn.XLOOKUP($A276,MSSEMI!$B:$B,MSSEMI!$N:$N))</f>
        <v/>
      </c>
      <c r="S276" s="79" t="str">
        <f>IF(ISNA(_xlfn.XLOOKUP($A276,MSVOA!$B:$B,MSVOA!$N:$N)),"",  _xlfn.XLOOKUP($A276,MSVOA!$B:$B,MSVOA!$N:$N))</f>
        <v/>
      </c>
      <c r="T276" s="111"/>
      <c r="U276" s="79">
        <f>IF(ISNA(_xlfn.XLOOKUP($A276,GENCHEM!$B:$B,GENCHEM!$N:$N)),"",  _xlfn.XLOOKUP($A276,GENCHEM!$B:$B,GENCHEM!$N:$N))</f>
        <v>0</v>
      </c>
      <c r="V276" s="79" t="str">
        <f>IF(ISNA(_xlfn.XLOOKUP($A276,HG!$B:$B,HG!$N:$N)),"",  _xlfn.XLOOKUP($A276,HG!$B:$B,HG!$N:$N))</f>
        <v/>
      </c>
      <c r="W276" s="15"/>
    </row>
    <row r="277" spans="1:23" ht="26.85" hidden="1" customHeight="1">
      <c r="A277" s="92" t="s">
        <v>412</v>
      </c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78"/>
      <c r="P277" s="78"/>
      <c r="Q277" s="78"/>
      <c r="R277" s="78"/>
      <c r="S277" s="78"/>
      <c r="T277" s="92"/>
      <c r="U277" s="78"/>
      <c r="V277" s="78"/>
      <c r="W277" s="10"/>
    </row>
    <row r="278" spans="1:23" s="14" customFormat="1" ht="26.85" hidden="1" customHeight="1">
      <c r="A278" s="111" t="s">
        <v>413</v>
      </c>
      <c r="B278" s="112" t="s">
        <v>203</v>
      </c>
      <c r="C278" s="112" t="s">
        <v>369</v>
      </c>
      <c r="D278" s="112" t="s">
        <v>25</v>
      </c>
      <c r="E278" s="113">
        <v>45807</v>
      </c>
      <c r="F278" s="113">
        <v>45813</v>
      </c>
      <c r="G278" s="113">
        <v>45813</v>
      </c>
      <c r="H278" s="112">
        <v>6</v>
      </c>
      <c r="I278" s="112">
        <v>18</v>
      </c>
      <c r="J278" s="112">
        <v>11</v>
      </c>
      <c r="K278" s="112" t="s">
        <v>38</v>
      </c>
      <c r="L278" s="112" t="s">
        <v>155</v>
      </c>
      <c r="M278" s="112" t="s">
        <v>28</v>
      </c>
      <c r="N278" s="112">
        <v>0</v>
      </c>
      <c r="O278" s="79" t="str">
        <f>IF(ISNA(_xlfn.XLOOKUP($A278,GCVOA!$B:$B,GCVOA!$N:$N)),"",  _xlfn.XLOOKUP($A278,GCVOA!$B:$B,GCVOA!$N:$N))</f>
        <v/>
      </c>
      <c r="P278" s="79" t="str">
        <f>IF(ISNA(_xlfn.XLOOKUP($A278,GCSEMI!$B:$B,GCSEMI!$N:$N)),"",  _xlfn.XLOOKUP($A278,GCSEMI!$B:$B,GCSEMI!$N:$N))</f>
        <v/>
      </c>
      <c r="Q278" s="79" t="str">
        <f>IF(ISNA(_xlfn.XLOOKUP($A278,ORGPREP!$B:$B,ORGPREP!$N:$N)),"",  _xlfn.XLOOKUP($A278,ORGPREP!$B:$B,ORGPREP!$N:$N))</f>
        <v/>
      </c>
      <c r="R278" s="79" t="str">
        <f>IF(ISNA(_xlfn.XLOOKUP($A278,MSSEMI!$B:$B,MSSEMI!$N:$N)),"",  _xlfn.XLOOKUP($A278,MSSEMI!$B:$B,MSSEMI!$N:$N))</f>
        <v/>
      </c>
      <c r="S278" s="79" t="str">
        <f>IF(ISNA(_xlfn.XLOOKUP($A278,MSVOA!$B:$B,MSVOA!$N:$N)),"",  _xlfn.XLOOKUP($A278,MSVOA!$B:$B,MSVOA!$N:$N))</f>
        <v/>
      </c>
      <c r="T278" s="111"/>
      <c r="U278" s="79" t="str">
        <f>IF(ISNA(_xlfn.XLOOKUP($A278,GENCHEM!$B:$B,GENCHEM!$N:$N)),"",  _xlfn.XLOOKUP($A278,GENCHEM!$B:$B,GENCHEM!$N:$N))</f>
        <v/>
      </c>
      <c r="V278" s="79" t="str">
        <f>IF(ISNA(_xlfn.XLOOKUP($A278,HG!$B:$B,HG!$N:$N)),"",  _xlfn.XLOOKUP($A278,HG!$B:$B,HG!$N:$N))</f>
        <v/>
      </c>
      <c r="W278" s="15"/>
    </row>
    <row r="279" spans="1:23" ht="26.85" hidden="1" customHeight="1">
      <c r="A279" s="92" t="s">
        <v>205</v>
      </c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78"/>
      <c r="P279" s="78"/>
      <c r="Q279" s="78"/>
      <c r="R279" s="78"/>
      <c r="S279" s="78"/>
      <c r="T279" s="92"/>
      <c r="U279" s="78"/>
      <c r="V279" s="78"/>
      <c r="W279" s="10"/>
    </row>
    <row r="280" spans="1:23" s="16" customFormat="1" ht="26.85" hidden="1" customHeight="1">
      <c r="A280" s="111" t="s">
        <v>414</v>
      </c>
      <c r="B280" s="112" t="s">
        <v>203</v>
      </c>
      <c r="C280" s="112" t="s">
        <v>415</v>
      </c>
      <c r="D280" s="112" t="s">
        <v>25</v>
      </c>
      <c r="E280" s="113">
        <v>45807</v>
      </c>
      <c r="F280" s="113">
        <v>45813</v>
      </c>
      <c r="G280" s="113">
        <v>45813</v>
      </c>
      <c r="H280" s="112">
        <v>6</v>
      </c>
      <c r="I280" s="112">
        <v>90</v>
      </c>
      <c r="J280" s="112">
        <v>11</v>
      </c>
      <c r="K280" s="112" t="s">
        <v>38</v>
      </c>
      <c r="L280" s="112" t="s">
        <v>47</v>
      </c>
      <c r="M280" s="112" t="s">
        <v>44</v>
      </c>
      <c r="N280" s="112">
        <v>0</v>
      </c>
      <c r="O280" s="79" t="str">
        <f>IF(ISNA(_xlfn.XLOOKUP($A280,GCVOA!$B:$B,GCVOA!$N:$N)),"",  _xlfn.XLOOKUP($A280,GCVOA!$B:$B,GCVOA!$N:$N))</f>
        <v/>
      </c>
      <c r="P280" s="79" t="str">
        <f>IF(ISNA(_xlfn.XLOOKUP($A280,GCSEMI!$B:$B,GCSEMI!$N:$N)),"",  _xlfn.XLOOKUP($A280,GCSEMI!$B:$B,GCSEMI!$N:$N))</f>
        <v/>
      </c>
      <c r="Q280" s="79" t="str">
        <f>IF(ISNA(_xlfn.XLOOKUP($A280,ORGPREP!$B:$B,ORGPREP!$N:$N)),"",  _xlfn.XLOOKUP($A280,ORGPREP!$B:$B,ORGPREP!$N:$N))</f>
        <v/>
      </c>
      <c r="R280" s="79" t="str">
        <f>IF(ISNA(_xlfn.XLOOKUP($A280,MSSEMI!$B:$B,MSSEMI!$N:$N)),"",  _xlfn.XLOOKUP($A280,MSSEMI!$B:$B,MSSEMI!$N:$N))</f>
        <v/>
      </c>
      <c r="S280" s="79">
        <f>IF(ISNA(_xlfn.XLOOKUP($A280,MSVOA!$B:$B,MSVOA!$N:$N)),"",  _xlfn.XLOOKUP($A280,MSVOA!$B:$B,MSVOA!$N:$N))</f>
        <v>0</v>
      </c>
      <c r="T280" s="111"/>
      <c r="U280" s="79" t="str">
        <f>IF(ISNA(_xlfn.XLOOKUP($A280,GENCHEM!$B:$B,GENCHEM!$N:$N)),"",  _xlfn.XLOOKUP($A280,GENCHEM!$B:$B,GENCHEM!$N:$N))</f>
        <v/>
      </c>
      <c r="V280" s="79" t="str">
        <f>IF(ISNA(_xlfn.XLOOKUP($A280,HG!$B:$B,HG!$N:$N)),"",  _xlfn.XLOOKUP($A280,HG!$B:$B,HG!$N:$N))</f>
        <v/>
      </c>
      <c r="W280" s="13"/>
    </row>
    <row r="281" spans="1:23" ht="26.85" hidden="1" customHeight="1">
      <c r="A281" s="92" t="s">
        <v>416</v>
      </c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78"/>
      <c r="P281" s="78"/>
      <c r="Q281" s="78"/>
      <c r="R281" s="78"/>
      <c r="S281" s="78"/>
      <c r="T281" s="92"/>
      <c r="U281" s="78"/>
      <c r="V281" s="78"/>
      <c r="W281" s="10"/>
    </row>
    <row r="282" spans="1:23" s="14" customFormat="1" ht="26.85" hidden="1" customHeight="1">
      <c r="A282" s="111" t="s">
        <v>417</v>
      </c>
      <c r="B282" s="112" t="s">
        <v>203</v>
      </c>
      <c r="C282" s="112" t="s">
        <v>418</v>
      </c>
      <c r="D282" s="112" t="s">
        <v>25</v>
      </c>
      <c r="E282" s="113">
        <v>45807</v>
      </c>
      <c r="F282" s="113">
        <v>45813</v>
      </c>
      <c r="G282" s="113">
        <v>45813</v>
      </c>
      <c r="H282" s="112">
        <v>6</v>
      </c>
      <c r="I282" s="112">
        <v>9</v>
      </c>
      <c r="J282" s="112">
        <v>11</v>
      </c>
      <c r="K282" s="112" t="s">
        <v>38</v>
      </c>
      <c r="L282" s="112" t="s">
        <v>27</v>
      </c>
      <c r="M282" s="112" t="s">
        <v>28</v>
      </c>
      <c r="N282" s="112">
        <v>0</v>
      </c>
      <c r="O282" s="79" t="str">
        <f>IF(ISNA(_xlfn.XLOOKUP($A282,GCVOA!$B:$B,GCVOA!$N:$N)),"",  _xlfn.XLOOKUP($A282,GCVOA!$B:$B,GCVOA!$N:$N))</f>
        <v/>
      </c>
      <c r="P282" s="79" t="str">
        <f>IF(ISNA(_xlfn.XLOOKUP($A282,GCSEMI!$B:$B,GCSEMI!$N:$N)),"",  _xlfn.XLOOKUP($A282,GCSEMI!$B:$B,GCSEMI!$N:$N))</f>
        <v/>
      </c>
      <c r="Q282" s="79" t="str">
        <f>IF(ISNA(_xlfn.XLOOKUP($A282,ORGPREP!$B:$B,ORGPREP!$N:$N)),"",  _xlfn.XLOOKUP($A282,ORGPREP!$B:$B,ORGPREP!$N:$N))</f>
        <v/>
      </c>
      <c r="R282" s="79" t="str">
        <f>IF(ISNA(_xlfn.XLOOKUP($A282,MSSEMI!$B:$B,MSSEMI!$N:$N)),"",  _xlfn.XLOOKUP($A282,MSSEMI!$B:$B,MSSEMI!$N:$N))</f>
        <v/>
      </c>
      <c r="S282" s="79" t="str">
        <f>IF(ISNA(_xlfn.XLOOKUP($A282,MSVOA!$B:$B,MSVOA!$N:$N)),"",  _xlfn.XLOOKUP($A282,MSVOA!$B:$B,MSVOA!$N:$N))</f>
        <v/>
      </c>
      <c r="T282" s="111"/>
      <c r="U282" s="79" t="str">
        <f>IF(ISNA(_xlfn.XLOOKUP($A282,GENCHEM!$B:$B,GENCHEM!$N:$N)),"",  _xlfn.XLOOKUP($A282,GENCHEM!$B:$B,GENCHEM!$N:$N))</f>
        <v/>
      </c>
      <c r="V282" s="79" t="str">
        <f>IF(ISNA(_xlfn.XLOOKUP($A282,HG!$B:$B,HG!$N:$N)),"",  _xlfn.XLOOKUP($A282,HG!$B:$B,HG!$N:$N))</f>
        <v/>
      </c>
      <c r="W282" s="15"/>
    </row>
    <row r="283" spans="1:23" ht="26.85" hidden="1" customHeight="1">
      <c r="A283" s="92" t="s">
        <v>286</v>
      </c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78"/>
      <c r="P283" s="78"/>
      <c r="Q283" s="78"/>
      <c r="R283" s="78"/>
      <c r="S283" s="78"/>
      <c r="T283" s="92"/>
      <c r="U283" s="78"/>
      <c r="V283" s="78"/>
      <c r="W283" s="10"/>
    </row>
    <row r="284" spans="1:23" s="14" customFormat="1" ht="26.85" hidden="1" customHeight="1">
      <c r="A284" s="111" t="s">
        <v>419</v>
      </c>
      <c r="B284" s="112" t="s">
        <v>203</v>
      </c>
      <c r="C284" s="112" t="s">
        <v>420</v>
      </c>
      <c r="D284" s="112" t="s">
        <v>25</v>
      </c>
      <c r="E284" s="113">
        <v>45807</v>
      </c>
      <c r="F284" s="113">
        <v>45813</v>
      </c>
      <c r="G284" s="113">
        <v>45813</v>
      </c>
      <c r="H284" s="112">
        <v>6</v>
      </c>
      <c r="I284" s="112">
        <v>3</v>
      </c>
      <c r="J284" s="112">
        <v>11</v>
      </c>
      <c r="K284" s="112" t="s">
        <v>38</v>
      </c>
      <c r="L284" s="112" t="s">
        <v>27</v>
      </c>
      <c r="M284" s="112" t="s">
        <v>28</v>
      </c>
      <c r="N284" s="112">
        <v>0</v>
      </c>
      <c r="O284" s="79" t="str">
        <f>IF(ISNA(_xlfn.XLOOKUP($A284,GCVOA!$B:$B,GCVOA!$N:$N)),"",  _xlfn.XLOOKUP($A284,GCVOA!$B:$B,GCVOA!$N:$N))</f>
        <v/>
      </c>
      <c r="P284" s="79" t="str">
        <f>IF(ISNA(_xlfn.XLOOKUP($A284,GCSEMI!$B:$B,GCSEMI!$N:$N)),"",  _xlfn.XLOOKUP($A284,GCSEMI!$B:$B,GCSEMI!$N:$N))</f>
        <v/>
      </c>
      <c r="Q284" s="79" t="str">
        <f>IF(ISNA(_xlfn.XLOOKUP($A284,ORGPREP!$B:$B,ORGPREP!$N:$N)),"",  _xlfn.XLOOKUP($A284,ORGPREP!$B:$B,ORGPREP!$N:$N))</f>
        <v/>
      </c>
      <c r="R284" s="79" t="str">
        <f>IF(ISNA(_xlfn.XLOOKUP($A284,MSSEMI!$B:$B,MSSEMI!$N:$N)),"",  _xlfn.XLOOKUP($A284,MSSEMI!$B:$B,MSSEMI!$N:$N))</f>
        <v/>
      </c>
      <c r="S284" s="79" t="str">
        <f>IF(ISNA(_xlfn.XLOOKUP($A284,MSVOA!$B:$B,MSVOA!$N:$N)),"",  _xlfn.XLOOKUP($A284,MSVOA!$B:$B,MSVOA!$N:$N))</f>
        <v/>
      </c>
      <c r="T284" s="111"/>
      <c r="U284" s="79" t="str">
        <f>IF(ISNA(_xlfn.XLOOKUP($A284,GENCHEM!$B:$B,GENCHEM!$N:$N)),"",  _xlfn.XLOOKUP($A284,GENCHEM!$B:$B,GENCHEM!$N:$N))</f>
        <v/>
      </c>
      <c r="V284" s="79" t="str">
        <f>IF(ISNA(_xlfn.XLOOKUP($A284,HG!$B:$B,HG!$N:$N)),"",  _xlfn.XLOOKUP($A284,HG!$B:$B,HG!$N:$N))</f>
        <v/>
      </c>
      <c r="W284" s="15"/>
    </row>
    <row r="285" spans="1:23" ht="26.85" hidden="1" customHeight="1">
      <c r="A285" s="92" t="s">
        <v>286</v>
      </c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78"/>
      <c r="P285" s="78"/>
      <c r="Q285" s="78"/>
      <c r="R285" s="78"/>
      <c r="S285" s="78"/>
      <c r="T285" s="92"/>
      <c r="U285" s="78"/>
      <c r="V285" s="78"/>
      <c r="W285" s="10"/>
    </row>
    <row r="286" spans="1:23" s="14" customFormat="1" ht="26.85" hidden="1" customHeight="1">
      <c r="A286" s="111" t="s">
        <v>421</v>
      </c>
      <c r="B286" s="112" t="s">
        <v>203</v>
      </c>
      <c r="C286" s="112" t="s">
        <v>422</v>
      </c>
      <c r="D286" s="112" t="s">
        <v>25</v>
      </c>
      <c r="E286" s="113">
        <v>45807</v>
      </c>
      <c r="F286" s="113">
        <v>45813</v>
      </c>
      <c r="G286" s="113">
        <v>45813</v>
      </c>
      <c r="H286" s="112">
        <v>6</v>
      </c>
      <c r="I286" s="112">
        <v>45</v>
      </c>
      <c r="J286" s="112">
        <v>11</v>
      </c>
      <c r="K286" s="112" t="s">
        <v>38</v>
      </c>
      <c r="L286" s="112" t="s">
        <v>27</v>
      </c>
      <c r="M286" s="112" t="s">
        <v>28</v>
      </c>
      <c r="N286" s="112">
        <v>0</v>
      </c>
      <c r="O286" s="79" t="str">
        <f>IF(ISNA(_xlfn.XLOOKUP($A286,GCVOA!$B:$B,GCVOA!$N:$N)),"",  _xlfn.XLOOKUP($A286,GCVOA!$B:$B,GCVOA!$N:$N))</f>
        <v/>
      </c>
      <c r="P286" s="79" t="str">
        <f>IF(ISNA(_xlfn.XLOOKUP($A286,GCSEMI!$B:$B,GCSEMI!$N:$N)),"",  _xlfn.XLOOKUP($A286,GCSEMI!$B:$B,GCSEMI!$N:$N))</f>
        <v/>
      </c>
      <c r="Q286" s="79" t="str">
        <f>IF(ISNA(_xlfn.XLOOKUP($A286,ORGPREP!$B:$B,ORGPREP!$N:$N)),"",  _xlfn.XLOOKUP($A286,ORGPREP!$B:$B,ORGPREP!$N:$N))</f>
        <v/>
      </c>
      <c r="R286" s="79" t="str">
        <f>IF(ISNA(_xlfn.XLOOKUP($A286,MSSEMI!$B:$B,MSSEMI!$N:$N)),"",  _xlfn.XLOOKUP($A286,MSSEMI!$B:$B,MSSEMI!$N:$N))</f>
        <v/>
      </c>
      <c r="S286" s="79" t="str">
        <f>IF(ISNA(_xlfn.XLOOKUP($A286,MSVOA!$B:$B,MSVOA!$N:$N)),"",  _xlfn.XLOOKUP($A286,MSVOA!$B:$B,MSVOA!$N:$N))</f>
        <v/>
      </c>
      <c r="T286" s="111"/>
      <c r="U286" s="79" t="str">
        <f>IF(ISNA(_xlfn.XLOOKUP($A286,GENCHEM!$B:$B,GENCHEM!$N:$N)),"",  _xlfn.XLOOKUP($A286,GENCHEM!$B:$B,GENCHEM!$N:$N))</f>
        <v/>
      </c>
      <c r="V286" s="79" t="str">
        <f>IF(ISNA(_xlfn.XLOOKUP($A286,HG!$B:$B,HG!$N:$N)),"",  _xlfn.XLOOKUP($A286,HG!$B:$B,HG!$N:$N))</f>
        <v/>
      </c>
      <c r="W286" s="15"/>
    </row>
    <row r="287" spans="1:23" ht="26.85" hidden="1" customHeight="1">
      <c r="A287" s="92" t="s">
        <v>286</v>
      </c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78"/>
      <c r="P287" s="78"/>
      <c r="Q287" s="78"/>
      <c r="R287" s="78"/>
      <c r="S287" s="78"/>
      <c r="T287" s="92"/>
      <c r="U287" s="78"/>
      <c r="V287" s="78"/>
      <c r="W287" s="10"/>
    </row>
    <row r="288" spans="1:23" s="16" customFormat="1" ht="26.85" hidden="1" customHeight="1">
      <c r="A288" s="111" t="s">
        <v>423</v>
      </c>
      <c r="B288" s="112" t="s">
        <v>273</v>
      </c>
      <c r="C288" s="112" t="s">
        <v>424</v>
      </c>
      <c r="D288" s="112" t="s">
        <v>25</v>
      </c>
      <c r="E288" s="113">
        <v>45807</v>
      </c>
      <c r="F288" s="113">
        <v>45813</v>
      </c>
      <c r="G288" s="113">
        <v>45813</v>
      </c>
      <c r="H288" s="112">
        <v>6</v>
      </c>
      <c r="I288" s="112">
        <v>12</v>
      </c>
      <c r="J288" s="112">
        <v>11</v>
      </c>
      <c r="K288" s="112" t="s">
        <v>26</v>
      </c>
      <c r="L288" s="112" t="s">
        <v>27</v>
      </c>
      <c r="M288" s="112" t="s">
        <v>28</v>
      </c>
      <c r="N288" s="112">
        <v>0</v>
      </c>
      <c r="O288" s="79" t="str">
        <f>IF(ISNA(_xlfn.XLOOKUP($A288,GCVOA!$B:$B,GCVOA!$N:$N)),"",  _xlfn.XLOOKUP($A288,GCVOA!$B:$B,GCVOA!$N:$N))</f>
        <v/>
      </c>
      <c r="P288" s="79" t="str">
        <f>IF(ISNA(_xlfn.XLOOKUP($A288,GCSEMI!$B:$B,GCSEMI!$N:$N)),"",  _xlfn.XLOOKUP($A288,GCSEMI!$B:$B,GCSEMI!$N:$N))</f>
        <v/>
      </c>
      <c r="Q288" s="79" t="str">
        <f>IF(ISNA(_xlfn.XLOOKUP($A288,ORGPREP!$B:$B,ORGPREP!$N:$N)),"",  _xlfn.XLOOKUP($A288,ORGPREP!$B:$B,ORGPREP!$N:$N))</f>
        <v/>
      </c>
      <c r="R288" s="79" t="str">
        <f>IF(ISNA(_xlfn.XLOOKUP($A288,MSSEMI!$B:$B,MSSEMI!$N:$N)),"",  _xlfn.XLOOKUP($A288,MSSEMI!$B:$B,MSSEMI!$N:$N))</f>
        <v/>
      </c>
      <c r="S288" s="79" t="str">
        <f>IF(ISNA(_xlfn.XLOOKUP($A288,MSVOA!$B:$B,MSVOA!$N:$N)),"",  _xlfn.XLOOKUP($A288,MSVOA!$B:$B,MSVOA!$N:$N))</f>
        <v/>
      </c>
      <c r="T288" s="111"/>
      <c r="U288" s="79" t="str">
        <f>IF(ISNA(_xlfn.XLOOKUP($A288,GENCHEM!$B:$B,GENCHEM!$N:$N)),"",  _xlfn.XLOOKUP($A288,GENCHEM!$B:$B,GENCHEM!$N:$N))</f>
        <v/>
      </c>
      <c r="V288" s="79" t="str">
        <f>IF(ISNA(_xlfn.XLOOKUP($A288,HG!$B:$B,HG!$N:$N)),"",  _xlfn.XLOOKUP($A288,HG!$B:$B,HG!$N:$N))</f>
        <v/>
      </c>
      <c r="W288" s="13"/>
    </row>
    <row r="289" spans="1:23" ht="26.85" hidden="1" customHeight="1">
      <c r="A289" s="92" t="s">
        <v>425</v>
      </c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78"/>
      <c r="P289" s="78"/>
      <c r="Q289" s="78"/>
      <c r="R289" s="78"/>
      <c r="S289" s="78"/>
      <c r="T289" s="92"/>
      <c r="U289" s="78"/>
      <c r="V289" s="78"/>
      <c r="W289" s="10"/>
    </row>
    <row r="290" spans="1:23" s="16" customFormat="1" ht="26.85" hidden="1" customHeight="1">
      <c r="A290" s="118" t="s">
        <v>426</v>
      </c>
      <c r="B290" s="119" t="s">
        <v>203</v>
      </c>
      <c r="C290" s="119" t="s">
        <v>427</v>
      </c>
      <c r="D290" s="119" t="s">
        <v>25</v>
      </c>
      <c r="E290" s="120">
        <v>45807</v>
      </c>
      <c r="F290" s="120">
        <v>45813</v>
      </c>
      <c r="G290" s="120">
        <v>45813</v>
      </c>
      <c r="H290" s="119">
        <v>6</v>
      </c>
      <c r="I290" s="119">
        <v>3</v>
      </c>
      <c r="J290" s="119">
        <v>11</v>
      </c>
      <c r="K290" s="119" t="s">
        <v>38</v>
      </c>
      <c r="L290" s="119" t="s">
        <v>43</v>
      </c>
      <c r="M290" s="119" t="s">
        <v>61</v>
      </c>
      <c r="N290" s="119">
        <v>0</v>
      </c>
      <c r="O290" s="88" t="str">
        <f>IF(ISNA(_xlfn.XLOOKUP($A290,GCVOA!$B:$B,GCVOA!$N:$N)),"",  _xlfn.XLOOKUP($A290,GCVOA!$B:$B,GCVOA!$N:$N))</f>
        <v/>
      </c>
      <c r="P290" s="88" t="str">
        <f>IF(ISNA(_xlfn.XLOOKUP($A290,GCSEMI!$B:$B,GCSEMI!$N:$N)),"",  _xlfn.XLOOKUP($A290,GCSEMI!$B:$B,GCSEMI!$N:$N))</f>
        <v/>
      </c>
      <c r="Q290" s="88" t="str">
        <f>IF(ISNA(_xlfn.XLOOKUP($A290,ORGPREP!$B:$B,ORGPREP!$N:$N)),"",  _xlfn.XLOOKUP($A290,ORGPREP!$B:$B,ORGPREP!$N:$N))</f>
        <v/>
      </c>
      <c r="R290" s="88" t="str">
        <f>IF(ISNA(_xlfn.XLOOKUP($A290,MSSEMI!$B:$B,MSSEMI!$N:$N)),"",  _xlfn.XLOOKUP($A290,MSSEMI!$B:$B,MSSEMI!$N:$N))</f>
        <v/>
      </c>
      <c r="S290" s="88" t="str">
        <f>IF(ISNA(_xlfn.XLOOKUP($A290,MSVOA!$B:$B,MSVOA!$N:$N)),"",  _xlfn.XLOOKUP($A290,MSVOA!$B:$B,MSVOA!$N:$N))</f>
        <v/>
      </c>
      <c r="T290" s="118"/>
      <c r="U290" s="88" t="str">
        <f>IF(ISNA(_xlfn.XLOOKUP($A290,GENCHEM!$B:$B,GENCHEM!$N:$N)),"",  _xlfn.XLOOKUP($A290,GENCHEM!$B:$B,GENCHEM!$N:$N))</f>
        <v/>
      </c>
      <c r="V290" s="88" t="str">
        <f>IF(ISNA(_xlfn.XLOOKUP($A290,HG!$B:$B,HG!$N:$N)),"",  _xlfn.XLOOKUP($A290,HG!$B:$B,HG!$N:$N))</f>
        <v/>
      </c>
      <c r="W290" s="13"/>
    </row>
    <row r="291" spans="1:23" ht="26.85" hidden="1" customHeight="1">
      <c r="A291" s="92" t="s">
        <v>277</v>
      </c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78"/>
      <c r="P291" s="78"/>
      <c r="Q291" s="78"/>
      <c r="R291" s="78"/>
      <c r="S291" s="78"/>
      <c r="T291" s="92"/>
      <c r="U291" s="78"/>
      <c r="V291" s="78"/>
      <c r="W291" s="10"/>
    </row>
    <row r="292" spans="1:23" s="16" customFormat="1" ht="26.85" hidden="1" customHeight="1">
      <c r="A292" s="121" t="s">
        <v>428</v>
      </c>
      <c r="B292" s="122" t="s">
        <v>254</v>
      </c>
      <c r="C292" s="122" t="s">
        <v>306</v>
      </c>
      <c r="D292" s="122" t="s">
        <v>25</v>
      </c>
      <c r="E292" s="123">
        <v>45810</v>
      </c>
      <c r="F292" s="123">
        <v>45813</v>
      </c>
      <c r="G292" s="123">
        <v>45813</v>
      </c>
      <c r="H292" s="122">
        <v>3</v>
      </c>
      <c r="I292" s="122">
        <v>3</v>
      </c>
      <c r="J292" s="122">
        <v>11</v>
      </c>
      <c r="K292" s="122" t="s">
        <v>38</v>
      </c>
      <c r="L292" s="122" t="s">
        <v>27</v>
      </c>
      <c r="M292" s="122" t="s">
        <v>61</v>
      </c>
      <c r="N292" s="122">
        <v>0</v>
      </c>
      <c r="O292" s="80" t="str">
        <f>IF(ISNA(_xlfn.XLOOKUP($A292,GCVOA!$B:$B,GCVOA!$N:$N)),"",  _xlfn.XLOOKUP($A292,GCVOA!$B:$B,GCVOA!$N:$N))</f>
        <v/>
      </c>
      <c r="P292" s="80" t="str">
        <f>IF(ISNA(_xlfn.XLOOKUP($A292,GCSEMI!$B:$B,GCSEMI!$N:$N)),"",  _xlfn.XLOOKUP($A292,GCSEMI!$B:$B,GCSEMI!$N:$N))</f>
        <v/>
      </c>
      <c r="Q292" s="80" t="str">
        <f>IF(ISNA(_xlfn.XLOOKUP($A292,ORGPREP!$B:$B,ORGPREP!$N:$N)),"",  _xlfn.XLOOKUP($A292,ORGPREP!$B:$B,ORGPREP!$N:$N))</f>
        <v/>
      </c>
      <c r="R292" s="80" t="str">
        <f>IF(ISNA(_xlfn.XLOOKUP($A292,MSSEMI!$B:$B,MSSEMI!$N:$N)),"",  _xlfn.XLOOKUP($A292,MSSEMI!$B:$B,MSSEMI!$N:$N))</f>
        <v/>
      </c>
      <c r="S292" s="80" t="str">
        <f>IF(ISNA(_xlfn.XLOOKUP($A292,MSVOA!$B:$B,MSVOA!$N:$N)),"",  _xlfn.XLOOKUP($A292,MSVOA!$B:$B,MSVOA!$N:$N))</f>
        <v/>
      </c>
      <c r="T292" s="121"/>
      <c r="U292" s="80">
        <f>IF(ISNA(_xlfn.XLOOKUP($A292,GENCHEM!$B:$B,GENCHEM!$N:$N)),"",  _xlfn.XLOOKUP($A292,GENCHEM!$B:$B,GENCHEM!$N:$N))</f>
        <v>0</v>
      </c>
      <c r="V292" s="80" t="str">
        <f>IF(ISNA(_xlfn.XLOOKUP($A292,HG!$B:$B,HG!$N:$N)),"",  _xlfn.XLOOKUP($A292,HG!$B:$B,HG!$N:$N))</f>
        <v/>
      </c>
      <c r="W292" s="13"/>
    </row>
    <row r="293" spans="1:23" ht="26.85" hidden="1" customHeight="1">
      <c r="A293" s="92" t="s">
        <v>307</v>
      </c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78"/>
      <c r="P293" s="78"/>
      <c r="Q293" s="78"/>
      <c r="R293" s="78"/>
      <c r="S293" s="78"/>
      <c r="T293" s="92"/>
      <c r="U293" s="78"/>
      <c r="V293" s="78"/>
      <c r="W293" s="10"/>
    </row>
    <row r="294" spans="1:23" ht="26.85" hidden="1" customHeight="1">
      <c r="A294" s="107" t="s">
        <v>429</v>
      </c>
      <c r="B294" s="108" t="s">
        <v>254</v>
      </c>
      <c r="C294" s="108" t="s">
        <v>328</v>
      </c>
      <c r="D294" s="108" t="s">
        <v>25</v>
      </c>
      <c r="E294" s="109">
        <v>45799</v>
      </c>
      <c r="F294" s="109">
        <v>45806</v>
      </c>
      <c r="G294" s="109">
        <v>45814</v>
      </c>
      <c r="H294" s="108" t="s">
        <v>329</v>
      </c>
      <c r="I294" s="108">
        <v>34</v>
      </c>
      <c r="J294" s="108">
        <v>10</v>
      </c>
      <c r="K294" s="108" t="s">
        <v>38</v>
      </c>
      <c r="L294" s="108" t="s">
        <v>47</v>
      </c>
      <c r="M294" s="108" t="s">
        <v>28</v>
      </c>
      <c r="N294" s="108">
        <v>0</v>
      </c>
      <c r="O294" s="74" t="str">
        <f>IF(ISNA(_xlfn.XLOOKUP($A294,GCVOA!$B:$B,GCVOA!$N:$N)),"",  _xlfn.XLOOKUP($A294,GCVOA!$B:$B,GCVOA!$N:$N))</f>
        <v/>
      </c>
      <c r="P294" s="74" t="str">
        <f>IF(ISNA(_xlfn.XLOOKUP($A294,GCSEMI!$B:$B,GCSEMI!$N:$N)),"",  _xlfn.XLOOKUP($A294,GCSEMI!$B:$B,GCSEMI!$N:$N))</f>
        <v/>
      </c>
      <c r="Q294" s="74" t="str">
        <f>IF(ISNA(_xlfn.XLOOKUP($A294,ORGPREP!$B:$B,ORGPREP!$N:$N)),"",  _xlfn.XLOOKUP($A294,ORGPREP!$B:$B,ORGPREP!$N:$N))</f>
        <v/>
      </c>
      <c r="R294" s="74" t="str">
        <f>IF(ISNA(_xlfn.XLOOKUP($A294,MSSEMI!$B:$B,MSSEMI!$N:$N)),"",  _xlfn.XLOOKUP($A294,MSSEMI!$B:$B,MSSEMI!$N:$N))</f>
        <v/>
      </c>
      <c r="S294" s="74" t="str">
        <f>IF(ISNA(_xlfn.XLOOKUP($A294,MSVOA!$B:$B,MSVOA!$N:$N)),"",  _xlfn.XLOOKUP($A294,MSVOA!$B:$B,MSVOA!$N:$N))</f>
        <v/>
      </c>
      <c r="T294" s="107"/>
      <c r="U294" s="74">
        <f>IF(ISNA(_xlfn.XLOOKUP($A294,GENCHEM!$B:$B,GENCHEM!$N:$N)),"",  _xlfn.XLOOKUP($A294,GENCHEM!$B:$B,GENCHEM!$N:$N))</f>
        <v>0</v>
      </c>
      <c r="V294" s="74">
        <f>IF(ISNA(_xlfn.XLOOKUP($A294,HG!$B:$B,HG!$N:$N)),"",  _xlfn.XLOOKUP($A294,HG!$B:$B,HG!$N:$N))</f>
        <v>0</v>
      </c>
      <c r="W294" s="10"/>
    </row>
    <row r="295" spans="1:23" ht="26.85" hidden="1" customHeight="1">
      <c r="A295" s="92" t="s">
        <v>430</v>
      </c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78"/>
      <c r="P295" s="78"/>
      <c r="Q295" s="78"/>
      <c r="R295" s="78"/>
      <c r="S295" s="78"/>
      <c r="T295" s="92"/>
      <c r="U295" s="78"/>
      <c r="V295" s="78"/>
      <c r="W295" s="10"/>
    </row>
    <row r="296" spans="1:23" ht="26.85" hidden="1" customHeight="1">
      <c r="A296" s="107" t="s">
        <v>431</v>
      </c>
      <c r="B296" s="108" t="s">
        <v>254</v>
      </c>
      <c r="C296" s="108" t="s">
        <v>328</v>
      </c>
      <c r="D296" s="108" t="s">
        <v>25</v>
      </c>
      <c r="E296" s="109">
        <v>45799</v>
      </c>
      <c r="F296" s="109">
        <v>45805</v>
      </c>
      <c r="G296" s="109">
        <v>45814</v>
      </c>
      <c r="H296" s="108" t="s">
        <v>329</v>
      </c>
      <c r="I296" s="108">
        <v>3</v>
      </c>
      <c r="J296" s="108">
        <v>10</v>
      </c>
      <c r="K296" s="108" t="s">
        <v>38</v>
      </c>
      <c r="L296" s="108" t="s">
        <v>27</v>
      </c>
      <c r="M296" s="108" t="s">
        <v>28</v>
      </c>
      <c r="N296" s="108">
        <v>0</v>
      </c>
      <c r="O296" s="74" t="str">
        <f>IF(ISNA(_xlfn.XLOOKUP($A296,GCVOA!$B:$B,GCVOA!$N:$N)),"",  _xlfn.XLOOKUP($A296,GCVOA!$B:$B,GCVOA!$N:$N))</f>
        <v/>
      </c>
      <c r="P296" s="74" t="str">
        <f>IF(ISNA(_xlfn.XLOOKUP($A296,GCSEMI!$B:$B,GCSEMI!$N:$N)),"",  _xlfn.XLOOKUP($A296,GCSEMI!$B:$B,GCSEMI!$N:$N))</f>
        <v/>
      </c>
      <c r="Q296" s="74" t="str">
        <f>IF(ISNA(_xlfn.XLOOKUP($A296,ORGPREP!$B:$B,ORGPREP!$N:$N)),"",  _xlfn.XLOOKUP($A296,ORGPREP!$B:$B,ORGPREP!$N:$N))</f>
        <v/>
      </c>
      <c r="R296" s="74" t="str">
        <f>IF(ISNA(_xlfn.XLOOKUP($A296,MSSEMI!$B:$B,MSSEMI!$N:$N)),"",  _xlfn.XLOOKUP($A296,MSSEMI!$B:$B,MSSEMI!$N:$N))</f>
        <v/>
      </c>
      <c r="S296" s="74" t="str">
        <f>IF(ISNA(_xlfn.XLOOKUP($A296,MSVOA!$B:$B,MSVOA!$N:$N)),"",  _xlfn.XLOOKUP($A296,MSVOA!$B:$B,MSVOA!$N:$N))</f>
        <v/>
      </c>
      <c r="T296" s="107"/>
      <c r="U296" s="74">
        <f>IF(ISNA(_xlfn.XLOOKUP($A296,GENCHEM!$B:$B,GENCHEM!$N:$N)),"",  _xlfn.XLOOKUP($A296,GENCHEM!$B:$B,GENCHEM!$N:$N))</f>
        <v>0</v>
      </c>
      <c r="V296" s="74">
        <f>IF(ISNA(_xlfn.XLOOKUP($A296,HG!$B:$B,HG!$N:$N)),"",  _xlfn.XLOOKUP($A296,HG!$B:$B,HG!$N:$N))</f>
        <v>0</v>
      </c>
      <c r="W296" s="10"/>
    </row>
    <row r="297" spans="1:23" ht="26.85" hidden="1" customHeight="1">
      <c r="A297" s="92" t="s">
        <v>432</v>
      </c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78"/>
      <c r="P297" s="78"/>
      <c r="Q297" s="78"/>
      <c r="R297" s="78"/>
      <c r="S297" s="78"/>
      <c r="T297" s="92"/>
      <c r="U297" s="78"/>
      <c r="V297" s="78"/>
      <c r="W297" s="10"/>
    </row>
    <row r="298" spans="1:23" ht="26.85" hidden="1" customHeight="1">
      <c r="A298" s="107" t="s">
        <v>433</v>
      </c>
      <c r="B298" s="108" t="s">
        <v>41</v>
      </c>
      <c r="C298" s="108" t="s">
        <v>42</v>
      </c>
      <c r="D298" s="108" t="s">
        <v>25</v>
      </c>
      <c r="E298" s="109">
        <v>45800</v>
      </c>
      <c r="F298" s="109">
        <v>45814</v>
      </c>
      <c r="G298" s="109">
        <v>45814</v>
      </c>
      <c r="H298" s="108">
        <v>14</v>
      </c>
      <c r="I298" s="108">
        <v>4</v>
      </c>
      <c r="J298" s="108">
        <v>10</v>
      </c>
      <c r="K298" s="108" t="s">
        <v>38</v>
      </c>
      <c r="L298" s="108" t="s">
        <v>155</v>
      </c>
      <c r="M298" s="108" t="s">
        <v>28</v>
      </c>
      <c r="N298" s="108">
        <v>0</v>
      </c>
      <c r="O298" s="74" t="str">
        <f>IF(ISNA(_xlfn.XLOOKUP($A298,GCVOA!$B:$B,GCVOA!$N:$N)),"",  _xlfn.XLOOKUP($A298,GCVOA!$B:$B,GCVOA!$N:$N))</f>
        <v/>
      </c>
      <c r="P298" s="74" t="str">
        <f>IF(ISNA(_xlfn.XLOOKUP($A298,GCSEMI!$B:$B,GCSEMI!$N:$N)),"",  _xlfn.XLOOKUP($A298,GCSEMI!$B:$B,GCSEMI!$N:$N))</f>
        <v/>
      </c>
      <c r="Q298" s="74" t="str">
        <f>IF(ISNA(_xlfn.XLOOKUP($A298,ORGPREP!$B:$B,ORGPREP!$N:$N)),"",  _xlfn.XLOOKUP($A298,ORGPREP!$B:$B,ORGPREP!$N:$N))</f>
        <v/>
      </c>
      <c r="R298" s="74" t="str">
        <f>IF(ISNA(_xlfn.XLOOKUP($A298,MSSEMI!$B:$B,MSSEMI!$N:$N)),"",  _xlfn.XLOOKUP($A298,MSSEMI!$B:$B,MSSEMI!$N:$N))</f>
        <v/>
      </c>
      <c r="S298" s="74" t="str">
        <f>IF(ISNA(_xlfn.XLOOKUP($A298,MSVOA!$B:$B,MSVOA!$N:$N)),"",  _xlfn.XLOOKUP($A298,MSVOA!$B:$B,MSVOA!$N:$N))</f>
        <v/>
      </c>
      <c r="T298" s="107"/>
      <c r="U298" s="74">
        <f>IF(ISNA(_xlfn.XLOOKUP($A298,GENCHEM!$B:$B,GENCHEM!$N:$N)),"",  _xlfn.XLOOKUP($A298,GENCHEM!$B:$B,GENCHEM!$N:$N))</f>
        <v>0</v>
      </c>
      <c r="V298" s="74" t="str">
        <f>IF(ISNA(_xlfn.XLOOKUP($A298,HG!$B:$B,HG!$N:$N)),"",  _xlfn.XLOOKUP($A298,HG!$B:$B,HG!$N:$N))</f>
        <v/>
      </c>
      <c r="W298" s="10"/>
    </row>
    <row r="299" spans="1:23" ht="26.85" hidden="1" customHeight="1">
      <c r="A299" s="92" t="s">
        <v>434</v>
      </c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78"/>
      <c r="P299" s="78"/>
      <c r="Q299" s="78"/>
      <c r="R299" s="78"/>
      <c r="S299" s="78"/>
      <c r="T299" s="92"/>
      <c r="U299" s="78"/>
      <c r="V299" s="78"/>
      <c r="W299" s="10"/>
    </row>
    <row r="300" spans="1:23" s="16" customFormat="1" ht="26.85" hidden="1" customHeight="1">
      <c r="A300" s="107" t="s">
        <v>435</v>
      </c>
      <c r="B300" s="108" t="s">
        <v>144</v>
      </c>
      <c r="C300" s="108" t="s">
        <v>145</v>
      </c>
      <c r="D300" s="108" t="s">
        <v>25</v>
      </c>
      <c r="E300" s="109">
        <v>45800</v>
      </c>
      <c r="F300" s="109">
        <v>45814</v>
      </c>
      <c r="G300" s="109">
        <v>45814</v>
      </c>
      <c r="H300" s="108">
        <v>14</v>
      </c>
      <c r="I300" s="108">
        <v>1</v>
      </c>
      <c r="J300" s="108">
        <v>10</v>
      </c>
      <c r="K300" s="108" t="s">
        <v>95</v>
      </c>
      <c r="L300" s="108" t="s">
        <v>27</v>
      </c>
      <c r="M300" s="108" t="s">
        <v>61</v>
      </c>
      <c r="N300" s="108">
        <v>0</v>
      </c>
      <c r="O300" s="74" t="str">
        <f>IF(ISNA(_xlfn.XLOOKUP($A300,GCVOA!$B:$B,GCVOA!$N:$N)),"",  _xlfn.XLOOKUP($A300,GCVOA!$B:$B,GCVOA!$N:$N))</f>
        <v/>
      </c>
      <c r="P300" s="74" t="str">
        <f>IF(ISNA(_xlfn.XLOOKUP($A300,GCSEMI!$B:$B,GCSEMI!$N:$N)),"",  _xlfn.XLOOKUP($A300,GCSEMI!$B:$B,GCSEMI!$N:$N))</f>
        <v/>
      </c>
      <c r="Q300" s="74" t="str">
        <f>IF(ISNA(_xlfn.XLOOKUP($A300,ORGPREP!$B:$B,ORGPREP!$N:$N)),"",  _xlfn.XLOOKUP($A300,ORGPREP!$B:$B,ORGPREP!$N:$N))</f>
        <v/>
      </c>
      <c r="R300" s="74" t="str">
        <f>IF(ISNA(_xlfn.XLOOKUP($A300,MSSEMI!$B:$B,MSSEMI!$N:$N)),"",  _xlfn.XLOOKUP($A300,MSSEMI!$B:$B,MSSEMI!$N:$N))</f>
        <v/>
      </c>
      <c r="S300" s="74" t="str">
        <f>IF(ISNA(_xlfn.XLOOKUP($A300,MSVOA!$B:$B,MSVOA!$N:$N)),"",  _xlfn.XLOOKUP($A300,MSVOA!$B:$B,MSVOA!$N:$N))</f>
        <v/>
      </c>
      <c r="T300" s="107"/>
      <c r="U300" s="74">
        <f>IF(ISNA(_xlfn.XLOOKUP($A300,GENCHEM!$B:$B,GENCHEM!$N:$N)),"",  _xlfn.XLOOKUP($A300,GENCHEM!$B:$B,GENCHEM!$N:$N))</f>
        <v>0</v>
      </c>
      <c r="V300" s="74" t="str">
        <f>IF(ISNA(_xlfn.XLOOKUP($A300,HG!$B:$B,HG!$N:$N)),"",  _xlfn.XLOOKUP($A300,HG!$B:$B,HG!$N:$N))</f>
        <v/>
      </c>
      <c r="W300" s="13"/>
    </row>
    <row r="301" spans="1:23" ht="26.85" hidden="1" customHeight="1">
      <c r="A301" s="92" t="s">
        <v>146</v>
      </c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78"/>
      <c r="P301" s="78"/>
      <c r="Q301" s="78"/>
      <c r="R301" s="78"/>
      <c r="S301" s="78"/>
      <c r="T301" s="92"/>
      <c r="U301" s="78"/>
      <c r="V301" s="78"/>
      <c r="W301" s="10"/>
    </row>
    <row r="302" spans="1:23" s="14" customFormat="1" ht="26.85" hidden="1" customHeight="1">
      <c r="A302" s="114" t="s">
        <v>436</v>
      </c>
      <c r="B302" s="115" t="s">
        <v>437</v>
      </c>
      <c r="C302" s="115" t="s">
        <v>438</v>
      </c>
      <c r="D302" s="115" t="s">
        <v>25</v>
      </c>
      <c r="E302" s="116">
        <v>45800</v>
      </c>
      <c r="F302" s="116">
        <v>45814</v>
      </c>
      <c r="G302" s="116">
        <v>45814</v>
      </c>
      <c r="H302" s="115">
        <v>14</v>
      </c>
      <c r="I302" s="115">
        <v>3</v>
      </c>
      <c r="J302" s="115">
        <v>10</v>
      </c>
      <c r="K302" s="115" t="s">
        <v>26</v>
      </c>
      <c r="L302" s="115" t="s">
        <v>43</v>
      </c>
      <c r="M302" s="115" t="s">
        <v>61</v>
      </c>
      <c r="N302" s="115">
        <v>0</v>
      </c>
      <c r="O302" s="87" t="str">
        <f>IF(ISNA(_xlfn.XLOOKUP($A302,GCVOA!$B:$B,GCVOA!$N:$N)),"",  _xlfn.XLOOKUP($A302,GCVOA!$B:$B,GCVOA!$N:$N))</f>
        <v/>
      </c>
      <c r="P302" s="87" t="str">
        <f>IF(ISNA(_xlfn.XLOOKUP($A302,GCSEMI!$B:$B,GCSEMI!$N:$N)),"",  _xlfn.XLOOKUP($A302,GCSEMI!$B:$B,GCSEMI!$N:$N))</f>
        <v/>
      </c>
      <c r="Q302" s="87" t="str">
        <f>IF(ISNA(_xlfn.XLOOKUP($A302,ORGPREP!$B:$B,ORGPREP!$N:$N)),"",  _xlfn.XLOOKUP($A302,ORGPREP!$B:$B,ORGPREP!$N:$N))</f>
        <v/>
      </c>
      <c r="R302" s="87" t="str">
        <f>IF(ISNA(_xlfn.XLOOKUP($A302,MSSEMI!$B:$B,MSSEMI!$N:$N)),"",  _xlfn.XLOOKUP($A302,MSSEMI!$B:$B,MSSEMI!$N:$N))</f>
        <v/>
      </c>
      <c r="S302" s="87" t="str">
        <f>IF(ISNA(_xlfn.XLOOKUP($A302,MSVOA!$B:$B,MSVOA!$N:$N)),"",  _xlfn.XLOOKUP($A302,MSVOA!$B:$B,MSVOA!$N:$N))</f>
        <v/>
      </c>
      <c r="T302" s="114"/>
      <c r="U302" s="87">
        <f>IF(ISNA(_xlfn.XLOOKUP($A302,GENCHEM!$B:$B,GENCHEM!$N:$N)),"",  _xlfn.XLOOKUP($A302,GENCHEM!$B:$B,GENCHEM!$N:$N))</f>
        <v>0</v>
      </c>
      <c r="V302" s="87" t="str">
        <f>IF(ISNA(_xlfn.XLOOKUP($A302,HG!$B:$B,HG!$N:$N)),"",  _xlfn.XLOOKUP($A302,HG!$B:$B,HG!$N:$N))</f>
        <v/>
      </c>
      <c r="W302" s="15"/>
    </row>
    <row r="303" spans="1:23" ht="26.85" hidden="1" customHeight="1">
      <c r="A303" s="92" t="s">
        <v>439</v>
      </c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78"/>
      <c r="P303" s="78"/>
      <c r="Q303" s="78"/>
      <c r="R303" s="78"/>
      <c r="S303" s="78"/>
      <c r="T303" s="92"/>
      <c r="U303" s="78"/>
      <c r="V303" s="78"/>
      <c r="W303" s="10"/>
    </row>
    <row r="304" spans="1:23" s="14" customFormat="1" ht="26.85" hidden="1" customHeight="1">
      <c r="A304" s="114" t="s">
        <v>440</v>
      </c>
      <c r="B304" s="115" t="s">
        <v>437</v>
      </c>
      <c r="C304" s="115" t="s">
        <v>441</v>
      </c>
      <c r="D304" s="115" t="s">
        <v>25</v>
      </c>
      <c r="E304" s="116">
        <v>45800</v>
      </c>
      <c r="F304" s="116">
        <v>45814</v>
      </c>
      <c r="G304" s="116">
        <v>45814</v>
      </c>
      <c r="H304" s="115">
        <v>14</v>
      </c>
      <c r="I304" s="115">
        <v>3</v>
      </c>
      <c r="J304" s="115">
        <v>10</v>
      </c>
      <c r="K304" s="115" t="s">
        <v>26</v>
      </c>
      <c r="L304" s="115" t="s">
        <v>43</v>
      </c>
      <c r="M304" s="115" t="s">
        <v>61</v>
      </c>
      <c r="N304" s="115">
        <v>0</v>
      </c>
      <c r="O304" s="87" t="str">
        <f>IF(ISNA(_xlfn.XLOOKUP($A304,GCVOA!$B:$B,GCVOA!$N:$N)),"",  _xlfn.XLOOKUP($A304,GCVOA!$B:$B,GCVOA!$N:$N))</f>
        <v/>
      </c>
      <c r="P304" s="87" t="str">
        <f>IF(ISNA(_xlfn.XLOOKUP($A304,GCSEMI!$B:$B,GCSEMI!$N:$N)),"",  _xlfn.XLOOKUP($A304,GCSEMI!$B:$B,GCSEMI!$N:$N))</f>
        <v/>
      </c>
      <c r="Q304" s="87" t="str">
        <f>IF(ISNA(_xlfn.XLOOKUP($A304,ORGPREP!$B:$B,ORGPREP!$N:$N)),"",  _xlfn.XLOOKUP($A304,ORGPREP!$B:$B,ORGPREP!$N:$N))</f>
        <v/>
      </c>
      <c r="R304" s="87" t="str">
        <f>IF(ISNA(_xlfn.XLOOKUP($A304,MSSEMI!$B:$B,MSSEMI!$N:$N)),"",  _xlfn.XLOOKUP($A304,MSSEMI!$B:$B,MSSEMI!$N:$N))</f>
        <v/>
      </c>
      <c r="S304" s="87" t="str">
        <f>IF(ISNA(_xlfn.XLOOKUP($A304,MSVOA!$B:$B,MSVOA!$N:$N)),"",  _xlfn.XLOOKUP($A304,MSVOA!$B:$B,MSVOA!$N:$N))</f>
        <v/>
      </c>
      <c r="T304" s="114"/>
      <c r="U304" s="87">
        <f>IF(ISNA(_xlfn.XLOOKUP($A304,GENCHEM!$B:$B,GENCHEM!$N:$N)),"",  _xlfn.XLOOKUP($A304,GENCHEM!$B:$B,GENCHEM!$N:$N))</f>
        <v>0</v>
      </c>
      <c r="V304" s="87" t="str">
        <f>IF(ISNA(_xlfn.XLOOKUP($A304,HG!$B:$B,HG!$N:$N)),"",  _xlfn.XLOOKUP($A304,HG!$B:$B,HG!$N:$N))</f>
        <v/>
      </c>
      <c r="W304" s="15"/>
    </row>
    <row r="305" spans="1:23" ht="26.85" hidden="1" customHeight="1">
      <c r="A305" s="92" t="s">
        <v>439</v>
      </c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78"/>
      <c r="P305" s="78"/>
      <c r="Q305" s="78"/>
      <c r="R305" s="78"/>
      <c r="S305" s="78"/>
      <c r="T305" s="92"/>
      <c r="U305" s="78"/>
      <c r="V305" s="78"/>
      <c r="W305" s="10"/>
    </row>
    <row r="306" spans="1:23" ht="26.85" hidden="1" customHeight="1">
      <c r="A306" s="107" t="s">
        <v>442</v>
      </c>
      <c r="B306" s="108" t="s">
        <v>254</v>
      </c>
      <c r="C306" s="108" t="s">
        <v>328</v>
      </c>
      <c r="D306" s="108" t="s">
        <v>25</v>
      </c>
      <c r="E306" s="109">
        <v>45800</v>
      </c>
      <c r="F306" s="109">
        <v>45807</v>
      </c>
      <c r="G306" s="109">
        <v>45817</v>
      </c>
      <c r="H306" s="108" t="s">
        <v>329</v>
      </c>
      <c r="I306" s="108">
        <v>16</v>
      </c>
      <c r="J306" s="108">
        <v>7</v>
      </c>
      <c r="K306" s="108" t="s">
        <v>38</v>
      </c>
      <c r="L306" s="108" t="s">
        <v>47</v>
      </c>
      <c r="M306" s="108" t="s">
        <v>28</v>
      </c>
      <c r="N306" s="108">
        <v>0</v>
      </c>
      <c r="O306" s="74" t="str">
        <f>IF(ISNA(_xlfn.XLOOKUP($A306,GCVOA!$B:$B,GCVOA!$N:$N)),"",  _xlfn.XLOOKUP($A306,GCVOA!$B:$B,GCVOA!$N:$N))</f>
        <v/>
      </c>
      <c r="P306" s="74" t="str">
        <f>IF(ISNA(_xlfn.XLOOKUP($A306,GCSEMI!$B:$B,GCSEMI!$N:$N)),"",  _xlfn.XLOOKUP($A306,GCSEMI!$B:$B,GCSEMI!$N:$N))</f>
        <v/>
      </c>
      <c r="Q306" s="74" t="str">
        <f>IF(ISNA(_xlfn.XLOOKUP($A306,ORGPREP!$B:$B,ORGPREP!$N:$N)),"",  _xlfn.XLOOKUP($A306,ORGPREP!$B:$B,ORGPREP!$N:$N))</f>
        <v/>
      </c>
      <c r="R306" s="74" t="str">
        <f>IF(ISNA(_xlfn.XLOOKUP($A306,MSSEMI!$B:$B,MSSEMI!$N:$N)),"",  _xlfn.XLOOKUP($A306,MSSEMI!$B:$B,MSSEMI!$N:$N))</f>
        <v/>
      </c>
      <c r="S306" s="74" t="str">
        <f>IF(ISNA(_xlfn.XLOOKUP($A306,MSVOA!$B:$B,MSVOA!$N:$N)),"",  _xlfn.XLOOKUP($A306,MSVOA!$B:$B,MSVOA!$N:$N))</f>
        <v/>
      </c>
      <c r="T306" s="107"/>
      <c r="U306" s="74">
        <f>IF(ISNA(_xlfn.XLOOKUP($A306,GENCHEM!$B:$B,GENCHEM!$N:$N)),"",  _xlfn.XLOOKUP($A306,GENCHEM!$B:$B,GENCHEM!$N:$N))</f>
        <v>0</v>
      </c>
      <c r="V306" s="74">
        <f>IF(ISNA(_xlfn.XLOOKUP($A306,HG!$B:$B,HG!$N:$N)),"",  _xlfn.XLOOKUP($A306,HG!$B:$B,HG!$N:$N))</f>
        <v>0</v>
      </c>
      <c r="W306" s="10"/>
    </row>
    <row r="307" spans="1:23" ht="26.85" hidden="1" customHeight="1">
      <c r="A307" s="92" t="s">
        <v>432</v>
      </c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78"/>
      <c r="P307" s="78"/>
      <c r="Q307" s="78"/>
      <c r="R307" s="78"/>
      <c r="S307" s="78"/>
      <c r="T307" s="92"/>
      <c r="U307" s="78"/>
      <c r="V307" s="78"/>
      <c r="W307" s="10"/>
    </row>
    <row r="308" spans="1:23" ht="26.85" hidden="1" customHeight="1">
      <c r="A308" s="111" t="s">
        <v>443</v>
      </c>
      <c r="B308" s="112" t="s">
        <v>88</v>
      </c>
      <c r="C308" s="112" t="s">
        <v>444</v>
      </c>
      <c r="D308" s="112" t="s">
        <v>25</v>
      </c>
      <c r="E308" s="113">
        <v>45810</v>
      </c>
      <c r="F308" s="113">
        <v>45817</v>
      </c>
      <c r="G308" s="113">
        <v>45817</v>
      </c>
      <c r="H308" s="112">
        <v>6</v>
      </c>
      <c r="I308" s="112">
        <v>1</v>
      </c>
      <c r="J308" s="112">
        <v>7</v>
      </c>
      <c r="K308" s="112" t="s">
        <v>38</v>
      </c>
      <c r="L308" s="112" t="s">
        <v>47</v>
      </c>
      <c r="M308" s="112" t="s">
        <v>28</v>
      </c>
      <c r="N308" s="112">
        <v>0</v>
      </c>
      <c r="O308" s="79" t="str">
        <f>IF(ISNA(_xlfn.XLOOKUP($A308,GCVOA!$B:$B,GCVOA!$N:$N)),"",  _xlfn.XLOOKUP($A308,GCVOA!$B:$B,GCVOA!$N:$N))</f>
        <v/>
      </c>
      <c r="P308" s="79" t="str">
        <f>IF(ISNA(_xlfn.XLOOKUP($A308,GCSEMI!$B:$B,GCSEMI!$N:$N)),"",  _xlfn.XLOOKUP($A308,GCSEMI!$B:$B,GCSEMI!$N:$N))</f>
        <v/>
      </c>
      <c r="Q308" s="79" t="str">
        <f>IF(ISNA(_xlfn.XLOOKUP($A308,ORGPREP!$B:$B,ORGPREP!$N:$N)),"",  _xlfn.XLOOKUP($A308,ORGPREP!$B:$B,ORGPREP!$N:$N))</f>
        <v/>
      </c>
      <c r="R308" s="79" t="str">
        <f>IF(ISNA(_xlfn.XLOOKUP($A308,MSSEMI!$B:$B,MSSEMI!$N:$N)),"",  _xlfn.XLOOKUP($A308,MSSEMI!$B:$B,MSSEMI!$N:$N))</f>
        <v/>
      </c>
      <c r="S308" s="79" t="str">
        <f>IF(ISNA(_xlfn.XLOOKUP($A308,MSVOA!$B:$B,MSVOA!$N:$N)),"",  _xlfn.XLOOKUP($A308,MSVOA!$B:$B,MSVOA!$N:$N))</f>
        <v/>
      </c>
      <c r="T308" s="111"/>
      <c r="U308" s="79" t="str">
        <f>IF(ISNA(_xlfn.XLOOKUP($A308,GENCHEM!$B:$B,GENCHEM!$N:$N)),"",  _xlfn.XLOOKUP($A308,GENCHEM!$B:$B,GENCHEM!$N:$N))</f>
        <v/>
      </c>
      <c r="V308" s="79">
        <f>IF(ISNA(_xlfn.XLOOKUP($A308,HG!$B:$B,HG!$N:$N)),"",  _xlfn.XLOOKUP($A308,HG!$B:$B,HG!$N:$N))</f>
        <v>0</v>
      </c>
      <c r="W308" s="10"/>
    </row>
    <row r="309" spans="1:23" ht="26.85" hidden="1" customHeight="1">
      <c r="A309" s="92" t="s">
        <v>445</v>
      </c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78"/>
      <c r="P309" s="78"/>
      <c r="Q309" s="78"/>
      <c r="R309" s="78"/>
      <c r="S309" s="78"/>
      <c r="T309" s="92"/>
      <c r="U309" s="78"/>
      <c r="V309" s="78"/>
      <c r="W309" s="10"/>
    </row>
    <row r="310" spans="1:23" ht="26.85" hidden="1" customHeight="1">
      <c r="A310" s="111" t="s">
        <v>446</v>
      </c>
      <c r="B310" s="112" t="s">
        <v>447</v>
      </c>
      <c r="C310" s="112" t="s">
        <v>448</v>
      </c>
      <c r="D310" s="112" t="s">
        <v>214</v>
      </c>
      <c r="E310" s="113">
        <v>45810</v>
      </c>
      <c r="F310" s="113">
        <v>45817</v>
      </c>
      <c r="G310" s="113">
        <v>45817</v>
      </c>
      <c r="H310" s="112">
        <v>6</v>
      </c>
      <c r="I310" s="112">
        <v>2</v>
      </c>
      <c r="J310" s="112">
        <v>7</v>
      </c>
      <c r="K310" s="112" t="s">
        <v>38</v>
      </c>
      <c r="L310" s="112" t="s">
        <v>27</v>
      </c>
      <c r="M310" s="112" t="s">
        <v>52</v>
      </c>
      <c r="N310" s="112">
        <v>0</v>
      </c>
      <c r="O310" s="79" t="str">
        <f>IF(ISNA(_xlfn.XLOOKUP($A310,GCVOA!$B:$B,GCVOA!$N:$N)),"",  _xlfn.XLOOKUP($A310,GCVOA!$B:$B,GCVOA!$N:$N))</f>
        <v>8260 data avail; otherwise, past HT</v>
      </c>
      <c r="P310" s="79" t="str">
        <f>IF(ISNA(_xlfn.XLOOKUP($A310,GCSEMI!$B:$B,GCSEMI!$N:$N)),"",  _xlfn.XLOOKUP($A310,GCSEMI!$B:$B,GCSEMI!$N:$N))</f>
        <v/>
      </c>
      <c r="Q310" s="79" t="str">
        <f>IF(ISNA(_xlfn.XLOOKUP($A310,ORGPREP!$B:$B,ORGPREP!$N:$N)),"",  _xlfn.XLOOKUP($A310,ORGPREP!$B:$B,ORGPREP!$N:$N))</f>
        <v/>
      </c>
      <c r="R310" s="79" t="str">
        <f>IF(ISNA(_xlfn.XLOOKUP($A310,MSSEMI!$B:$B,MSSEMI!$N:$N)),"",  _xlfn.XLOOKUP($A310,MSSEMI!$B:$B,MSSEMI!$N:$N))</f>
        <v/>
      </c>
      <c r="S310" s="79" t="str">
        <f>IF(ISNA(_xlfn.XLOOKUP($A310,MSVOA!$B:$B,MSVOA!$N:$N)),"",  _xlfn.XLOOKUP($A310,MSVOA!$B:$B,MSVOA!$N:$N))</f>
        <v/>
      </c>
      <c r="T310" s="111"/>
      <c r="U310" s="79" t="str">
        <f>IF(ISNA(_xlfn.XLOOKUP($A310,GENCHEM!$B:$B,GENCHEM!$N:$N)),"",  _xlfn.XLOOKUP($A310,GENCHEM!$B:$B,GENCHEM!$N:$N))</f>
        <v/>
      </c>
      <c r="V310" s="79" t="str">
        <f>IF(ISNA(_xlfn.XLOOKUP($A310,HG!$B:$B,HG!$N:$N)),"",  _xlfn.XLOOKUP($A310,HG!$B:$B,HG!$N:$N))</f>
        <v/>
      </c>
      <c r="W310" s="10"/>
    </row>
    <row r="311" spans="1:23" ht="26.85" hidden="1" customHeight="1">
      <c r="A311" s="92" t="s">
        <v>215</v>
      </c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78"/>
      <c r="P311" s="78"/>
      <c r="Q311" s="78"/>
      <c r="R311" s="78"/>
      <c r="S311" s="78"/>
      <c r="T311" s="92"/>
      <c r="U311" s="78"/>
      <c r="V311" s="78"/>
      <c r="W311" s="10"/>
    </row>
    <row r="312" spans="1:23" ht="26.85" hidden="1" customHeight="1">
      <c r="A312" s="111" t="s">
        <v>449</v>
      </c>
      <c r="B312" s="112" t="s">
        <v>75</v>
      </c>
      <c r="C312" s="112" t="s">
        <v>450</v>
      </c>
      <c r="D312" s="112" t="s">
        <v>214</v>
      </c>
      <c r="E312" s="113">
        <v>45810</v>
      </c>
      <c r="F312" s="113">
        <v>45817</v>
      </c>
      <c r="G312" s="113">
        <v>45817</v>
      </c>
      <c r="H312" s="112">
        <v>6</v>
      </c>
      <c r="I312" s="112">
        <v>7</v>
      </c>
      <c r="J312" s="112">
        <v>7</v>
      </c>
      <c r="K312" s="112" t="s">
        <v>38</v>
      </c>
      <c r="L312" s="112" t="s">
        <v>27</v>
      </c>
      <c r="M312" s="112" t="s">
        <v>61</v>
      </c>
      <c r="N312" s="112">
        <v>0</v>
      </c>
      <c r="O312" s="79" t="str">
        <f>IF(ISNA(_xlfn.XLOOKUP($A312,GCVOA!$B:$B,GCVOA!$N:$N)),"",  _xlfn.XLOOKUP($A312,GCVOA!$B:$B,GCVOA!$N:$N))</f>
        <v/>
      </c>
      <c r="P312" s="79" t="str">
        <f>IF(ISNA(_xlfn.XLOOKUP($A312,GCSEMI!$B:$B,GCSEMI!$N:$N)),"",  _xlfn.XLOOKUP($A312,GCSEMI!$B:$B,GCSEMI!$N:$N))</f>
        <v/>
      </c>
      <c r="Q312" s="79" t="str">
        <f>IF(ISNA(_xlfn.XLOOKUP($A312,ORGPREP!$B:$B,ORGPREP!$N:$N)),"",  _xlfn.XLOOKUP($A312,ORGPREP!$B:$B,ORGPREP!$N:$N))</f>
        <v/>
      </c>
      <c r="R312" s="79" t="str">
        <f>IF(ISNA(_xlfn.XLOOKUP($A312,MSSEMI!$B:$B,MSSEMI!$N:$N)),"",  _xlfn.XLOOKUP($A312,MSSEMI!$B:$B,MSSEMI!$N:$N))</f>
        <v/>
      </c>
      <c r="S312" s="79" t="str">
        <f>IF(ISNA(_xlfn.XLOOKUP($A312,MSVOA!$B:$B,MSVOA!$N:$N)),"",  _xlfn.XLOOKUP($A312,MSVOA!$B:$B,MSVOA!$N:$N))</f>
        <v/>
      </c>
      <c r="T312" s="111"/>
      <c r="U312" s="79">
        <f>IF(ISNA(_xlfn.XLOOKUP($A312,GENCHEM!$B:$B,GENCHEM!$N:$N)),"",  _xlfn.XLOOKUP($A312,GENCHEM!$B:$B,GENCHEM!$N:$N))</f>
        <v>0</v>
      </c>
      <c r="V312" s="79" t="str">
        <f>IF(ISNA(_xlfn.XLOOKUP($A312,HG!$B:$B,HG!$N:$N)),"",  _xlfn.XLOOKUP($A312,HG!$B:$B,HG!$N:$N))</f>
        <v/>
      </c>
      <c r="W312" s="10"/>
    </row>
    <row r="313" spans="1:23" ht="26.85" hidden="1" customHeight="1">
      <c r="A313" s="92" t="s">
        <v>451</v>
      </c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78"/>
      <c r="P313" s="78"/>
      <c r="Q313" s="78"/>
      <c r="R313" s="78"/>
      <c r="S313" s="78"/>
      <c r="T313" s="92"/>
      <c r="U313" s="78"/>
      <c r="V313" s="78"/>
      <c r="W313" s="10"/>
    </row>
    <row r="314" spans="1:23" s="16" customFormat="1" ht="26.85" hidden="1" customHeight="1">
      <c r="A314" s="114" t="s">
        <v>452</v>
      </c>
      <c r="B314" s="115" t="s">
        <v>23</v>
      </c>
      <c r="C314" s="115" t="s">
        <v>24</v>
      </c>
      <c r="D314" s="115" t="s">
        <v>25</v>
      </c>
      <c r="E314" s="116">
        <v>45810</v>
      </c>
      <c r="F314" s="116">
        <v>45817</v>
      </c>
      <c r="G314" s="116">
        <v>45817</v>
      </c>
      <c r="H314" s="115">
        <v>7</v>
      </c>
      <c r="I314" s="115">
        <v>15</v>
      </c>
      <c r="J314" s="115">
        <v>7</v>
      </c>
      <c r="K314" s="115" t="s">
        <v>26</v>
      </c>
      <c r="L314" s="115" t="s">
        <v>43</v>
      </c>
      <c r="M314" s="115" t="s">
        <v>61</v>
      </c>
      <c r="N314" s="115">
        <v>0</v>
      </c>
      <c r="O314" s="87" t="str">
        <f>IF(ISNA(_xlfn.XLOOKUP($A314,GCVOA!$B:$B,GCVOA!$N:$N)),"",  _xlfn.XLOOKUP($A314,GCVOA!$B:$B,GCVOA!$N:$N))</f>
        <v/>
      </c>
      <c r="P314" s="87" t="str">
        <f>IF(ISNA(_xlfn.XLOOKUP($A314,GCSEMI!$B:$B,GCSEMI!$N:$N)),"",  _xlfn.XLOOKUP($A314,GCSEMI!$B:$B,GCSEMI!$N:$N))</f>
        <v/>
      </c>
      <c r="Q314" s="87" t="str">
        <f>IF(ISNA(_xlfn.XLOOKUP($A314,ORGPREP!$B:$B,ORGPREP!$N:$N)),"",  _xlfn.XLOOKUP($A314,ORGPREP!$B:$B,ORGPREP!$N:$N))</f>
        <v/>
      </c>
      <c r="R314" s="87" t="str">
        <f>IF(ISNA(_xlfn.XLOOKUP($A314,MSSEMI!$B:$B,MSSEMI!$N:$N)),"",  _xlfn.XLOOKUP($A314,MSSEMI!$B:$B,MSSEMI!$N:$N))</f>
        <v/>
      </c>
      <c r="S314" s="87" t="str">
        <f>IF(ISNA(_xlfn.XLOOKUP($A314,MSVOA!$B:$B,MSVOA!$N:$N)),"",  _xlfn.XLOOKUP($A314,MSVOA!$B:$B,MSVOA!$N:$N))</f>
        <v/>
      </c>
      <c r="T314" s="114"/>
      <c r="U314" s="87" t="str">
        <f>IF(ISNA(_xlfn.XLOOKUP($A314,GENCHEM!$B:$B,GENCHEM!$N:$N)),"",  _xlfn.XLOOKUP($A314,GENCHEM!$B:$B,GENCHEM!$N:$N))</f>
        <v/>
      </c>
      <c r="V314" s="87" t="str">
        <f>IF(ISNA(_xlfn.XLOOKUP($A314,HG!$B:$B,HG!$N:$N)),"",  _xlfn.XLOOKUP($A314,HG!$B:$B,HG!$N:$N))</f>
        <v/>
      </c>
      <c r="W314" s="13"/>
    </row>
    <row r="315" spans="1:23" ht="26.85" hidden="1" customHeight="1">
      <c r="A315" s="92" t="s">
        <v>453</v>
      </c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78"/>
      <c r="P315" s="78"/>
      <c r="Q315" s="78"/>
      <c r="R315" s="78"/>
      <c r="S315" s="78"/>
      <c r="T315" s="92"/>
      <c r="U315" s="78"/>
      <c r="V315" s="78"/>
      <c r="W315" s="10"/>
    </row>
    <row r="316" spans="1:23" ht="26.85" hidden="1" customHeight="1">
      <c r="A316" s="111" t="s">
        <v>454</v>
      </c>
      <c r="B316" s="112" t="s">
        <v>203</v>
      </c>
      <c r="C316" s="112" t="s">
        <v>455</v>
      </c>
      <c r="D316" s="112" t="s">
        <v>25</v>
      </c>
      <c r="E316" s="113">
        <v>45810</v>
      </c>
      <c r="F316" s="113">
        <v>45817</v>
      </c>
      <c r="G316" s="113">
        <v>45817</v>
      </c>
      <c r="H316" s="112">
        <v>6</v>
      </c>
      <c r="I316" s="112">
        <v>8</v>
      </c>
      <c r="J316" s="112">
        <v>7</v>
      </c>
      <c r="K316" s="112" t="s">
        <v>38</v>
      </c>
      <c r="L316" s="112" t="s">
        <v>47</v>
      </c>
      <c r="M316" s="112" t="s">
        <v>61</v>
      </c>
      <c r="N316" s="112">
        <v>0</v>
      </c>
      <c r="O316" s="79" t="str">
        <f>IF(ISNA(_xlfn.XLOOKUP($A316,GCVOA!$B:$B,GCVOA!$N:$N)),"",  _xlfn.XLOOKUP($A316,GCVOA!$B:$B,GCVOA!$N:$N))</f>
        <v/>
      </c>
      <c r="P316" s="79" t="str">
        <f>IF(ISNA(_xlfn.XLOOKUP($A316,GCSEMI!$B:$B,GCSEMI!$N:$N)),"",  _xlfn.XLOOKUP($A316,GCSEMI!$B:$B,GCSEMI!$N:$N))</f>
        <v/>
      </c>
      <c r="Q316" s="79" t="str">
        <f>IF(ISNA(_xlfn.XLOOKUP($A316,ORGPREP!$B:$B,ORGPREP!$N:$N)),"",  _xlfn.XLOOKUP($A316,ORGPREP!$B:$B,ORGPREP!$N:$N))</f>
        <v/>
      </c>
      <c r="R316" s="79" t="str">
        <f>IF(ISNA(_xlfn.XLOOKUP($A316,MSSEMI!$B:$B,MSSEMI!$N:$N)),"",  _xlfn.XLOOKUP($A316,MSSEMI!$B:$B,MSSEMI!$N:$N))</f>
        <v/>
      </c>
      <c r="S316" s="79" t="str">
        <f>IF(ISNA(_xlfn.XLOOKUP($A316,MSVOA!$B:$B,MSVOA!$N:$N)),"",  _xlfn.XLOOKUP($A316,MSVOA!$B:$B,MSVOA!$N:$N))</f>
        <v/>
      </c>
      <c r="T316" s="111"/>
      <c r="U316" s="79">
        <f>IF(ISNA(_xlfn.XLOOKUP($A316,GENCHEM!$B:$B,GENCHEM!$N:$N)),"",  _xlfn.XLOOKUP($A316,GENCHEM!$B:$B,GENCHEM!$N:$N))</f>
        <v>0</v>
      </c>
      <c r="V316" s="79" t="str">
        <f>IF(ISNA(_xlfn.XLOOKUP($A316,HG!$B:$B,HG!$N:$N)),"",  _xlfn.XLOOKUP($A316,HG!$B:$B,HG!$N:$N))</f>
        <v/>
      </c>
      <c r="W316" s="10"/>
    </row>
    <row r="317" spans="1:23" ht="26.85" hidden="1" customHeight="1">
      <c r="A317" s="92" t="s">
        <v>190</v>
      </c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78"/>
      <c r="P317" s="78"/>
      <c r="Q317" s="78"/>
      <c r="R317" s="78"/>
      <c r="S317" s="78"/>
      <c r="T317" s="92"/>
      <c r="U317" s="78"/>
      <c r="V317" s="78"/>
      <c r="W317" s="10"/>
    </row>
    <row r="318" spans="1:23" ht="26.85" hidden="1" customHeight="1">
      <c r="A318" s="111" t="s">
        <v>456</v>
      </c>
      <c r="B318" s="112" t="s">
        <v>203</v>
      </c>
      <c r="C318" s="112" t="s">
        <v>457</v>
      </c>
      <c r="D318" s="112" t="s">
        <v>25</v>
      </c>
      <c r="E318" s="113">
        <v>45810</v>
      </c>
      <c r="F318" s="113">
        <v>45817</v>
      </c>
      <c r="G318" s="113">
        <v>45817</v>
      </c>
      <c r="H318" s="112">
        <v>6</v>
      </c>
      <c r="I318" s="112">
        <v>33</v>
      </c>
      <c r="J318" s="112">
        <v>7</v>
      </c>
      <c r="K318" s="112" t="s">
        <v>38</v>
      </c>
      <c r="L318" s="112" t="s">
        <v>47</v>
      </c>
      <c r="M318" s="112" t="s">
        <v>28</v>
      </c>
      <c r="N318" s="112">
        <v>0</v>
      </c>
      <c r="O318" s="79" t="str">
        <f>IF(ISNA(_xlfn.XLOOKUP($A318,GCVOA!$B:$B,GCVOA!$N:$N)),"",  _xlfn.XLOOKUP($A318,GCVOA!$B:$B,GCVOA!$N:$N))</f>
        <v/>
      </c>
      <c r="P318" s="79" t="str">
        <f>IF(ISNA(_xlfn.XLOOKUP($A318,GCSEMI!$B:$B,GCSEMI!$N:$N)),"",  _xlfn.XLOOKUP($A318,GCSEMI!$B:$B,GCSEMI!$N:$N))</f>
        <v/>
      </c>
      <c r="Q318" s="79" t="str">
        <f>IF(ISNA(_xlfn.XLOOKUP($A318,ORGPREP!$B:$B,ORGPREP!$N:$N)),"",  _xlfn.XLOOKUP($A318,ORGPREP!$B:$B,ORGPREP!$N:$N))</f>
        <v/>
      </c>
      <c r="R318" s="79" t="str">
        <f>IF(ISNA(_xlfn.XLOOKUP($A318,MSSEMI!$B:$B,MSSEMI!$N:$N)),"",  _xlfn.XLOOKUP($A318,MSSEMI!$B:$B,MSSEMI!$N:$N))</f>
        <v/>
      </c>
      <c r="S318" s="79">
        <f>IF(ISNA(_xlfn.XLOOKUP($A318,MSVOA!$B:$B,MSVOA!$N:$N)),"",  _xlfn.XLOOKUP($A318,MSVOA!$B:$B,MSVOA!$N:$N))</f>
        <v>0</v>
      </c>
      <c r="T318" s="111"/>
      <c r="U318" s="79" t="str">
        <f>IF(ISNA(_xlfn.XLOOKUP($A318,GENCHEM!$B:$B,GENCHEM!$N:$N)),"",  _xlfn.XLOOKUP($A318,GENCHEM!$B:$B,GENCHEM!$N:$N))</f>
        <v/>
      </c>
      <c r="V318" s="79" t="str">
        <f>IF(ISNA(_xlfn.XLOOKUP($A318,HG!$B:$B,HG!$N:$N)),"",  _xlfn.XLOOKUP($A318,HG!$B:$B,HG!$N:$N))</f>
        <v/>
      </c>
      <c r="W318" s="10"/>
    </row>
    <row r="319" spans="1:23" ht="26.85" hidden="1" customHeight="1">
      <c r="A319" s="92" t="s">
        <v>458</v>
      </c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78"/>
      <c r="P319" s="78"/>
      <c r="Q319" s="78"/>
      <c r="R319" s="78"/>
      <c r="S319" s="78"/>
      <c r="T319" s="92"/>
      <c r="U319" s="78"/>
      <c r="V319" s="78"/>
      <c r="W319" s="10"/>
    </row>
    <row r="320" spans="1:23" ht="26.85" hidden="1" customHeight="1">
      <c r="A320" s="111" t="s">
        <v>459</v>
      </c>
      <c r="B320" s="112" t="s">
        <v>248</v>
      </c>
      <c r="C320" s="112" t="s">
        <v>460</v>
      </c>
      <c r="D320" s="112" t="s">
        <v>25</v>
      </c>
      <c r="E320" s="113">
        <v>45811</v>
      </c>
      <c r="F320" s="113">
        <v>45817</v>
      </c>
      <c r="G320" s="113">
        <v>45817</v>
      </c>
      <c r="H320" s="112">
        <v>6</v>
      </c>
      <c r="I320" s="112">
        <v>33</v>
      </c>
      <c r="J320" s="112">
        <v>7</v>
      </c>
      <c r="K320" s="112" t="s">
        <v>250</v>
      </c>
      <c r="L320" s="112" t="s">
        <v>27</v>
      </c>
      <c r="M320" s="112" t="s">
        <v>28</v>
      </c>
      <c r="N320" s="112">
        <v>0</v>
      </c>
      <c r="O320" s="79" t="str">
        <f>IF(ISNA(_xlfn.XLOOKUP($A320,GCVOA!$B:$B,GCVOA!$N:$N)),"",  _xlfn.XLOOKUP($A320,GCVOA!$B:$B,GCVOA!$N:$N))</f>
        <v/>
      </c>
      <c r="P320" s="79" t="str">
        <f>IF(ISNA(_xlfn.XLOOKUP($A320,GCSEMI!$B:$B,GCSEMI!$N:$N)),"",  _xlfn.XLOOKUP($A320,GCSEMI!$B:$B,GCSEMI!$N:$N))</f>
        <v/>
      </c>
      <c r="Q320" s="79" t="str">
        <f>IF(ISNA(_xlfn.XLOOKUP($A320,ORGPREP!$B:$B,ORGPREP!$N:$N)),"",  _xlfn.XLOOKUP($A320,ORGPREP!$B:$B,ORGPREP!$N:$N))</f>
        <v/>
      </c>
      <c r="R320" s="79" t="str">
        <f>IF(ISNA(_xlfn.XLOOKUP($A320,MSSEMI!$B:$B,MSSEMI!$N:$N)),"",  _xlfn.XLOOKUP($A320,MSSEMI!$B:$B,MSSEMI!$N:$N))</f>
        <v/>
      </c>
      <c r="S320" s="79">
        <f>IF(ISNA(_xlfn.XLOOKUP($A320,MSVOA!$B:$B,MSVOA!$N:$N)),"",  _xlfn.XLOOKUP($A320,MSVOA!$B:$B,MSVOA!$N:$N))</f>
        <v>0</v>
      </c>
      <c r="T320" s="111"/>
      <c r="U320" s="79" t="str">
        <f>IF(ISNA(_xlfn.XLOOKUP($A320,GENCHEM!$B:$B,GENCHEM!$N:$N)),"",  _xlfn.XLOOKUP($A320,GENCHEM!$B:$B,GENCHEM!$N:$N))</f>
        <v/>
      </c>
      <c r="V320" s="79" t="str">
        <f>IF(ISNA(_xlfn.XLOOKUP($A320,HG!$B:$B,HG!$N:$N)),"",  _xlfn.XLOOKUP($A320,HG!$B:$B,HG!$N:$N))</f>
        <v/>
      </c>
      <c r="W320" s="10"/>
    </row>
    <row r="321" spans="1:23" ht="26.85" hidden="1" customHeight="1">
      <c r="A321" s="92" t="s">
        <v>416</v>
      </c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78"/>
      <c r="P321" s="78"/>
      <c r="Q321" s="78"/>
      <c r="R321" s="78"/>
      <c r="S321" s="78"/>
      <c r="T321" s="92"/>
      <c r="U321" s="78"/>
      <c r="V321" s="78"/>
      <c r="W321" s="10"/>
    </row>
    <row r="322" spans="1:23" ht="26.85" hidden="1" customHeight="1">
      <c r="A322" s="111" t="s">
        <v>461</v>
      </c>
      <c r="B322" s="112" t="s">
        <v>105</v>
      </c>
      <c r="C322" s="112" t="s">
        <v>221</v>
      </c>
      <c r="D322" s="112" t="s">
        <v>25</v>
      </c>
      <c r="E322" s="113">
        <v>45811</v>
      </c>
      <c r="F322" s="113">
        <v>45817</v>
      </c>
      <c r="G322" s="113">
        <v>45817</v>
      </c>
      <c r="H322" s="112">
        <v>6</v>
      </c>
      <c r="I322" s="112">
        <v>3</v>
      </c>
      <c r="J322" s="112">
        <v>7</v>
      </c>
      <c r="K322" s="112" t="s">
        <v>26</v>
      </c>
      <c r="L322" s="112" t="s">
        <v>155</v>
      </c>
      <c r="M322" s="112" t="s">
        <v>28</v>
      </c>
      <c r="N322" s="112">
        <v>0</v>
      </c>
      <c r="O322" s="79" t="str">
        <f>IF(ISNA(_xlfn.XLOOKUP($A322,GCVOA!$B:$B,GCVOA!$N:$N)),"",  _xlfn.XLOOKUP($A322,GCVOA!$B:$B,GCVOA!$N:$N))</f>
        <v/>
      </c>
      <c r="P322" s="79" t="str">
        <f>IF(ISNA(_xlfn.XLOOKUP($A322,GCSEMI!$B:$B,GCSEMI!$N:$N)),"",  _xlfn.XLOOKUP($A322,GCSEMI!$B:$B,GCSEMI!$N:$N))</f>
        <v/>
      </c>
      <c r="Q322" s="79" t="str">
        <f>IF(ISNA(_xlfn.XLOOKUP($A322,ORGPREP!$B:$B,ORGPREP!$N:$N)),"",  _xlfn.XLOOKUP($A322,ORGPREP!$B:$B,ORGPREP!$N:$N))</f>
        <v/>
      </c>
      <c r="R322" s="79" t="str">
        <f>IF(ISNA(_xlfn.XLOOKUP($A322,MSSEMI!$B:$B,MSSEMI!$N:$N)),"",  _xlfn.XLOOKUP($A322,MSSEMI!$B:$B,MSSEMI!$N:$N))</f>
        <v/>
      </c>
      <c r="S322" s="79" t="str">
        <f>IF(ISNA(_xlfn.XLOOKUP($A322,MSVOA!$B:$B,MSVOA!$N:$N)),"",  _xlfn.XLOOKUP($A322,MSVOA!$B:$B,MSVOA!$N:$N))</f>
        <v/>
      </c>
      <c r="T322" s="111"/>
      <c r="U322" s="79">
        <f>IF(ISNA(_xlfn.XLOOKUP($A322,GENCHEM!$B:$B,GENCHEM!$N:$N)),"",  _xlfn.XLOOKUP($A322,GENCHEM!$B:$B,GENCHEM!$N:$N))</f>
        <v>0</v>
      </c>
      <c r="V322" s="79" t="str">
        <f>IF(ISNA(_xlfn.XLOOKUP($A322,HG!$B:$B,HG!$N:$N)),"",  _xlfn.XLOOKUP($A322,HG!$B:$B,HG!$N:$N))</f>
        <v/>
      </c>
      <c r="W322" s="10"/>
    </row>
    <row r="323" spans="1:23" ht="26.85" hidden="1" customHeight="1">
      <c r="A323" s="92" t="s">
        <v>462</v>
      </c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78"/>
      <c r="P323" s="78"/>
      <c r="Q323" s="78"/>
      <c r="R323" s="78"/>
      <c r="S323" s="78"/>
      <c r="T323" s="92"/>
      <c r="U323" s="78"/>
      <c r="V323" s="78"/>
      <c r="W323" s="10"/>
    </row>
    <row r="324" spans="1:23" ht="26.85" hidden="1" customHeight="1">
      <c r="A324" s="111" t="s">
        <v>463</v>
      </c>
      <c r="B324" s="112" t="s">
        <v>203</v>
      </c>
      <c r="C324" s="112" t="s">
        <v>464</v>
      </c>
      <c r="D324" s="112" t="s">
        <v>25</v>
      </c>
      <c r="E324" s="113">
        <v>45811</v>
      </c>
      <c r="F324" s="113">
        <v>45817</v>
      </c>
      <c r="G324" s="113">
        <v>45817</v>
      </c>
      <c r="H324" s="112">
        <v>6</v>
      </c>
      <c r="I324" s="112">
        <v>63</v>
      </c>
      <c r="J324" s="112">
        <v>7</v>
      </c>
      <c r="K324" s="112" t="s">
        <v>38</v>
      </c>
      <c r="L324" s="112" t="s">
        <v>27</v>
      </c>
      <c r="M324" s="112" t="s">
        <v>28</v>
      </c>
      <c r="N324" s="112">
        <v>0</v>
      </c>
      <c r="O324" s="79" t="str">
        <f>IF(ISNA(_xlfn.XLOOKUP($A324,GCVOA!$B:$B,GCVOA!$N:$N)),"",  _xlfn.XLOOKUP($A324,GCVOA!$B:$B,GCVOA!$N:$N))</f>
        <v/>
      </c>
      <c r="P324" s="79" t="str">
        <f>IF(ISNA(_xlfn.XLOOKUP($A324,GCSEMI!$B:$B,GCSEMI!$N:$N)),"",  _xlfn.XLOOKUP($A324,GCSEMI!$B:$B,GCSEMI!$N:$N))</f>
        <v/>
      </c>
      <c r="Q324" s="79" t="str">
        <f>IF(ISNA(_xlfn.XLOOKUP($A324,ORGPREP!$B:$B,ORGPREP!$N:$N)),"",  _xlfn.XLOOKUP($A324,ORGPREP!$B:$B,ORGPREP!$N:$N))</f>
        <v/>
      </c>
      <c r="R324" s="79" t="str">
        <f>IF(ISNA(_xlfn.XLOOKUP($A324,MSSEMI!$B:$B,MSSEMI!$N:$N)),"",  _xlfn.XLOOKUP($A324,MSSEMI!$B:$B,MSSEMI!$N:$N))</f>
        <v/>
      </c>
      <c r="S324" s="79" t="str">
        <f>IF(ISNA(_xlfn.XLOOKUP($A324,MSVOA!$B:$B,MSVOA!$N:$N)),"",  _xlfn.XLOOKUP($A324,MSVOA!$B:$B,MSVOA!$N:$N))</f>
        <v/>
      </c>
      <c r="T324" s="111"/>
      <c r="U324" s="79" t="str">
        <f>IF(ISNA(_xlfn.XLOOKUP($A324,GENCHEM!$B:$B,GENCHEM!$N:$N)),"",  _xlfn.XLOOKUP($A324,GENCHEM!$B:$B,GENCHEM!$N:$N))</f>
        <v/>
      </c>
      <c r="V324" s="79" t="str">
        <f>IF(ISNA(_xlfn.XLOOKUP($A324,HG!$B:$B,HG!$N:$N)),"",  _xlfn.XLOOKUP($A324,HG!$B:$B,HG!$N:$N))</f>
        <v/>
      </c>
      <c r="W324" s="10"/>
    </row>
    <row r="325" spans="1:23" ht="26.85" hidden="1" customHeight="1">
      <c r="A325" s="92" t="s">
        <v>465</v>
      </c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78"/>
      <c r="P325" s="78"/>
      <c r="Q325" s="78"/>
      <c r="R325" s="78"/>
      <c r="S325" s="78"/>
      <c r="T325" s="92"/>
      <c r="U325" s="78"/>
      <c r="V325" s="78"/>
      <c r="W325" s="10"/>
    </row>
    <row r="326" spans="1:23" ht="26.85" hidden="1" customHeight="1">
      <c r="A326" s="111" t="s">
        <v>466</v>
      </c>
      <c r="B326" s="112" t="s">
        <v>203</v>
      </c>
      <c r="C326" s="112" t="s">
        <v>467</v>
      </c>
      <c r="D326" s="112" t="s">
        <v>25</v>
      </c>
      <c r="E326" s="113">
        <v>45811</v>
      </c>
      <c r="F326" s="113">
        <v>45817</v>
      </c>
      <c r="G326" s="113">
        <v>45817</v>
      </c>
      <c r="H326" s="112">
        <v>6</v>
      </c>
      <c r="I326" s="112">
        <v>5</v>
      </c>
      <c r="J326" s="112">
        <v>7</v>
      </c>
      <c r="K326" s="112" t="s">
        <v>38</v>
      </c>
      <c r="L326" s="112" t="s">
        <v>47</v>
      </c>
      <c r="M326" s="112" t="s">
        <v>61</v>
      </c>
      <c r="N326" s="112">
        <v>0</v>
      </c>
      <c r="O326" s="79" t="str">
        <f>IF(ISNA(_xlfn.XLOOKUP($A326,GCVOA!$B:$B,GCVOA!$N:$N)),"",  _xlfn.XLOOKUP($A326,GCVOA!$B:$B,GCVOA!$N:$N))</f>
        <v/>
      </c>
      <c r="P326" s="79" t="str">
        <f>IF(ISNA(_xlfn.XLOOKUP($A326,GCSEMI!$B:$B,GCSEMI!$N:$N)),"",  _xlfn.XLOOKUP($A326,GCSEMI!$B:$B,GCSEMI!$N:$N))</f>
        <v/>
      </c>
      <c r="Q326" s="79" t="str">
        <f>IF(ISNA(_xlfn.XLOOKUP($A326,ORGPREP!$B:$B,ORGPREP!$N:$N)),"",  _xlfn.XLOOKUP($A326,ORGPREP!$B:$B,ORGPREP!$N:$N))</f>
        <v/>
      </c>
      <c r="R326" s="79" t="str">
        <f>IF(ISNA(_xlfn.XLOOKUP($A326,MSSEMI!$B:$B,MSSEMI!$N:$N)),"",  _xlfn.XLOOKUP($A326,MSSEMI!$B:$B,MSSEMI!$N:$N))</f>
        <v/>
      </c>
      <c r="S326" s="79" t="str">
        <f>IF(ISNA(_xlfn.XLOOKUP($A326,MSVOA!$B:$B,MSVOA!$N:$N)),"",  _xlfn.XLOOKUP($A326,MSVOA!$B:$B,MSVOA!$N:$N))</f>
        <v/>
      </c>
      <c r="T326" s="111"/>
      <c r="U326" s="79">
        <f>IF(ISNA(_xlfn.XLOOKUP($A326,GENCHEM!$B:$B,GENCHEM!$N:$N)),"",  _xlfn.XLOOKUP($A326,GENCHEM!$B:$B,GENCHEM!$N:$N))</f>
        <v>0</v>
      </c>
      <c r="V326" s="79" t="str">
        <f>IF(ISNA(_xlfn.XLOOKUP($A326,HG!$B:$B,HG!$N:$N)),"",  _xlfn.XLOOKUP($A326,HG!$B:$B,HG!$N:$N))</f>
        <v/>
      </c>
      <c r="W326" s="10"/>
    </row>
    <row r="327" spans="1:23" ht="26.85" hidden="1" customHeight="1">
      <c r="A327" s="92" t="s">
        <v>190</v>
      </c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78"/>
      <c r="P327" s="78"/>
      <c r="Q327" s="78"/>
      <c r="R327" s="78"/>
      <c r="S327" s="78"/>
      <c r="T327" s="92"/>
      <c r="U327" s="78"/>
      <c r="V327" s="78"/>
      <c r="W327" s="10"/>
    </row>
    <row r="328" spans="1:23" ht="26.85" hidden="1" customHeight="1">
      <c r="A328" s="111" t="s">
        <v>468</v>
      </c>
      <c r="B328" s="112" t="s">
        <v>203</v>
      </c>
      <c r="C328" s="112" t="s">
        <v>469</v>
      </c>
      <c r="D328" s="112" t="s">
        <v>25</v>
      </c>
      <c r="E328" s="113">
        <v>45811</v>
      </c>
      <c r="F328" s="113">
        <v>45817</v>
      </c>
      <c r="G328" s="113">
        <v>45817</v>
      </c>
      <c r="H328" s="112">
        <v>6</v>
      </c>
      <c r="I328" s="112">
        <v>51</v>
      </c>
      <c r="J328" s="112">
        <v>7</v>
      </c>
      <c r="K328" s="112" t="s">
        <v>38</v>
      </c>
      <c r="L328" s="112" t="s">
        <v>47</v>
      </c>
      <c r="M328" s="112" t="s">
        <v>44</v>
      </c>
      <c r="N328" s="112">
        <v>0</v>
      </c>
      <c r="O328" s="79" t="str">
        <f>IF(ISNA(_xlfn.XLOOKUP($A328,GCVOA!$B:$B,GCVOA!$N:$N)),"",  _xlfn.XLOOKUP($A328,GCVOA!$B:$B,GCVOA!$N:$N))</f>
        <v/>
      </c>
      <c r="P328" s="79" t="str">
        <f>IF(ISNA(_xlfn.XLOOKUP($A328,GCSEMI!$B:$B,GCSEMI!$N:$N)),"",  _xlfn.XLOOKUP($A328,GCSEMI!$B:$B,GCSEMI!$N:$N))</f>
        <v/>
      </c>
      <c r="Q328" s="79" t="str">
        <f>IF(ISNA(_xlfn.XLOOKUP($A328,ORGPREP!$B:$B,ORGPREP!$N:$N)),"",  _xlfn.XLOOKUP($A328,ORGPREP!$B:$B,ORGPREP!$N:$N))</f>
        <v/>
      </c>
      <c r="R328" s="79" t="str">
        <f>IF(ISNA(_xlfn.XLOOKUP($A328,MSSEMI!$B:$B,MSSEMI!$N:$N)),"",  _xlfn.XLOOKUP($A328,MSSEMI!$B:$B,MSSEMI!$N:$N))</f>
        <v/>
      </c>
      <c r="S328" s="79">
        <f>IF(ISNA(_xlfn.XLOOKUP($A328,MSVOA!$B:$B,MSVOA!$N:$N)),"",  _xlfn.XLOOKUP($A328,MSVOA!$B:$B,MSVOA!$N:$N))</f>
        <v>0</v>
      </c>
      <c r="T328" s="111"/>
      <c r="U328" s="79" t="str">
        <f>IF(ISNA(_xlfn.XLOOKUP($A328,GENCHEM!$B:$B,GENCHEM!$N:$N)),"",  _xlfn.XLOOKUP($A328,GENCHEM!$B:$B,GENCHEM!$N:$N))</f>
        <v/>
      </c>
      <c r="V328" s="79" t="str">
        <f>IF(ISNA(_xlfn.XLOOKUP($A328,HG!$B:$B,HG!$N:$N)),"",  _xlfn.XLOOKUP($A328,HG!$B:$B,HG!$N:$N))</f>
        <v/>
      </c>
      <c r="W328" s="10"/>
    </row>
    <row r="329" spans="1:23" ht="26.85" hidden="1" customHeight="1">
      <c r="A329" s="92" t="s">
        <v>470</v>
      </c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78"/>
      <c r="P329" s="78"/>
      <c r="Q329" s="78"/>
      <c r="R329" s="78"/>
      <c r="S329" s="78"/>
      <c r="T329" s="92"/>
      <c r="U329" s="78"/>
      <c r="V329" s="78"/>
      <c r="W329" s="10"/>
    </row>
    <row r="330" spans="1:23" ht="26.85" hidden="1" customHeight="1">
      <c r="A330" s="111" t="s">
        <v>471</v>
      </c>
      <c r="B330" s="112" t="s">
        <v>203</v>
      </c>
      <c r="C330" s="112" t="s">
        <v>472</v>
      </c>
      <c r="D330" s="112" t="s">
        <v>25</v>
      </c>
      <c r="E330" s="113">
        <v>45811</v>
      </c>
      <c r="F330" s="113">
        <v>45817</v>
      </c>
      <c r="G330" s="113">
        <v>45817</v>
      </c>
      <c r="H330" s="112">
        <v>6</v>
      </c>
      <c r="I330" s="112">
        <v>10</v>
      </c>
      <c r="J330" s="112">
        <v>7</v>
      </c>
      <c r="K330" s="112" t="s">
        <v>38</v>
      </c>
      <c r="L330" s="112" t="s">
        <v>27</v>
      </c>
      <c r="M330" s="112" t="s">
        <v>28</v>
      </c>
      <c r="N330" s="112">
        <v>0</v>
      </c>
      <c r="O330" s="79" t="str">
        <f>IF(ISNA(_xlfn.XLOOKUP($A330,GCVOA!$B:$B,GCVOA!$N:$N)),"",  _xlfn.XLOOKUP($A330,GCVOA!$B:$B,GCVOA!$N:$N))</f>
        <v/>
      </c>
      <c r="P330" s="79" t="str">
        <f>IF(ISNA(_xlfn.XLOOKUP($A330,GCSEMI!$B:$B,GCSEMI!$N:$N)),"",  _xlfn.XLOOKUP($A330,GCSEMI!$B:$B,GCSEMI!$N:$N))</f>
        <v/>
      </c>
      <c r="Q330" s="79" t="str">
        <f>IF(ISNA(_xlfn.XLOOKUP($A330,ORGPREP!$B:$B,ORGPREP!$N:$N)),"",  _xlfn.XLOOKUP($A330,ORGPREP!$B:$B,ORGPREP!$N:$N))</f>
        <v/>
      </c>
      <c r="R330" s="79" t="str">
        <f>IF(ISNA(_xlfn.XLOOKUP($A330,MSSEMI!$B:$B,MSSEMI!$N:$N)),"",  _xlfn.XLOOKUP($A330,MSSEMI!$B:$B,MSSEMI!$N:$N))</f>
        <v/>
      </c>
      <c r="S330" s="79" t="str">
        <f>IF(ISNA(_xlfn.XLOOKUP($A330,MSVOA!$B:$B,MSVOA!$N:$N)),"",  _xlfn.XLOOKUP($A330,MSVOA!$B:$B,MSVOA!$N:$N))</f>
        <v/>
      </c>
      <c r="T330" s="111"/>
      <c r="U330" s="79" t="str">
        <f>IF(ISNA(_xlfn.XLOOKUP($A330,GENCHEM!$B:$B,GENCHEM!$N:$N)),"",  _xlfn.XLOOKUP($A330,GENCHEM!$B:$B,GENCHEM!$N:$N))</f>
        <v/>
      </c>
      <c r="V330" s="79" t="str">
        <f>IF(ISNA(_xlfn.XLOOKUP($A330,HG!$B:$B,HG!$N:$N)),"",  _xlfn.XLOOKUP($A330,HG!$B:$B,HG!$N:$N))</f>
        <v/>
      </c>
      <c r="W330" s="10"/>
    </row>
    <row r="331" spans="1:23" ht="26.85" hidden="1" customHeight="1">
      <c r="A331" s="92" t="s">
        <v>473</v>
      </c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78"/>
      <c r="P331" s="78"/>
      <c r="Q331" s="78"/>
      <c r="R331" s="78"/>
      <c r="S331" s="78"/>
      <c r="T331" s="92"/>
      <c r="U331" s="78"/>
      <c r="V331" s="78"/>
      <c r="W331" s="10"/>
    </row>
    <row r="332" spans="1:23" ht="26.85" hidden="1" customHeight="1">
      <c r="A332" s="111" t="s">
        <v>474</v>
      </c>
      <c r="B332" s="112" t="s">
        <v>203</v>
      </c>
      <c r="C332" s="112" t="s">
        <v>475</v>
      </c>
      <c r="D332" s="112" t="s">
        <v>25</v>
      </c>
      <c r="E332" s="113">
        <v>45811</v>
      </c>
      <c r="F332" s="113">
        <v>45817</v>
      </c>
      <c r="G332" s="113">
        <v>45817</v>
      </c>
      <c r="H332" s="112">
        <v>6</v>
      </c>
      <c r="I332" s="112">
        <v>16</v>
      </c>
      <c r="J332" s="112">
        <v>7</v>
      </c>
      <c r="K332" s="112" t="s">
        <v>38</v>
      </c>
      <c r="L332" s="112" t="s">
        <v>27</v>
      </c>
      <c r="M332" s="112" t="s">
        <v>28</v>
      </c>
      <c r="N332" s="112">
        <v>0</v>
      </c>
      <c r="O332" s="79" t="str">
        <f>IF(ISNA(_xlfn.XLOOKUP($A332,GCVOA!$B:$B,GCVOA!$N:$N)),"",  _xlfn.XLOOKUP($A332,GCVOA!$B:$B,GCVOA!$N:$N))</f>
        <v/>
      </c>
      <c r="P332" s="79" t="str">
        <f>IF(ISNA(_xlfn.XLOOKUP($A332,GCSEMI!$B:$B,GCSEMI!$N:$N)),"",  _xlfn.XLOOKUP($A332,GCSEMI!$B:$B,GCSEMI!$N:$N))</f>
        <v/>
      </c>
      <c r="Q332" s="79" t="str">
        <f>IF(ISNA(_xlfn.XLOOKUP($A332,ORGPREP!$B:$B,ORGPREP!$N:$N)),"",  _xlfn.XLOOKUP($A332,ORGPREP!$B:$B,ORGPREP!$N:$N))</f>
        <v/>
      </c>
      <c r="R332" s="79" t="str">
        <f>IF(ISNA(_xlfn.XLOOKUP($A332,MSSEMI!$B:$B,MSSEMI!$N:$N)),"",  _xlfn.XLOOKUP($A332,MSSEMI!$B:$B,MSSEMI!$N:$N))</f>
        <v/>
      </c>
      <c r="S332" s="79" t="str">
        <f>IF(ISNA(_xlfn.XLOOKUP($A332,MSVOA!$B:$B,MSVOA!$N:$N)),"",  _xlfn.XLOOKUP($A332,MSVOA!$B:$B,MSVOA!$N:$N))</f>
        <v/>
      </c>
      <c r="T332" s="111"/>
      <c r="U332" s="79" t="str">
        <f>IF(ISNA(_xlfn.XLOOKUP($A332,GENCHEM!$B:$B,GENCHEM!$N:$N)),"",  _xlfn.XLOOKUP($A332,GENCHEM!$B:$B,GENCHEM!$N:$N))</f>
        <v/>
      </c>
      <c r="V332" s="79" t="str">
        <f>IF(ISNA(_xlfn.XLOOKUP($A332,HG!$B:$B,HG!$N:$N)),"",  _xlfn.XLOOKUP($A332,HG!$B:$B,HG!$N:$N))</f>
        <v/>
      </c>
      <c r="W332" s="10"/>
    </row>
    <row r="333" spans="1:23" ht="26.85" hidden="1" customHeight="1">
      <c r="A333" s="92" t="s">
        <v>476</v>
      </c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78"/>
      <c r="P333" s="78"/>
      <c r="Q333" s="78"/>
      <c r="R333" s="78"/>
      <c r="S333" s="78"/>
      <c r="T333" s="92"/>
      <c r="U333" s="78"/>
      <c r="V333" s="78"/>
      <c r="W333" s="10"/>
    </row>
    <row r="334" spans="1:23" ht="26.85" hidden="1" customHeight="1">
      <c r="A334" s="111" t="s">
        <v>477</v>
      </c>
      <c r="B334" s="112" t="s">
        <v>203</v>
      </c>
      <c r="C334" s="112" t="s">
        <v>478</v>
      </c>
      <c r="D334" s="112" t="s">
        <v>25</v>
      </c>
      <c r="E334" s="113">
        <v>45811</v>
      </c>
      <c r="F334" s="113">
        <v>45817</v>
      </c>
      <c r="G334" s="113">
        <v>45817</v>
      </c>
      <c r="H334" s="112">
        <v>6</v>
      </c>
      <c r="I334" s="112">
        <v>9</v>
      </c>
      <c r="J334" s="112">
        <v>7</v>
      </c>
      <c r="K334" s="112" t="s">
        <v>38</v>
      </c>
      <c r="L334" s="112" t="s">
        <v>27</v>
      </c>
      <c r="M334" s="112" t="s">
        <v>61</v>
      </c>
      <c r="N334" s="112">
        <v>0</v>
      </c>
      <c r="O334" s="79" t="str">
        <f>IF(ISNA(_xlfn.XLOOKUP($A334,GCVOA!$B:$B,GCVOA!$N:$N)),"",  _xlfn.XLOOKUP($A334,GCVOA!$B:$B,GCVOA!$N:$N))</f>
        <v/>
      </c>
      <c r="P334" s="79" t="str">
        <f>IF(ISNA(_xlfn.XLOOKUP($A334,GCSEMI!$B:$B,GCSEMI!$N:$N)),"",  _xlfn.XLOOKUP($A334,GCSEMI!$B:$B,GCSEMI!$N:$N))</f>
        <v/>
      </c>
      <c r="Q334" s="79" t="str">
        <f>IF(ISNA(_xlfn.XLOOKUP($A334,ORGPREP!$B:$B,ORGPREP!$N:$N)),"",  _xlfn.XLOOKUP($A334,ORGPREP!$B:$B,ORGPREP!$N:$N))</f>
        <v/>
      </c>
      <c r="R334" s="79" t="str">
        <f>IF(ISNA(_xlfn.XLOOKUP($A334,MSSEMI!$B:$B,MSSEMI!$N:$N)),"",  _xlfn.XLOOKUP($A334,MSSEMI!$B:$B,MSSEMI!$N:$N))</f>
        <v/>
      </c>
      <c r="S334" s="79" t="str">
        <f>IF(ISNA(_xlfn.XLOOKUP($A334,MSVOA!$B:$B,MSVOA!$N:$N)),"",  _xlfn.XLOOKUP($A334,MSVOA!$B:$B,MSVOA!$N:$N))</f>
        <v/>
      </c>
      <c r="T334" s="111"/>
      <c r="U334" s="79" t="str">
        <f>IF(ISNA(_xlfn.XLOOKUP($A334,GENCHEM!$B:$B,GENCHEM!$N:$N)),"",  _xlfn.XLOOKUP($A334,GENCHEM!$B:$B,GENCHEM!$N:$N))</f>
        <v/>
      </c>
      <c r="V334" s="79" t="str">
        <f>IF(ISNA(_xlfn.XLOOKUP($A334,HG!$B:$B,HG!$N:$N)),"",  _xlfn.XLOOKUP($A334,HG!$B:$B,HG!$N:$N))</f>
        <v/>
      </c>
      <c r="W334" s="10"/>
    </row>
    <row r="335" spans="1:23" ht="26.85" hidden="1" customHeight="1">
      <c r="A335" s="92" t="s">
        <v>479</v>
      </c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78"/>
      <c r="P335" s="78"/>
      <c r="Q335" s="78"/>
      <c r="R335" s="78"/>
      <c r="S335" s="78"/>
      <c r="T335" s="92"/>
      <c r="U335" s="78"/>
      <c r="V335" s="78"/>
      <c r="W335" s="10"/>
    </row>
    <row r="336" spans="1:23" ht="26.85" hidden="1" customHeight="1">
      <c r="A336" s="111" t="s">
        <v>480</v>
      </c>
      <c r="B336" s="112" t="s">
        <v>203</v>
      </c>
      <c r="C336" s="112" t="s">
        <v>481</v>
      </c>
      <c r="D336" s="112" t="s">
        <v>25</v>
      </c>
      <c r="E336" s="113">
        <v>45811</v>
      </c>
      <c r="F336" s="113">
        <v>45817</v>
      </c>
      <c r="G336" s="113">
        <v>45817</v>
      </c>
      <c r="H336" s="112">
        <v>6</v>
      </c>
      <c r="I336" s="112">
        <v>9</v>
      </c>
      <c r="J336" s="112">
        <v>7</v>
      </c>
      <c r="K336" s="112" t="s">
        <v>38</v>
      </c>
      <c r="L336" s="112" t="s">
        <v>27</v>
      </c>
      <c r="M336" s="112" t="s">
        <v>61</v>
      </c>
      <c r="N336" s="112">
        <v>0</v>
      </c>
      <c r="O336" s="79" t="str">
        <f>IF(ISNA(_xlfn.XLOOKUP($A336,GCVOA!$B:$B,GCVOA!$N:$N)),"",  _xlfn.XLOOKUP($A336,GCVOA!$B:$B,GCVOA!$N:$N))</f>
        <v/>
      </c>
      <c r="P336" s="79" t="str">
        <f>IF(ISNA(_xlfn.XLOOKUP($A336,GCSEMI!$B:$B,GCSEMI!$N:$N)),"",  _xlfn.XLOOKUP($A336,GCSEMI!$B:$B,GCSEMI!$N:$N))</f>
        <v/>
      </c>
      <c r="Q336" s="79" t="str">
        <f>IF(ISNA(_xlfn.XLOOKUP($A336,ORGPREP!$B:$B,ORGPREP!$N:$N)),"",  _xlfn.XLOOKUP($A336,ORGPREP!$B:$B,ORGPREP!$N:$N))</f>
        <v/>
      </c>
      <c r="R336" s="79" t="str">
        <f>IF(ISNA(_xlfn.XLOOKUP($A336,MSSEMI!$B:$B,MSSEMI!$N:$N)),"",  _xlfn.XLOOKUP($A336,MSSEMI!$B:$B,MSSEMI!$N:$N))</f>
        <v/>
      </c>
      <c r="S336" s="79" t="str">
        <f>IF(ISNA(_xlfn.XLOOKUP($A336,MSVOA!$B:$B,MSVOA!$N:$N)),"",  _xlfn.XLOOKUP($A336,MSVOA!$B:$B,MSVOA!$N:$N))</f>
        <v/>
      </c>
      <c r="T336" s="111"/>
      <c r="U336" s="79">
        <f>IF(ISNA(_xlfn.XLOOKUP($A336,GENCHEM!$B:$B,GENCHEM!$N:$N)),"",  _xlfn.XLOOKUP($A336,GENCHEM!$B:$B,GENCHEM!$N:$N))</f>
        <v>0</v>
      </c>
      <c r="V336" s="79" t="str">
        <f>IF(ISNA(_xlfn.XLOOKUP($A336,HG!$B:$B,HG!$N:$N)),"",  _xlfn.XLOOKUP($A336,HG!$B:$B,HG!$N:$N))</f>
        <v/>
      </c>
      <c r="W336" s="10"/>
    </row>
    <row r="337" spans="1:23" ht="26.85" hidden="1" customHeight="1">
      <c r="A337" s="92" t="s">
        <v>482</v>
      </c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78"/>
      <c r="P337" s="78"/>
      <c r="Q337" s="78"/>
      <c r="R337" s="78"/>
      <c r="S337" s="78"/>
      <c r="T337" s="92"/>
      <c r="U337" s="78"/>
      <c r="V337" s="78"/>
      <c r="W337" s="10"/>
    </row>
    <row r="338" spans="1:23" ht="26.85" hidden="1" customHeight="1">
      <c r="A338" s="111" t="s">
        <v>483</v>
      </c>
      <c r="B338" s="112" t="s">
        <v>203</v>
      </c>
      <c r="C338" s="112" t="s">
        <v>484</v>
      </c>
      <c r="D338" s="112" t="s">
        <v>25</v>
      </c>
      <c r="E338" s="113">
        <v>45811</v>
      </c>
      <c r="F338" s="113">
        <v>45817</v>
      </c>
      <c r="G338" s="113">
        <v>45817</v>
      </c>
      <c r="H338" s="112">
        <v>6</v>
      </c>
      <c r="I338" s="112">
        <v>18</v>
      </c>
      <c r="J338" s="112">
        <v>7</v>
      </c>
      <c r="K338" s="112" t="s">
        <v>38</v>
      </c>
      <c r="L338" s="112" t="s">
        <v>27</v>
      </c>
      <c r="M338" s="112" t="s">
        <v>61</v>
      </c>
      <c r="N338" s="112">
        <v>0</v>
      </c>
      <c r="O338" s="79" t="str">
        <f>IF(ISNA(_xlfn.XLOOKUP($A338,GCVOA!$B:$B,GCVOA!$N:$N)),"",  _xlfn.XLOOKUP($A338,GCVOA!$B:$B,GCVOA!$N:$N))</f>
        <v/>
      </c>
      <c r="P338" s="79" t="str">
        <f>IF(ISNA(_xlfn.XLOOKUP($A338,GCSEMI!$B:$B,GCSEMI!$N:$N)),"",  _xlfn.XLOOKUP($A338,GCSEMI!$B:$B,GCSEMI!$N:$N))</f>
        <v/>
      </c>
      <c r="Q338" s="79" t="str">
        <f>IF(ISNA(_xlfn.XLOOKUP($A338,ORGPREP!$B:$B,ORGPREP!$N:$N)),"",  _xlfn.XLOOKUP($A338,ORGPREP!$B:$B,ORGPREP!$N:$N))</f>
        <v/>
      </c>
      <c r="R338" s="79" t="str">
        <f>IF(ISNA(_xlfn.XLOOKUP($A338,MSSEMI!$B:$B,MSSEMI!$N:$N)),"",  _xlfn.XLOOKUP($A338,MSSEMI!$B:$B,MSSEMI!$N:$N))</f>
        <v/>
      </c>
      <c r="S338" s="79" t="str">
        <f>IF(ISNA(_xlfn.XLOOKUP($A338,MSVOA!$B:$B,MSVOA!$N:$N)),"",  _xlfn.XLOOKUP($A338,MSVOA!$B:$B,MSVOA!$N:$N))</f>
        <v/>
      </c>
      <c r="T338" s="111"/>
      <c r="U338" s="79">
        <f>IF(ISNA(_xlfn.XLOOKUP($A338,GENCHEM!$B:$B,GENCHEM!$N:$N)),"",  _xlfn.XLOOKUP($A338,GENCHEM!$B:$B,GENCHEM!$N:$N))</f>
        <v>0</v>
      </c>
      <c r="V338" s="79" t="str">
        <f>IF(ISNA(_xlfn.XLOOKUP($A338,HG!$B:$B,HG!$N:$N)),"",  _xlfn.XLOOKUP($A338,HG!$B:$B,HG!$N:$N))</f>
        <v/>
      </c>
      <c r="W338" s="10"/>
    </row>
    <row r="339" spans="1:23" ht="26.85" hidden="1" customHeight="1">
      <c r="A339" s="92" t="s">
        <v>482</v>
      </c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78"/>
      <c r="P339" s="78"/>
      <c r="Q339" s="78"/>
      <c r="R339" s="78"/>
      <c r="S339" s="78"/>
      <c r="T339" s="92"/>
      <c r="U339" s="78"/>
      <c r="V339" s="78"/>
      <c r="W339" s="10"/>
    </row>
    <row r="340" spans="1:23" ht="26.85" customHeight="1">
      <c r="A340" s="121" t="s">
        <v>485</v>
      </c>
      <c r="B340" s="122" t="s">
        <v>258</v>
      </c>
      <c r="C340" s="122" t="s">
        <v>486</v>
      </c>
      <c r="D340" s="122" t="s">
        <v>214</v>
      </c>
      <c r="E340" s="123">
        <v>45811</v>
      </c>
      <c r="F340" s="123">
        <v>45814</v>
      </c>
      <c r="G340" s="123">
        <v>45817</v>
      </c>
      <c r="H340" s="122" t="s">
        <v>487</v>
      </c>
      <c r="I340" s="122">
        <v>27</v>
      </c>
      <c r="J340" s="122">
        <v>7</v>
      </c>
      <c r="K340" s="122" t="s">
        <v>38</v>
      </c>
      <c r="L340" s="122" t="s">
        <v>27</v>
      </c>
      <c r="M340" s="122" t="s">
        <v>61</v>
      </c>
      <c r="N340" s="122">
        <v>0</v>
      </c>
      <c r="O340" s="80" t="str">
        <f>IF(ISNA(_xlfn.XLOOKUP($A340,GCVOA!$B:$B,GCVOA!$N:$N)),"",  _xlfn.XLOOKUP($A340,GCVOA!$B:$B,GCVOA!$N:$N))</f>
        <v/>
      </c>
      <c r="P340" s="80" t="str">
        <f>IF(ISNA(_xlfn.XLOOKUP($A340,GCSEMI!$B:$B,GCSEMI!$N:$N)),"",  _xlfn.XLOOKUP($A340,GCSEMI!$B:$B,GCSEMI!$N:$N))</f>
        <v/>
      </c>
      <c r="Q340" s="80" t="str">
        <f>IF(ISNA(_xlfn.XLOOKUP($A340,ORGPREP!$B:$B,ORGPREP!$N:$N)),"",  _xlfn.XLOOKUP($A340,ORGPREP!$B:$B,ORGPREP!$N:$N))</f>
        <v/>
      </c>
      <c r="R340" s="80" t="str">
        <f>IF(ISNA(_xlfn.XLOOKUP($A340,MSSEMI!$B:$B,MSSEMI!$N:$N)),"",  _xlfn.XLOOKUP($A340,MSSEMI!$B:$B,MSSEMI!$N:$N))</f>
        <v/>
      </c>
      <c r="S340" s="80" t="str">
        <f>IF(ISNA(_xlfn.XLOOKUP($A340,MSVOA!$B:$B,MSVOA!$N:$N)),"",  _xlfn.XLOOKUP($A340,MSVOA!$B:$B,MSVOA!$N:$N))</f>
        <v/>
      </c>
      <c r="T340" s="121"/>
      <c r="U340" s="80">
        <f>IF(ISNA(_xlfn.XLOOKUP($A340,GENCHEM!$B:$B,GENCHEM!$N:$N)),"",  _xlfn.XLOOKUP($A340,GENCHEM!$B:$B,GENCHEM!$N:$N))</f>
        <v>0</v>
      </c>
      <c r="V340" s="80" t="str">
        <f>IF(ISNA(_xlfn.XLOOKUP($A340,HG!$B:$B,HG!$N:$N)),"",  _xlfn.XLOOKUP($A340,HG!$B:$B,HG!$N:$N))</f>
        <v/>
      </c>
      <c r="W340" s="10"/>
    </row>
    <row r="341" spans="1:23" ht="26.85" hidden="1" customHeight="1">
      <c r="A341" s="92" t="s">
        <v>488</v>
      </c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78"/>
      <c r="P341" s="78"/>
      <c r="Q341" s="78"/>
      <c r="R341" s="78"/>
      <c r="S341" s="78"/>
      <c r="T341" s="92"/>
      <c r="U341" s="78"/>
      <c r="V341" s="78"/>
      <c r="W341" s="10"/>
    </row>
    <row r="342" spans="1:23" ht="26.85" hidden="1" customHeight="1">
      <c r="A342" s="107" t="s">
        <v>489</v>
      </c>
      <c r="B342" s="108" t="s">
        <v>490</v>
      </c>
      <c r="C342" s="108" t="s">
        <v>491</v>
      </c>
      <c r="D342" s="108" t="s">
        <v>25</v>
      </c>
      <c r="E342" s="109">
        <v>45811</v>
      </c>
      <c r="F342" s="109">
        <v>45818</v>
      </c>
      <c r="G342" s="109">
        <v>45818</v>
      </c>
      <c r="H342" s="108">
        <v>7</v>
      </c>
      <c r="I342" s="108">
        <v>2</v>
      </c>
      <c r="J342" s="108">
        <v>6</v>
      </c>
      <c r="K342" s="108" t="s">
        <v>26</v>
      </c>
      <c r="L342" s="108" t="s">
        <v>27</v>
      </c>
      <c r="M342" s="108" t="s">
        <v>61</v>
      </c>
      <c r="N342" s="108">
        <v>0</v>
      </c>
      <c r="O342" s="74" t="str">
        <f>IF(ISNA(_xlfn.XLOOKUP($A342,GCVOA!$B:$B,GCVOA!$N:$N)),"",  _xlfn.XLOOKUP($A342,GCVOA!$B:$B,GCVOA!$N:$N))</f>
        <v/>
      </c>
      <c r="P342" s="74" t="str">
        <f>IF(ISNA(_xlfn.XLOOKUP($A342,GCSEMI!$B:$B,GCSEMI!$N:$N)),"",  _xlfn.XLOOKUP($A342,GCSEMI!$B:$B,GCSEMI!$N:$N))</f>
        <v/>
      </c>
      <c r="Q342" s="74" t="str">
        <f>IF(ISNA(_xlfn.XLOOKUP($A342,ORGPREP!$B:$B,ORGPREP!$N:$N)),"",  _xlfn.XLOOKUP($A342,ORGPREP!$B:$B,ORGPREP!$N:$N))</f>
        <v/>
      </c>
      <c r="R342" s="74" t="str">
        <f>IF(ISNA(_xlfn.XLOOKUP($A342,MSSEMI!$B:$B,MSSEMI!$N:$N)),"",  _xlfn.XLOOKUP($A342,MSSEMI!$B:$B,MSSEMI!$N:$N))</f>
        <v/>
      </c>
      <c r="S342" s="74" t="str">
        <f>IF(ISNA(_xlfn.XLOOKUP($A342,MSVOA!$B:$B,MSVOA!$N:$N)),"",  _xlfn.XLOOKUP($A342,MSVOA!$B:$B,MSVOA!$N:$N))</f>
        <v/>
      </c>
      <c r="T342" s="107"/>
      <c r="U342" s="74">
        <f>IF(ISNA(_xlfn.XLOOKUP($A342,GENCHEM!$B:$B,GENCHEM!$N:$N)),"",  _xlfn.XLOOKUP($A342,GENCHEM!$B:$B,GENCHEM!$N:$N))</f>
        <v>0</v>
      </c>
      <c r="V342" s="74" t="str">
        <f>IF(ISNA(_xlfn.XLOOKUP($A342,HG!$B:$B,HG!$N:$N)),"",  _xlfn.XLOOKUP($A342,HG!$B:$B,HG!$N:$N))</f>
        <v/>
      </c>
      <c r="W342" s="10"/>
    </row>
    <row r="343" spans="1:23" ht="26.85" hidden="1" customHeight="1">
      <c r="A343" s="92" t="s">
        <v>488</v>
      </c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78"/>
      <c r="P343" s="78"/>
      <c r="Q343" s="78"/>
      <c r="R343" s="78"/>
      <c r="S343" s="78"/>
      <c r="T343" s="92"/>
      <c r="U343" s="78"/>
      <c r="V343" s="78"/>
      <c r="W343" s="10"/>
    </row>
    <row r="344" spans="1:23" ht="26.85" hidden="1" customHeight="1">
      <c r="A344" s="107" t="s">
        <v>492</v>
      </c>
      <c r="B344" s="108" t="s">
        <v>493</v>
      </c>
      <c r="C344" s="108" t="s">
        <v>494</v>
      </c>
      <c r="D344" s="108" t="s">
        <v>25</v>
      </c>
      <c r="E344" s="109">
        <v>45811</v>
      </c>
      <c r="F344" s="109">
        <v>45818</v>
      </c>
      <c r="G344" s="109">
        <v>45818</v>
      </c>
      <c r="H344" s="108">
        <v>7</v>
      </c>
      <c r="I344" s="108">
        <v>1</v>
      </c>
      <c r="J344" s="108">
        <v>6</v>
      </c>
      <c r="K344" s="108" t="s">
        <v>95</v>
      </c>
      <c r="L344" s="108" t="s">
        <v>27</v>
      </c>
      <c r="M344" s="108" t="s">
        <v>61</v>
      </c>
      <c r="N344" s="108">
        <v>0</v>
      </c>
      <c r="O344" s="74" t="str">
        <f>IF(ISNA(_xlfn.XLOOKUP($A344,GCVOA!$B:$B,GCVOA!$N:$N)),"",  _xlfn.XLOOKUP($A344,GCVOA!$B:$B,GCVOA!$N:$N))</f>
        <v/>
      </c>
      <c r="P344" s="74" t="str">
        <f>IF(ISNA(_xlfn.XLOOKUP($A344,GCSEMI!$B:$B,GCSEMI!$N:$N)),"",  _xlfn.XLOOKUP($A344,GCSEMI!$B:$B,GCSEMI!$N:$N))</f>
        <v/>
      </c>
      <c r="Q344" s="74" t="str">
        <f>IF(ISNA(_xlfn.XLOOKUP($A344,ORGPREP!$B:$B,ORGPREP!$N:$N)),"",  _xlfn.XLOOKUP($A344,ORGPREP!$B:$B,ORGPREP!$N:$N))</f>
        <v/>
      </c>
      <c r="R344" s="74" t="str">
        <f>IF(ISNA(_xlfn.XLOOKUP($A344,MSSEMI!$B:$B,MSSEMI!$N:$N)),"",  _xlfn.XLOOKUP($A344,MSSEMI!$B:$B,MSSEMI!$N:$N))</f>
        <v/>
      </c>
      <c r="S344" s="74" t="str">
        <f>IF(ISNA(_xlfn.XLOOKUP($A344,MSVOA!$B:$B,MSVOA!$N:$N)),"",  _xlfn.XLOOKUP($A344,MSVOA!$B:$B,MSVOA!$N:$N))</f>
        <v/>
      </c>
      <c r="T344" s="107"/>
      <c r="U344" s="74">
        <f>IF(ISNA(_xlfn.XLOOKUP($A344,GENCHEM!$B:$B,GENCHEM!$N:$N)),"",  _xlfn.XLOOKUP($A344,GENCHEM!$B:$B,GENCHEM!$N:$N))</f>
        <v>0</v>
      </c>
      <c r="V344" s="74" t="str">
        <f>IF(ISNA(_xlfn.XLOOKUP($A344,HG!$B:$B,HG!$N:$N)),"",  _xlfn.XLOOKUP($A344,HG!$B:$B,HG!$N:$N))</f>
        <v/>
      </c>
      <c r="W344" s="10"/>
    </row>
    <row r="345" spans="1:23" ht="26.85" hidden="1" customHeight="1">
      <c r="A345" s="92" t="s">
        <v>190</v>
      </c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78"/>
      <c r="P345" s="78"/>
      <c r="Q345" s="78"/>
      <c r="R345" s="78"/>
      <c r="S345" s="78"/>
      <c r="T345" s="92"/>
      <c r="U345" s="78"/>
      <c r="V345" s="78"/>
      <c r="W345" s="10"/>
    </row>
    <row r="346" spans="1:23" ht="26.85" hidden="1" customHeight="1">
      <c r="A346" s="111" t="s">
        <v>495</v>
      </c>
      <c r="B346" s="112" t="s">
        <v>363</v>
      </c>
      <c r="C346" s="112" t="s">
        <v>364</v>
      </c>
      <c r="D346" s="112" t="s">
        <v>25</v>
      </c>
      <c r="E346" s="113">
        <v>45812</v>
      </c>
      <c r="F346" s="113">
        <v>45818</v>
      </c>
      <c r="G346" s="113">
        <v>45818</v>
      </c>
      <c r="H346" s="112">
        <v>6</v>
      </c>
      <c r="I346" s="112">
        <v>1</v>
      </c>
      <c r="J346" s="112">
        <v>6</v>
      </c>
      <c r="K346" s="112" t="s">
        <v>95</v>
      </c>
      <c r="L346" s="112" t="s">
        <v>27</v>
      </c>
      <c r="M346" s="112" t="s">
        <v>61</v>
      </c>
      <c r="N346" s="112">
        <v>0</v>
      </c>
      <c r="O346" s="79" t="str">
        <f>IF(ISNA(_xlfn.XLOOKUP($A346,GCVOA!$B:$B,GCVOA!$N:$N)),"",  _xlfn.XLOOKUP($A346,GCVOA!$B:$B,GCVOA!$N:$N))</f>
        <v/>
      </c>
      <c r="P346" s="79" t="str">
        <f>IF(ISNA(_xlfn.XLOOKUP($A346,GCSEMI!$B:$B,GCSEMI!$N:$N)),"",  _xlfn.XLOOKUP($A346,GCSEMI!$B:$B,GCSEMI!$N:$N))</f>
        <v/>
      </c>
      <c r="Q346" s="79" t="str">
        <f>IF(ISNA(_xlfn.XLOOKUP($A346,ORGPREP!$B:$B,ORGPREP!$N:$N)),"",  _xlfn.XLOOKUP($A346,ORGPREP!$B:$B,ORGPREP!$N:$N))</f>
        <v/>
      </c>
      <c r="R346" s="79" t="str">
        <f>IF(ISNA(_xlfn.XLOOKUP($A346,MSSEMI!$B:$B,MSSEMI!$N:$N)),"",  _xlfn.XLOOKUP($A346,MSSEMI!$B:$B,MSSEMI!$N:$N))</f>
        <v/>
      </c>
      <c r="S346" s="79" t="str">
        <f>IF(ISNA(_xlfn.XLOOKUP($A346,MSVOA!$B:$B,MSVOA!$N:$N)),"",  _xlfn.XLOOKUP($A346,MSVOA!$B:$B,MSVOA!$N:$N))</f>
        <v/>
      </c>
      <c r="T346" s="111"/>
      <c r="U346" s="79">
        <f>IF(ISNA(_xlfn.XLOOKUP($A346,GENCHEM!$B:$B,GENCHEM!$N:$N)),"",  _xlfn.XLOOKUP($A346,GENCHEM!$B:$B,GENCHEM!$N:$N))</f>
        <v>0</v>
      </c>
      <c r="V346" s="79" t="str">
        <f>IF(ISNA(_xlfn.XLOOKUP($A346,HG!$B:$B,HG!$N:$N)),"",  _xlfn.XLOOKUP($A346,HG!$B:$B,HG!$N:$N))</f>
        <v/>
      </c>
      <c r="W346" s="10"/>
    </row>
    <row r="347" spans="1:23" ht="26.85" hidden="1" customHeight="1">
      <c r="A347" s="92" t="s">
        <v>365</v>
      </c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78"/>
      <c r="P347" s="78"/>
      <c r="Q347" s="78"/>
      <c r="R347" s="78"/>
      <c r="S347" s="78"/>
      <c r="T347" s="92"/>
      <c r="U347" s="78"/>
      <c r="V347" s="78"/>
      <c r="W347" s="10"/>
    </row>
    <row r="348" spans="1:23" ht="26.85" hidden="1" customHeight="1">
      <c r="A348" s="111" t="s">
        <v>496</v>
      </c>
      <c r="B348" s="112" t="s">
        <v>105</v>
      </c>
      <c r="C348" s="112" t="s">
        <v>106</v>
      </c>
      <c r="D348" s="112" t="s">
        <v>25</v>
      </c>
      <c r="E348" s="113">
        <v>45812</v>
      </c>
      <c r="F348" s="113">
        <v>45818</v>
      </c>
      <c r="G348" s="113">
        <v>45818</v>
      </c>
      <c r="H348" s="112">
        <v>6</v>
      </c>
      <c r="I348" s="112">
        <v>2</v>
      </c>
      <c r="J348" s="112">
        <v>6</v>
      </c>
      <c r="K348" s="112" t="s">
        <v>26</v>
      </c>
      <c r="L348" s="112" t="s">
        <v>155</v>
      </c>
      <c r="M348" s="112" t="s">
        <v>28</v>
      </c>
      <c r="N348" s="112">
        <v>0</v>
      </c>
      <c r="O348" s="79" t="str">
        <f>IF(ISNA(_xlfn.XLOOKUP($A348,GCVOA!$B:$B,GCVOA!$N:$N)),"",  _xlfn.XLOOKUP($A348,GCVOA!$B:$B,GCVOA!$N:$N))</f>
        <v/>
      </c>
      <c r="P348" s="79" t="str">
        <f>IF(ISNA(_xlfn.XLOOKUP($A348,GCSEMI!$B:$B,GCSEMI!$N:$N)),"",  _xlfn.XLOOKUP($A348,GCSEMI!$B:$B,GCSEMI!$N:$N))</f>
        <v/>
      </c>
      <c r="Q348" s="79" t="str">
        <f>IF(ISNA(_xlfn.XLOOKUP($A348,ORGPREP!$B:$B,ORGPREP!$N:$N)),"",  _xlfn.XLOOKUP($A348,ORGPREP!$B:$B,ORGPREP!$N:$N))</f>
        <v/>
      </c>
      <c r="R348" s="79" t="str">
        <f>IF(ISNA(_xlfn.XLOOKUP($A348,MSSEMI!$B:$B,MSSEMI!$N:$N)),"",  _xlfn.XLOOKUP($A348,MSSEMI!$B:$B,MSSEMI!$N:$N))</f>
        <v/>
      </c>
      <c r="S348" s="79" t="str">
        <f>IF(ISNA(_xlfn.XLOOKUP($A348,MSVOA!$B:$B,MSVOA!$N:$N)),"",  _xlfn.XLOOKUP($A348,MSVOA!$B:$B,MSVOA!$N:$N))</f>
        <v/>
      </c>
      <c r="T348" s="111"/>
      <c r="U348" s="79">
        <f>IF(ISNA(_xlfn.XLOOKUP($A348,GENCHEM!$B:$B,GENCHEM!$N:$N)),"",  _xlfn.XLOOKUP($A348,GENCHEM!$B:$B,GENCHEM!$N:$N))</f>
        <v>0</v>
      </c>
      <c r="V348" s="79" t="str">
        <f>IF(ISNA(_xlfn.XLOOKUP($A348,HG!$B:$B,HG!$N:$N)),"",  _xlfn.XLOOKUP($A348,HG!$B:$B,HG!$N:$N))</f>
        <v/>
      </c>
      <c r="W348" s="10"/>
    </row>
    <row r="349" spans="1:23" ht="26.85" hidden="1" customHeight="1">
      <c r="A349" s="92" t="s">
        <v>497</v>
      </c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78"/>
      <c r="P349" s="78"/>
      <c r="Q349" s="78"/>
      <c r="R349" s="78"/>
      <c r="S349" s="78"/>
      <c r="T349" s="92"/>
      <c r="U349" s="78"/>
      <c r="V349" s="78"/>
      <c r="W349" s="10"/>
    </row>
    <row r="350" spans="1:23" ht="26.85" hidden="1" customHeight="1">
      <c r="A350" s="118" t="s">
        <v>498</v>
      </c>
      <c r="B350" s="119" t="s">
        <v>131</v>
      </c>
      <c r="C350" s="119" t="s">
        <v>132</v>
      </c>
      <c r="D350" s="119" t="s">
        <v>25</v>
      </c>
      <c r="E350" s="120">
        <v>45812</v>
      </c>
      <c r="F350" s="120">
        <v>45818</v>
      </c>
      <c r="G350" s="120">
        <v>45818</v>
      </c>
      <c r="H350" s="119">
        <v>6</v>
      </c>
      <c r="I350" s="119">
        <v>1</v>
      </c>
      <c r="J350" s="119">
        <v>6</v>
      </c>
      <c r="K350" s="119" t="s">
        <v>26</v>
      </c>
      <c r="L350" s="119" t="s">
        <v>43</v>
      </c>
      <c r="M350" s="119" t="s">
        <v>61</v>
      </c>
      <c r="N350" s="119">
        <v>0</v>
      </c>
      <c r="O350" s="88" t="str">
        <f>IF(ISNA(_xlfn.XLOOKUP($A350,GCVOA!$B:$B,GCVOA!$N:$N)),"",  _xlfn.XLOOKUP($A350,GCVOA!$B:$B,GCVOA!$N:$N))</f>
        <v/>
      </c>
      <c r="P350" s="88" t="str">
        <f>IF(ISNA(_xlfn.XLOOKUP($A350,GCSEMI!$B:$B,GCSEMI!$N:$N)),"",  _xlfn.XLOOKUP($A350,GCSEMI!$B:$B,GCSEMI!$N:$N))</f>
        <v/>
      </c>
      <c r="Q350" s="88" t="str">
        <f>IF(ISNA(_xlfn.XLOOKUP($A350,ORGPREP!$B:$B,ORGPREP!$N:$N)),"",  _xlfn.XLOOKUP($A350,ORGPREP!$B:$B,ORGPREP!$N:$N))</f>
        <v/>
      </c>
      <c r="R350" s="88" t="str">
        <f>IF(ISNA(_xlfn.XLOOKUP($A350,MSSEMI!$B:$B,MSSEMI!$N:$N)),"",  _xlfn.XLOOKUP($A350,MSSEMI!$B:$B,MSSEMI!$N:$N))</f>
        <v/>
      </c>
      <c r="S350" s="88" t="str">
        <f>IF(ISNA(_xlfn.XLOOKUP($A350,MSVOA!$B:$B,MSVOA!$N:$N)),"",  _xlfn.XLOOKUP($A350,MSVOA!$B:$B,MSVOA!$N:$N))</f>
        <v/>
      </c>
      <c r="T350" s="118"/>
      <c r="U350" s="88">
        <f>IF(ISNA(_xlfn.XLOOKUP($A350,GENCHEM!$B:$B,GENCHEM!$N:$N)),"",  _xlfn.XLOOKUP($A350,GENCHEM!$B:$B,GENCHEM!$N:$N))</f>
        <v>0</v>
      </c>
      <c r="V350" s="88" t="str">
        <f>IF(ISNA(_xlfn.XLOOKUP($A350,HG!$B:$B,HG!$N:$N)),"",  _xlfn.XLOOKUP($A350,HG!$B:$B,HG!$N:$N))</f>
        <v/>
      </c>
      <c r="W350" s="10"/>
    </row>
    <row r="351" spans="1:23" ht="26.85" hidden="1" customHeight="1">
      <c r="A351" s="92" t="s">
        <v>499</v>
      </c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78"/>
      <c r="P351" s="78"/>
      <c r="Q351" s="78"/>
      <c r="R351" s="78"/>
      <c r="S351" s="78"/>
      <c r="T351" s="92"/>
      <c r="U351" s="78"/>
      <c r="V351" s="78"/>
      <c r="W351" s="10"/>
    </row>
    <row r="352" spans="1:23" ht="26.85" hidden="1" customHeight="1">
      <c r="A352" s="111" t="s">
        <v>500</v>
      </c>
      <c r="B352" s="112" t="s">
        <v>50</v>
      </c>
      <c r="C352" s="112" t="s">
        <v>501</v>
      </c>
      <c r="D352" s="112" t="s">
        <v>25</v>
      </c>
      <c r="E352" s="113">
        <v>45812</v>
      </c>
      <c r="F352" s="113">
        <v>45818</v>
      </c>
      <c r="G352" s="113">
        <v>45818</v>
      </c>
      <c r="H352" s="112">
        <v>6</v>
      </c>
      <c r="I352" s="112">
        <v>2</v>
      </c>
      <c r="J352" s="112">
        <v>6</v>
      </c>
      <c r="K352" s="112" t="s">
        <v>26</v>
      </c>
      <c r="L352" s="112" t="s">
        <v>47</v>
      </c>
      <c r="M352" s="112" t="s">
        <v>44</v>
      </c>
      <c r="N352" s="112">
        <v>0</v>
      </c>
      <c r="O352" s="79" t="str">
        <f>IF(ISNA(_xlfn.XLOOKUP($A352,GCVOA!$B:$B,GCVOA!$N:$N)),"",  _xlfn.XLOOKUP($A352,GCVOA!$B:$B,GCVOA!$N:$N))</f>
        <v/>
      </c>
      <c r="P352" s="79" t="str">
        <f>IF(ISNA(_xlfn.XLOOKUP($A352,GCSEMI!$B:$B,GCSEMI!$N:$N)),"",  _xlfn.XLOOKUP($A352,GCSEMI!$B:$B,GCSEMI!$N:$N))</f>
        <v/>
      </c>
      <c r="Q352" s="79" t="str">
        <f>IF(ISNA(_xlfn.XLOOKUP($A352,ORGPREP!$B:$B,ORGPREP!$N:$N)),"",  _xlfn.XLOOKUP($A352,ORGPREP!$B:$B,ORGPREP!$N:$N))</f>
        <v/>
      </c>
      <c r="R352" s="79" t="str">
        <f>IF(ISNA(_xlfn.XLOOKUP($A352,MSSEMI!$B:$B,MSSEMI!$N:$N)),"",  _xlfn.XLOOKUP($A352,MSSEMI!$B:$B,MSSEMI!$N:$N))</f>
        <v/>
      </c>
      <c r="S352" s="79">
        <f>IF(ISNA(_xlfn.XLOOKUP($A352,MSVOA!$B:$B,MSVOA!$N:$N)),"",  _xlfn.XLOOKUP($A352,MSVOA!$B:$B,MSVOA!$N:$N))</f>
        <v>0</v>
      </c>
      <c r="T352" s="111"/>
      <c r="U352" s="79" t="str">
        <f>IF(ISNA(_xlfn.XLOOKUP($A352,GENCHEM!$B:$B,GENCHEM!$N:$N)),"",  _xlfn.XLOOKUP($A352,GENCHEM!$B:$B,GENCHEM!$N:$N))</f>
        <v/>
      </c>
      <c r="V352" s="79">
        <f>IF(ISNA(_xlfn.XLOOKUP($A352,HG!$B:$B,HG!$N:$N)),"",  _xlfn.XLOOKUP($A352,HG!$B:$B,HG!$N:$N))</f>
        <v>0</v>
      </c>
      <c r="W352" s="10"/>
    </row>
    <row r="353" spans="1:23" ht="26.85" hidden="1" customHeight="1">
      <c r="A353" s="92" t="s">
        <v>502</v>
      </c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78"/>
      <c r="P353" s="78"/>
      <c r="Q353" s="78"/>
      <c r="R353" s="78"/>
      <c r="S353" s="78"/>
      <c r="T353" s="92"/>
      <c r="U353" s="78"/>
      <c r="V353" s="78"/>
      <c r="W353" s="10"/>
    </row>
    <row r="354" spans="1:23" ht="26.85" hidden="1" customHeight="1">
      <c r="A354" s="118" t="s">
        <v>503</v>
      </c>
      <c r="B354" s="119" t="s">
        <v>127</v>
      </c>
      <c r="C354" s="119" t="s">
        <v>167</v>
      </c>
      <c r="D354" s="119" t="s">
        <v>25</v>
      </c>
      <c r="E354" s="120">
        <v>45812</v>
      </c>
      <c r="F354" s="120">
        <v>45818</v>
      </c>
      <c r="G354" s="120">
        <v>45818</v>
      </c>
      <c r="H354" s="119">
        <v>6</v>
      </c>
      <c r="I354" s="119">
        <v>3</v>
      </c>
      <c r="J354" s="119">
        <v>6</v>
      </c>
      <c r="K354" s="119" t="s">
        <v>26</v>
      </c>
      <c r="L354" s="119" t="s">
        <v>43</v>
      </c>
      <c r="M354" s="119" t="s">
        <v>61</v>
      </c>
      <c r="N354" s="119">
        <v>0</v>
      </c>
      <c r="O354" s="88" t="str">
        <f>IF(ISNA(_xlfn.XLOOKUP($A354,GCVOA!$B:$B,GCVOA!$N:$N)),"",  _xlfn.XLOOKUP($A354,GCVOA!$B:$B,GCVOA!$N:$N))</f>
        <v/>
      </c>
      <c r="P354" s="88" t="str">
        <f>IF(ISNA(_xlfn.XLOOKUP($A354,GCSEMI!$B:$B,GCSEMI!$N:$N)),"",  _xlfn.XLOOKUP($A354,GCSEMI!$B:$B,GCSEMI!$N:$N))</f>
        <v/>
      </c>
      <c r="Q354" s="88" t="str">
        <f>IF(ISNA(_xlfn.XLOOKUP($A354,ORGPREP!$B:$B,ORGPREP!$N:$N)),"",  _xlfn.XLOOKUP($A354,ORGPREP!$B:$B,ORGPREP!$N:$N))</f>
        <v/>
      </c>
      <c r="R354" s="88" t="str">
        <f>IF(ISNA(_xlfn.XLOOKUP($A354,MSSEMI!$B:$B,MSSEMI!$N:$N)),"",  _xlfn.XLOOKUP($A354,MSSEMI!$B:$B,MSSEMI!$N:$N))</f>
        <v/>
      </c>
      <c r="S354" s="88" t="str">
        <f>IF(ISNA(_xlfn.XLOOKUP($A354,MSVOA!$B:$B,MSVOA!$N:$N)),"",  _xlfn.XLOOKUP($A354,MSVOA!$B:$B,MSVOA!$N:$N))</f>
        <v/>
      </c>
      <c r="T354" s="118"/>
      <c r="U354" s="88">
        <f>IF(ISNA(_xlfn.XLOOKUP($A354,GENCHEM!$B:$B,GENCHEM!$N:$N)),"",  _xlfn.XLOOKUP($A354,GENCHEM!$B:$B,GENCHEM!$N:$N))</f>
        <v>0</v>
      </c>
      <c r="V354" s="88" t="str">
        <f>IF(ISNA(_xlfn.XLOOKUP($A354,HG!$B:$B,HG!$N:$N)),"",  _xlfn.XLOOKUP($A354,HG!$B:$B,HG!$N:$N))</f>
        <v/>
      </c>
      <c r="W354" s="10"/>
    </row>
    <row r="355" spans="1:23" ht="26.85" hidden="1" customHeight="1">
      <c r="A355" s="92" t="s">
        <v>504</v>
      </c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78"/>
      <c r="P355" s="78"/>
      <c r="Q355" s="78"/>
      <c r="R355" s="78"/>
      <c r="S355" s="78"/>
      <c r="T355" s="92"/>
      <c r="U355" s="78"/>
      <c r="V355" s="78"/>
      <c r="W355" s="10"/>
    </row>
    <row r="356" spans="1:23" ht="26.85" hidden="1" customHeight="1">
      <c r="A356" s="118" t="s">
        <v>505</v>
      </c>
      <c r="B356" s="119" t="s">
        <v>127</v>
      </c>
      <c r="C356" s="119" t="s">
        <v>506</v>
      </c>
      <c r="D356" s="119" t="s">
        <v>25</v>
      </c>
      <c r="E356" s="120">
        <v>45812</v>
      </c>
      <c r="F356" s="120">
        <v>45818</v>
      </c>
      <c r="G356" s="120">
        <v>45818</v>
      </c>
      <c r="H356" s="119">
        <v>6</v>
      </c>
      <c r="I356" s="119">
        <v>2</v>
      </c>
      <c r="J356" s="119">
        <v>6</v>
      </c>
      <c r="K356" s="119" t="s">
        <v>26</v>
      </c>
      <c r="L356" s="119" t="s">
        <v>43</v>
      </c>
      <c r="M356" s="119" t="s">
        <v>61</v>
      </c>
      <c r="N356" s="119">
        <v>0</v>
      </c>
      <c r="O356" s="88" t="str">
        <f>IF(ISNA(_xlfn.XLOOKUP($A356,GCVOA!$B:$B,GCVOA!$N:$N)),"",  _xlfn.XLOOKUP($A356,GCVOA!$B:$B,GCVOA!$N:$N))</f>
        <v/>
      </c>
      <c r="P356" s="88" t="str">
        <f>IF(ISNA(_xlfn.XLOOKUP($A356,GCSEMI!$B:$B,GCSEMI!$N:$N)),"",  _xlfn.XLOOKUP($A356,GCSEMI!$B:$B,GCSEMI!$N:$N))</f>
        <v/>
      </c>
      <c r="Q356" s="88" t="str">
        <f>IF(ISNA(_xlfn.XLOOKUP($A356,ORGPREP!$B:$B,ORGPREP!$N:$N)),"",  _xlfn.XLOOKUP($A356,ORGPREP!$B:$B,ORGPREP!$N:$N))</f>
        <v/>
      </c>
      <c r="R356" s="88" t="str">
        <f>IF(ISNA(_xlfn.XLOOKUP($A356,MSSEMI!$B:$B,MSSEMI!$N:$N)),"",  _xlfn.XLOOKUP($A356,MSSEMI!$B:$B,MSSEMI!$N:$N))</f>
        <v/>
      </c>
      <c r="S356" s="88" t="str">
        <f>IF(ISNA(_xlfn.XLOOKUP($A356,MSVOA!$B:$B,MSVOA!$N:$N)),"",  _xlfn.XLOOKUP($A356,MSVOA!$B:$B,MSVOA!$N:$N))</f>
        <v/>
      </c>
      <c r="T356" s="118"/>
      <c r="U356" s="88" t="str">
        <f>IF(ISNA(_xlfn.XLOOKUP($A356,GENCHEM!$B:$B,GENCHEM!$N:$N)),"",  _xlfn.XLOOKUP($A356,GENCHEM!$B:$B,GENCHEM!$N:$N))</f>
        <v/>
      </c>
      <c r="V356" s="88" t="str">
        <f>IF(ISNA(_xlfn.XLOOKUP($A356,HG!$B:$B,HG!$N:$N)),"",  _xlfn.XLOOKUP($A356,HG!$B:$B,HG!$N:$N))</f>
        <v/>
      </c>
      <c r="W356" s="10"/>
    </row>
    <row r="357" spans="1:23" ht="26.85" hidden="1" customHeight="1">
      <c r="A357" s="92" t="s">
        <v>507</v>
      </c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78"/>
      <c r="P357" s="78"/>
      <c r="Q357" s="78"/>
      <c r="R357" s="78"/>
      <c r="S357" s="78"/>
      <c r="T357" s="92"/>
      <c r="U357" s="78"/>
      <c r="V357" s="78"/>
      <c r="W357" s="10"/>
    </row>
    <row r="358" spans="1:23" ht="26.85" hidden="1" customHeight="1">
      <c r="A358" s="111" t="s">
        <v>508</v>
      </c>
      <c r="B358" s="112" t="s">
        <v>127</v>
      </c>
      <c r="C358" s="112" t="s">
        <v>196</v>
      </c>
      <c r="D358" s="112" t="s">
        <v>25</v>
      </c>
      <c r="E358" s="113">
        <v>45812</v>
      </c>
      <c r="F358" s="113">
        <v>45818</v>
      </c>
      <c r="G358" s="113">
        <v>45818</v>
      </c>
      <c r="H358" s="112">
        <v>6</v>
      </c>
      <c r="I358" s="112">
        <v>4</v>
      </c>
      <c r="J358" s="112">
        <v>6</v>
      </c>
      <c r="K358" s="112" t="s">
        <v>26</v>
      </c>
      <c r="L358" s="112" t="s">
        <v>27</v>
      </c>
      <c r="M358" s="112" t="s">
        <v>28</v>
      </c>
      <c r="N358" s="112">
        <v>0</v>
      </c>
      <c r="O358" s="79" t="str">
        <f>IF(ISNA(_xlfn.XLOOKUP($A358,GCVOA!$B:$B,GCVOA!$N:$N)),"",  _xlfn.XLOOKUP($A358,GCVOA!$B:$B,GCVOA!$N:$N))</f>
        <v/>
      </c>
      <c r="P358" s="79" t="str">
        <f>IF(ISNA(_xlfn.XLOOKUP($A358,GCSEMI!$B:$B,GCSEMI!$N:$N)),"",  _xlfn.XLOOKUP($A358,GCSEMI!$B:$B,GCSEMI!$N:$N))</f>
        <v/>
      </c>
      <c r="Q358" s="79" t="str">
        <f>IF(ISNA(_xlfn.XLOOKUP($A358,ORGPREP!$B:$B,ORGPREP!$N:$N)),"",  _xlfn.XLOOKUP($A358,ORGPREP!$B:$B,ORGPREP!$N:$N))</f>
        <v/>
      </c>
      <c r="R358" s="79" t="str">
        <f>IF(ISNA(_xlfn.XLOOKUP($A358,MSSEMI!$B:$B,MSSEMI!$N:$N)),"",  _xlfn.XLOOKUP($A358,MSSEMI!$B:$B,MSSEMI!$N:$N))</f>
        <v/>
      </c>
      <c r="S358" s="79" t="str">
        <f>IF(ISNA(_xlfn.XLOOKUP($A358,MSVOA!$B:$B,MSVOA!$N:$N)),"",  _xlfn.XLOOKUP($A358,MSVOA!$B:$B,MSVOA!$N:$N))</f>
        <v/>
      </c>
      <c r="T358" s="111"/>
      <c r="U358" s="79" t="str">
        <f>IF(ISNA(_xlfn.XLOOKUP($A358,GENCHEM!$B:$B,GENCHEM!$N:$N)),"",  _xlfn.XLOOKUP($A358,GENCHEM!$B:$B,GENCHEM!$N:$N))</f>
        <v/>
      </c>
      <c r="V358" s="79" t="str">
        <f>IF(ISNA(_xlfn.XLOOKUP($A358,HG!$B:$B,HG!$N:$N)),"",  _xlfn.XLOOKUP($A358,HG!$B:$B,HG!$N:$N))</f>
        <v/>
      </c>
      <c r="W358" s="10"/>
    </row>
    <row r="359" spans="1:23" ht="26.85" hidden="1" customHeight="1">
      <c r="A359" s="92" t="s">
        <v>316</v>
      </c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78"/>
      <c r="P359" s="78"/>
      <c r="Q359" s="78"/>
      <c r="R359" s="78"/>
      <c r="S359" s="78"/>
      <c r="T359" s="92"/>
      <c r="U359" s="78"/>
      <c r="V359" s="78"/>
      <c r="W359" s="10"/>
    </row>
    <row r="360" spans="1:23" ht="26.85" hidden="1" customHeight="1">
      <c r="A360" s="111" t="s">
        <v>509</v>
      </c>
      <c r="B360" s="112" t="s">
        <v>203</v>
      </c>
      <c r="C360" s="112" t="s">
        <v>510</v>
      </c>
      <c r="D360" s="112" t="s">
        <v>25</v>
      </c>
      <c r="E360" s="113">
        <v>45812</v>
      </c>
      <c r="F360" s="113">
        <v>45818</v>
      </c>
      <c r="G360" s="113">
        <v>45818</v>
      </c>
      <c r="H360" s="112">
        <v>6</v>
      </c>
      <c r="I360" s="112">
        <v>1</v>
      </c>
      <c r="J360" s="112">
        <v>6</v>
      </c>
      <c r="K360" s="112" t="s">
        <v>38</v>
      </c>
      <c r="L360" s="112" t="s">
        <v>27</v>
      </c>
      <c r="M360" s="112" t="s">
        <v>61</v>
      </c>
      <c r="N360" s="112">
        <v>0</v>
      </c>
      <c r="O360" s="79" t="str">
        <f>IF(ISNA(_xlfn.XLOOKUP($A360,GCVOA!$B:$B,GCVOA!$N:$N)),"",  _xlfn.XLOOKUP($A360,GCVOA!$B:$B,GCVOA!$N:$N))</f>
        <v/>
      </c>
      <c r="P360" s="79" t="str">
        <f>IF(ISNA(_xlfn.XLOOKUP($A360,GCSEMI!$B:$B,GCSEMI!$N:$N)),"",  _xlfn.XLOOKUP($A360,GCSEMI!$B:$B,GCSEMI!$N:$N))</f>
        <v/>
      </c>
      <c r="Q360" s="79" t="str">
        <f>IF(ISNA(_xlfn.XLOOKUP($A360,ORGPREP!$B:$B,ORGPREP!$N:$N)),"",  _xlfn.XLOOKUP($A360,ORGPREP!$B:$B,ORGPREP!$N:$N))</f>
        <v/>
      </c>
      <c r="R360" s="79" t="str">
        <f>IF(ISNA(_xlfn.XLOOKUP($A360,MSSEMI!$B:$B,MSSEMI!$N:$N)),"",  _xlfn.XLOOKUP($A360,MSSEMI!$B:$B,MSSEMI!$N:$N))</f>
        <v/>
      </c>
      <c r="S360" s="79" t="str">
        <f>IF(ISNA(_xlfn.XLOOKUP($A360,MSVOA!$B:$B,MSVOA!$N:$N)),"",  _xlfn.XLOOKUP($A360,MSVOA!$B:$B,MSVOA!$N:$N))</f>
        <v/>
      </c>
      <c r="T360" s="111"/>
      <c r="U360" s="79">
        <f>IF(ISNA(_xlfn.XLOOKUP($A360,GENCHEM!$B:$B,GENCHEM!$N:$N)),"",  _xlfn.XLOOKUP($A360,GENCHEM!$B:$B,GENCHEM!$N:$N))</f>
        <v>0</v>
      </c>
      <c r="V360" s="79" t="str">
        <f>IF(ISNA(_xlfn.XLOOKUP($A360,HG!$B:$B,HG!$N:$N)),"",  _xlfn.XLOOKUP($A360,HG!$B:$B,HG!$N:$N))</f>
        <v/>
      </c>
      <c r="W360" s="10"/>
    </row>
    <row r="361" spans="1:23" ht="26.85" hidden="1" customHeight="1">
      <c r="A361" s="92" t="s">
        <v>482</v>
      </c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78"/>
      <c r="P361" s="78"/>
      <c r="Q361" s="78"/>
      <c r="R361" s="78"/>
      <c r="S361" s="78"/>
      <c r="T361" s="92"/>
      <c r="U361" s="78"/>
      <c r="V361" s="78"/>
      <c r="W361" s="10"/>
    </row>
    <row r="362" spans="1:23" s="14" customFormat="1" ht="26.85" hidden="1" customHeight="1">
      <c r="A362" s="111" t="s">
        <v>511</v>
      </c>
      <c r="B362" s="112" t="s">
        <v>203</v>
      </c>
      <c r="C362" s="112" t="s">
        <v>481</v>
      </c>
      <c r="D362" s="112" t="s">
        <v>25</v>
      </c>
      <c r="E362" s="113">
        <v>45812</v>
      </c>
      <c r="F362" s="113">
        <v>45818</v>
      </c>
      <c r="G362" s="113">
        <v>45818</v>
      </c>
      <c r="H362" s="112">
        <v>6</v>
      </c>
      <c r="I362" s="112">
        <v>4</v>
      </c>
      <c r="J362" s="112">
        <v>6</v>
      </c>
      <c r="K362" s="112" t="s">
        <v>38</v>
      </c>
      <c r="L362" s="112" t="s">
        <v>27</v>
      </c>
      <c r="M362" s="112" t="s">
        <v>61</v>
      </c>
      <c r="N362" s="112">
        <v>0</v>
      </c>
      <c r="O362" s="79" t="str">
        <f>IF(ISNA(_xlfn.XLOOKUP($A362,GCVOA!$B:$B,GCVOA!$N:$N)),"",  _xlfn.XLOOKUP($A362,GCVOA!$B:$B,GCVOA!$N:$N))</f>
        <v/>
      </c>
      <c r="P362" s="79" t="str">
        <f>IF(ISNA(_xlfn.XLOOKUP($A362,GCSEMI!$B:$B,GCSEMI!$N:$N)),"",  _xlfn.XLOOKUP($A362,GCSEMI!$B:$B,GCSEMI!$N:$N))</f>
        <v/>
      </c>
      <c r="Q362" s="79" t="str">
        <f>IF(ISNA(_xlfn.XLOOKUP($A362,ORGPREP!$B:$B,ORGPREP!$N:$N)),"",  _xlfn.XLOOKUP($A362,ORGPREP!$B:$B,ORGPREP!$N:$N))</f>
        <v/>
      </c>
      <c r="R362" s="79" t="str">
        <f>IF(ISNA(_xlfn.XLOOKUP($A362,MSSEMI!$B:$B,MSSEMI!$N:$N)),"",  _xlfn.XLOOKUP($A362,MSSEMI!$B:$B,MSSEMI!$N:$N))</f>
        <v/>
      </c>
      <c r="S362" s="79" t="str">
        <f>IF(ISNA(_xlfn.XLOOKUP($A362,MSVOA!$B:$B,MSVOA!$N:$N)),"",  _xlfn.XLOOKUP($A362,MSVOA!$B:$B,MSVOA!$N:$N))</f>
        <v/>
      </c>
      <c r="T362" s="111"/>
      <c r="U362" s="79">
        <f>IF(ISNA(_xlfn.XLOOKUP($A362,GENCHEM!$B:$B,GENCHEM!$N:$N)),"",  _xlfn.XLOOKUP($A362,GENCHEM!$B:$B,GENCHEM!$N:$N))</f>
        <v>0</v>
      </c>
      <c r="V362" s="79" t="str">
        <f>IF(ISNA(_xlfn.XLOOKUP($A362,HG!$B:$B,HG!$N:$N)),"",  _xlfn.XLOOKUP($A362,HG!$B:$B,HG!$N:$N))</f>
        <v/>
      </c>
      <c r="W362" s="15"/>
    </row>
    <row r="363" spans="1:23" ht="26.85" hidden="1" customHeight="1">
      <c r="A363" s="92" t="s">
        <v>482</v>
      </c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78"/>
      <c r="P363" s="78"/>
      <c r="Q363" s="78"/>
      <c r="R363" s="78"/>
      <c r="S363" s="78"/>
      <c r="T363" s="92"/>
      <c r="U363" s="78"/>
      <c r="V363" s="78"/>
      <c r="W363" s="10"/>
    </row>
    <row r="364" spans="1:23" s="14" customFormat="1" ht="26.85" hidden="1" customHeight="1">
      <c r="A364" s="111" t="s">
        <v>512</v>
      </c>
      <c r="B364" s="112" t="s">
        <v>203</v>
      </c>
      <c r="C364" s="112" t="s">
        <v>513</v>
      </c>
      <c r="D364" s="112" t="s">
        <v>25</v>
      </c>
      <c r="E364" s="113">
        <v>45812</v>
      </c>
      <c r="F364" s="113">
        <v>45818</v>
      </c>
      <c r="G364" s="113">
        <v>45818</v>
      </c>
      <c r="H364" s="112">
        <v>6</v>
      </c>
      <c r="I364" s="112">
        <v>10</v>
      </c>
      <c r="J364" s="112">
        <v>6</v>
      </c>
      <c r="K364" s="112" t="s">
        <v>38</v>
      </c>
      <c r="L364" s="112" t="s">
        <v>27</v>
      </c>
      <c r="M364" s="112" t="s">
        <v>61</v>
      </c>
      <c r="N364" s="112">
        <v>0</v>
      </c>
      <c r="O364" s="79" t="str">
        <f>IF(ISNA(_xlfn.XLOOKUP($A364,GCVOA!$B:$B,GCVOA!$N:$N)),"",  _xlfn.XLOOKUP($A364,GCVOA!$B:$B,GCVOA!$N:$N))</f>
        <v/>
      </c>
      <c r="P364" s="79" t="str">
        <f>IF(ISNA(_xlfn.XLOOKUP($A364,GCSEMI!$B:$B,GCSEMI!$N:$N)),"",  _xlfn.XLOOKUP($A364,GCSEMI!$B:$B,GCSEMI!$N:$N))</f>
        <v/>
      </c>
      <c r="Q364" s="79" t="str">
        <f>IF(ISNA(_xlfn.XLOOKUP($A364,ORGPREP!$B:$B,ORGPREP!$N:$N)),"",  _xlfn.XLOOKUP($A364,ORGPREP!$B:$B,ORGPREP!$N:$N))</f>
        <v/>
      </c>
      <c r="R364" s="79" t="str">
        <f>IF(ISNA(_xlfn.XLOOKUP($A364,MSSEMI!$B:$B,MSSEMI!$N:$N)),"",  _xlfn.XLOOKUP($A364,MSSEMI!$B:$B,MSSEMI!$N:$N))</f>
        <v/>
      </c>
      <c r="S364" s="79" t="str">
        <f>IF(ISNA(_xlfn.XLOOKUP($A364,MSVOA!$B:$B,MSVOA!$N:$N)),"",  _xlfn.XLOOKUP($A364,MSVOA!$B:$B,MSVOA!$N:$N))</f>
        <v/>
      </c>
      <c r="T364" s="111"/>
      <c r="U364" s="79">
        <f>IF(ISNA(_xlfn.XLOOKUP($A364,GENCHEM!$B:$B,GENCHEM!$N:$N)),"",  _xlfn.XLOOKUP($A364,GENCHEM!$B:$B,GENCHEM!$N:$N))</f>
        <v>0</v>
      </c>
      <c r="V364" s="79" t="str">
        <f>IF(ISNA(_xlfn.XLOOKUP($A364,HG!$B:$B,HG!$N:$N)),"",  _xlfn.XLOOKUP($A364,HG!$B:$B,HG!$N:$N))</f>
        <v/>
      </c>
      <c r="W364" s="15"/>
    </row>
    <row r="365" spans="1:23" ht="26.85" hidden="1" customHeight="1">
      <c r="A365" s="92" t="s">
        <v>514</v>
      </c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78"/>
      <c r="P365" s="78"/>
      <c r="Q365" s="78"/>
      <c r="R365" s="78"/>
      <c r="S365" s="78"/>
      <c r="T365" s="92"/>
      <c r="U365" s="78"/>
      <c r="V365" s="78"/>
      <c r="W365" s="10"/>
    </row>
    <row r="366" spans="1:23" ht="26.85" hidden="1" customHeight="1">
      <c r="A366" s="111" t="s">
        <v>515</v>
      </c>
      <c r="B366" s="112" t="s">
        <v>88</v>
      </c>
      <c r="C366" s="112" t="s">
        <v>516</v>
      </c>
      <c r="D366" s="112" t="s">
        <v>25</v>
      </c>
      <c r="E366" s="113">
        <v>45812</v>
      </c>
      <c r="F366" s="113">
        <v>45818</v>
      </c>
      <c r="G366" s="113">
        <v>45818</v>
      </c>
      <c r="H366" s="112">
        <v>6</v>
      </c>
      <c r="I366" s="112">
        <v>8</v>
      </c>
      <c r="J366" s="112">
        <v>6</v>
      </c>
      <c r="K366" s="112" t="s">
        <v>38</v>
      </c>
      <c r="L366" s="112" t="s">
        <v>27</v>
      </c>
      <c r="M366" s="112" t="s">
        <v>52</v>
      </c>
      <c r="N366" s="112">
        <v>0</v>
      </c>
      <c r="O366" s="79" t="str">
        <f>IF(ISNA(_xlfn.XLOOKUP($A366,GCVOA!$B:$B,GCVOA!$N:$N)),"",  _xlfn.XLOOKUP($A366,GCVOA!$B:$B,GCVOA!$N:$N))</f>
        <v/>
      </c>
      <c r="P366" s="79">
        <f>IF(ISNA(_xlfn.XLOOKUP($A366,GCSEMI!$B:$B,GCSEMI!$N:$N)),"",  _xlfn.XLOOKUP($A366,GCSEMI!$B:$B,GCSEMI!$N:$N))</f>
        <v>0</v>
      </c>
      <c r="Q366" s="79" t="str">
        <f>IF(ISNA(_xlfn.XLOOKUP($A366,ORGPREP!$B:$B,ORGPREP!$N:$N)),"",  _xlfn.XLOOKUP($A366,ORGPREP!$B:$B,ORGPREP!$N:$N))</f>
        <v/>
      </c>
      <c r="R366" s="79" t="str">
        <f>IF(ISNA(_xlfn.XLOOKUP($A366,MSSEMI!$B:$B,MSSEMI!$N:$N)),"",  _xlfn.XLOOKUP($A366,MSSEMI!$B:$B,MSSEMI!$N:$N))</f>
        <v/>
      </c>
      <c r="S366" s="79" t="str">
        <f>IF(ISNA(_xlfn.XLOOKUP($A366,MSVOA!$B:$B,MSVOA!$N:$N)),"",  _xlfn.XLOOKUP($A366,MSVOA!$B:$B,MSVOA!$N:$N))</f>
        <v/>
      </c>
      <c r="T366" s="111"/>
      <c r="U366" s="79" t="str">
        <f>IF(ISNA(_xlfn.XLOOKUP($A366,GENCHEM!$B:$B,GENCHEM!$N:$N)),"",  _xlfn.XLOOKUP($A366,GENCHEM!$B:$B,GENCHEM!$N:$N))</f>
        <v/>
      </c>
      <c r="V366" s="79" t="str">
        <f>IF(ISNA(_xlfn.XLOOKUP($A366,HG!$B:$B,HG!$N:$N)),"",  _xlfn.XLOOKUP($A366,HG!$B:$B,HG!$N:$N))</f>
        <v/>
      </c>
      <c r="W366" s="10"/>
    </row>
    <row r="367" spans="1:23" ht="26.85" hidden="1" customHeight="1">
      <c r="A367" s="92" t="s">
        <v>517</v>
      </c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78"/>
      <c r="P367" s="78"/>
      <c r="Q367" s="78"/>
      <c r="R367" s="78"/>
      <c r="S367" s="78"/>
      <c r="T367" s="92"/>
      <c r="U367" s="78"/>
      <c r="V367" s="78"/>
      <c r="W367" s="10"/>
    </row>
    <row r="368" spans="1:23" ht="26.85" hidden="1" customHeight="1">
      <c r="A368" s="111" t="s">
        <v>518</v>
      </c>
      <c r="B368" s="112" t="s">
        <v>88</v>
      </c>
      <c r="C368" s="112" t="s">
        <v>516</v>
      </c>
      <c r="D368" s="112" t="s">
        <v>25</v>
      </c>
      <c r="E368" s="113">
        <v>45812</v>
      </c>
      <c r="F368" s="113">
        <v>45818</v>
      </c>
      <c r="G368" s="113">
        <v>45818</v>
      </c>
      <c r="H368" s="112">
        <v>6</v>
      </c>
      <c r="I368" s="112">
        <v>8</v>
      </c>
      <c r="J368" s="112">
        <v>6</v>
      </c>
      <c r="K368" s="112" t="s">
        <v>38</v>
      </c>
      <c r="L368" s="112" t="s">
        <v>27</v>
      </c>
      <c r="M368" s="112" t="s">
        <v>52</v>
      </c>
      <c r="N368" s="112">
        <v>0</v>
      </c>
      <c r="O368" s="79" t="str">
        <f>IF(ISNA(_xlfn.XLOOKUP($A368,GCVOA!$B:$B,GCVOA!$N:$N)),"",  _xlfn.XLOOKUP($A368,GCVOA!$B:$B,GCVOA!$N:$N))</f>
        <v/>
      </c>
      <c r="P368" s="79">
        <f>IF(ISNA(_xlfn.XLOOKUP($A368,GCSEMI!$B:$B,GCSEMI!$N:$N)),"",  _xlfn.XLOOKUP($A368,GCSEMI!$B:$B,GCSEMI!$N:$N))</f>
        <v>0</v>
      </c>
      <c r="Q368" s="79" t="str">
        <f>IF(ISNA(_xlfn.XLOOKUP($A368,ORGPREP!$B:$B,ORGPREP!$N:$N)),"",  _xlfn.XLOOKUP($A368,ORGPREP!$B:$B,ORGPREP!$N:$N))</f>
        <v/>
      </c>
      <c r="R368" s="79" t="str">
        <f>IF(ISNA(_xlfn.XLOOKUP($A368,MSSEMI!$B:$B,MSSEMI!$N:$N)),"",  _xlfn.XLOOKUP($A368,MSSEMI!$B:$B,MSSEMI!$N:$N))</f>
        <v/>
      </c>
      <c r="S368" s="79" t="str">
        <f>IF(ISNA(_xlfn.XLOOKUP($A368,MSVOA!$B:$B,MSVOA!$N:$N)),"",  _xlfn.XLOOKUP($A368,MSVOA!$B:$B,MSVOA!$N:$N))</f>
        <v/>
      </c>
      <c r="T368" s="111"/>
      <c r="U368" s="79" t="str">
        <f>IF(ISNA(_xlfn.XLOOKUP($A368,GENCHEM!$B:$B,GENCHEM!$N:$N)),"",  _xlfn.XLOOKUP($A368,GENCHEM!$B:$B,GENCHEM!$N:$N))</f>
        <v/>
      </c>
      <c r="V368" s="79" t="str">
        <f>IF(ISNA(_xlfn.XLOOKUP($A368,HG!$B:$B,HG!$N:$N)),"",  _xlfn.XLOOKUP($A368,HG!$B:$B,HG!$N:$N))</f>
        <v/>
      </c>
      <c r="W368" s="10"/>
    </row>
    <row r="369" spans="1:23" ht="26.85" hidden="1" customHeight="1">
      <c r="A369" s="92" t="s">
        <v>517</v>
      </c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78"/>
      <c r="P369" s="78"/>
      <c r="Q369" s="78"/>
      <c r="R369" s="78"/>
      <c r="S369" s="78"/>
      <c r="T369" s="92"/>
      <c r="U369" s="78"/>
      <c r="V369" s="78"/>
      <c r="W369" s="10"/>
    </row>
    <row r="370" spans="1:23" s="14" customFormat="1" ht="26.85" hidden="1" customHeight="1">
      <c r="A370" s="118" t="s">
        <v>519</v>
      </c>
      <c r="B370" s="119" t="s">
        <v>294</v>
      </c>
      <c r="C370" s="119" t="s">
        <v>295</v>
      </c>
      <c r="D370" s="119" t="s">
        <v>25</v>
      </c>
      <c r="E370" s="120">
        <v>45812</v>
      </c>
      <c r="F370" s="120">
        <v>45818</v>
      </c>
      <c r="G370" s="120">
        <v>45818</v>
      </c>
      <c r="H370" s="119">
        <v>6</v>
      </c>
      <c r="I370" s="119">
        <v>4</v>
      </c>
      <c r="J370" s="119">
        <v>6</v>
      </c>
      <c r="K370" s="119" t="s">
        <v>38</v>
      </c>
      <c r="L370" s="119" t="s">
        <v>27</v>
      </c>
      <c r="M370" s="119" t="s">
        <v>72</v>
      </c>
      <c r="N370" s="119">
        <v>0</v>
      </c>
      <c r="O370" s="88" t="str">
        <f>IF(ISNA(_xlfn.XLOOKUP($A370,GCVOA!$B:$B,GCVOA!$N:$N)),"",  _xlfn.XLOOKUP($A370,GCVOA!$B:$B,GCVOA!$N:$N))</f>
        <v/>
      </c>
      <c r="P370" s="88" t="str">
        <f>IF(ISNA(_xlfn.XLOOKUP($A370,GCSEMI!$B:$B,GCSEMI!$N:$N)),"",  _xlfn.XLOOKUP($A370,GCSEMI!$B:$B,GCSEMI!$N:$N))</f>
        <v/>
      </c>
      <c r="Q370" s="88" t="str">
        <f>IF(ISNA(_xlfn.XLOOKUP($A370,ORGPREP!$B:$B,ORGPREP!$N:$N)),"",  _xlfn.XLOOKUP($A370,ORGPREP!$B:$B,ORGPREP!$N:$N))</f>
        <v/>
      </c>
      <c r="R370" s="88" t="str">
        <f>IF(ISNA(_xlfn.XLOOKUP($A370,MSSEMI!$B:$B,MSSEMI!$N:$N)),"",  _xlfn.XLOOKUP($A370,MSSEMI!$B:$B,MSSEMI!$N:$N))</f>
        <v/>
      </c>
      <c r="S370" s="88" t="str">
        <f>IF(ISNA(_xlfn.XLOOKUP($A370,MSVOA!$B:$B,MSVOA!$N:$N)),"",  _xlfn.XLOOKUP($A370,MSVOA!$B:$B,MSVOA!$N:$N))</f>
        <v/>
      </c>
      <c r="T370" s="118"/>
      <c r="U370" s="88" t="str">
        <f>IF(ISNA(_xlfn.XLOOKUP($A370,GENCHEM!$B:$B,GENCHEM!$N:$N)),"",  _xlfn.XLOOKUP($A370,GENCHEM!$B:$B,GENCHEM!$N:$N))</f>
        <v/>
      </c>
      <c r="V370" s="88" t="str">
        <f>IF(ISNA(_xlfn.XLOOKUP($A370,HG!$B:$B,HG!$N:$N)),"",  _xlfn.XLOOKUP($A370,HG!$B:$B,HG!$N:$N))</f>
        <v/>
      </c>
      <c r="W370" s="15"/>
    </row>
    <row r="371" spans="1:23" ht="26.85" hidden="1" customHeight="1">
      <c r="A371" s="92" t="s">
        <v>520</v>
      </c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78"/>
      <c r="P371" s="78"/>
      <c r="Q371" s="78"/>
      <c r="R371" s="78"/>
      <c r="S371" s="78"/>
      <c r="T371" s="92"/>
      <c r="U371" s="78"/>
      <c r="V371" s="78"/>
      <c r="W371" s="10"/>
    </row>
    <row r="372" spans="1:23" s="16" customFormat="1" ht="26.85" hidden="1" customHeight="1">
      <c r="A372" s="111" t="s">
        <v>521</v>
      </c>
      <c r="B372" s="112" t="s">
        <v>203</v>
      </c>
      <c r="C372" s="112" t="s">
        <v>522</v>
      </c>
      <c r="D372" s="112" t="s">
        <v>25</v>
      </c>
      <c r="E372" s="113">
        <v>45812</v>
      </c>
      <c r="F372" s="113">
        <v>45818</v>
      </c>
      <c r="G372" s="113">
        <v>45818</v>
      </c>
      <c r="H372" s="112">
        <v>6</v>
      </c>
      <c r="I372" s="112">
        <v>39</v>
      </c>
      <c r="J372" s="112">
        <v>6</v>
      </c>
      <c r="K372" s="112" t="s">
        <v>38</v>
      </c>
      <c r="L372" s="112" t="s">
        <v>47</v>
      </c>
      <c r="M372" s="112" t="s">
        <v>44</v>
      </c>
      <c r="N372" s="112">
        <v>0</v>
      </c>
      <c r="O372" s="79" t="str">
        <f>IF(ISNA(_xlfn.XLOOKUP($A372,GCVOA!$B:$B,GCVOA!$N:$N)),"",  _xlfn.XLOOKUP($A372,GCVOA!$B:$B,GCVOA!$N:$N))</f>
        <v/>
      </c>
      <c r="P372" s="79" t="str">
        <f>IF(ISNA(_xlfn.XLOOKUP($A372,GCSEMI!$B:$B,GCSEMI!$N:$N)),"",  _xlfn.XLOOKUP($A372,GCSEMI!$B:$B,GCSEMI!$N:$N))</f>
        <v/>
      </c>
      <c r="Q372" s="79" t="str">
        <f>IF(ISNA(_xlfn.XLOOKUP($A372,ORGPREP!$B:$B,ORGPREP!$N:$N)),"",  _xlfn.XLOOKUP($A372,ORGPREP!$B:$B,ORGPREP!$N:$N))</f>
        <v/>
      </c>
      <c r="R372" s="79">
        <f>IF(ISNA(_xlfn.XLOOKUP($A372,MSSEMI!$B:$B,MSSEMI!$N:$N)),"",  _xlfn.XLOOKUP($A372,MSSEMI!$B:$B,MSSEMI!$N:$N))</f>
        <v>0</v>
      </c>
      <c r="S372" s="79">
        <f>IF(ISNA(_xlfn.XLOOKUP($A372,MSVOA!$B:$B,MSVOA!$N:$N)),"",  _xlfn.XLOOKUP($A372,MSVOA!$B:$B,MSVOA!$N:$N))</f>
        <v>0</v>
      </c>
      <c r="T372" s="111"/>
      <c r="U372" s="79">
        <f>IF(ISNA(_xlfn.XLOOKUP($A372,GENCHEM!$B:$B,GENCHEM!$N:$N)),"",  _xlfn.XLOOKUP($A372,GENCHEM!$B:$B,GENCHEM!$N:$N))</f>
        <v>0</v>
      </c>
      <c r="V372" s="79" t="str">
        <f>IF(ISNA(_xlfn.XLOOKUP($A372,HG!$B:$B,HG!$N:$N)),"",  _xlfn.XLOOKUP($A372,HG!$B:$B,HG!$N:$N))</f>
        <v/>
      </c>
      <c r="W372" s="13"/>
    </row>
    <row r="373" spans="1:23" ht="26.85" hidden="1" customHeight="1">
      <c r="A373" s="92" t="s">
        <v>523</v>
      </c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78"/>
      <c r="P373" s="78"/>
      <c r="Q373" s="78"/>
      <c r="R373" s="78"/>
      <c r="S373" s="78"/>
      <c r="T373" s="92"/>
      <c r="U373" s="78"/>
      <c r="V373" s="78"/>
      <c r="W373" s="10"/>
    </row>
    <row r="374" spans="1:23" s="16" customFormat="1" ht="26.85" hidden="1" customHeight="1">
      <c r="A374" s="111" t="s">
        <v>524</v>
      </c>
      <c r="B374" s="112" t="s">
        <v>203</v>
      </c>
      <c r="C374" s="112" t="s">
        <v>525</v>
      </c>
      <c r="D374" s="112" t="s">
        <v>25</v>
      </c>
      <c r="E374" s="113">
        <v>45812</v>
      </c>
      <c r="F374" s="113">
        <v>45818</v>
      </c>
      <c r="G374" s="113">
        <v>45818</v>
      </c>
      <c r="H374" s="112">
        <v>6</v>
      </c>
      <c r="I374" s="112">
        <v>5</v>
      </c>
      <c r="J374" s="112">
        <v>6</v>
      </c>
      <c r="K374" s="112" t="s">
        <v>38</v>
      </c>
      <c r="L374" s="112" t="s">
        <v>47</v>
      </c>
      <c r="M374" s="112" t="s">
        <v>44</v>
      </c>
      <c r="N374" s="112">
        <v>0</v>
      </c>
      <c r="O374" s="79" t="str">
        <f>IF(ISNA(_xlfn.XLOOKUP($A374,GCVOA!$B:$B,GCVOA!$N:$N)),"",  _xlfn.XLOOKUP($A374,GCVOA!$B:$B,GCVOA!$N:$N))</f>
        <v/>
      </c>
      <c r="P374" s="79" t="str">
        <f>IF(ISNA(_xlfn.XLOOKUP($A374,GCSEMI!$B:$B,GCSEMI!$N:$N)),"",  _xlfn.XLOOKUP($A374,GCSEMI!$B:$B,GCSEMI!$N:$N))</f>
        <v/>
      </c>
      <c r="Q374" s="79" t="str">
        <f>IF(ISNA(_xlfn.XLOOKUP($A374,ORGPREP!$B:$B,ORGPREP!$N:$N)),"",  _xlfn.XLOOKUP($A374,ORGPREP!$B:$B,ORGPREP!$N:$N))</f>
        <v/>
      </c>
      <c r="R374" s="79" t="str">
        <f>IF(ISNA(_xlfn.XLOOKUP($A374,MSSEMI!$B:$B,MSSEMI!$N:$N)),"",  _xlfn.XLOOKUP($A374,MSSEMI!$B:$B,MSSEMI!$N:$N))</f>
        <v/>
      </c>
      <c r="S374" s="79">
        <f>IF(ISNA(_xlfn.XLOOKUP($A374,MSVOA!$B:$B,MSVOA!$N:$N)),"",  _xlfn.XLOOKUP($A374,MSVOA!$B:$B,MSVOA!$N:$N))</f>
        <v>0</v>
      </c>
      <c r="T374" s="111"/>
      <c r="U374" s="79">
        <f>IF(ISNA(_xlfn.XLOOKUP($A374,GENCHEM!$B:$B,GENCHEM!$N:$N)),"",  _xlfn.XLOOKUP($A374,GENCHEM!$B:$B,GENCHEM!$N:$N))</f>
        <v>0</v>
      </c>
      <c r="V374" s="79" t="str">
        <f>IF(ISNA(_xlfn.XLOOKUP($A374,HG!$B:$B,HG!$N:$N)),"",  _xlfn.XLOOKUP($A374,HG!$B:$B,HG!$N:$N))</f>
        <v/>
      </c>
      <c r="W374" s="13"/>
    </row>
    <row r="375" spans="1:23" ht="26.85" hidden="1" customHeight="1">
      <c r="A375" s="92" t="s">
        <v>526</v>
      </c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78"/>
      <c r="P375" s="78"/>
      <c r="Q375" s="78"/>
      <c r="R375" s="78"/>
      <c r="S375" s="78"/>
      <c r="T375" s="92"/>
      <c r="U375" s="78"/>
      <c r="V375" s="78"/>
      <c r="W375" s="10"/>
    </row>
    <row r="376" spans="1:23" s="16" customFormat="1" ht="26.85" hidden="1" customHeight="1">
      <c r="A376" s="111" t="s">
        <v>527</v>
      </c>
      <c r="B376" s="112" t="s">
        <v>203</v>
      </c>
      <c r="C376" s="112" t="s">
        <v>418</v>
      </c>
      <c r="D376" s="112" t="s">
        <v>25</v>
      </c>
      <c r="E376" s="113">
        <v>45812</v>
      </c>
      <c r="F376" s="113">
        <v>45818</v>
      </c>
      <c r="G376" s="113">
        <v>45818</v>
      </c>
      <c r="H376" s="112">
        <v>6</v>
      </c>
      <c r="I376" s="112">
        <v>15</v>
      </c>
      <c r="J376" s="112">
        <v>6</v>
      </c>
      <c r="K376" s="112" t="s">
        <v>38</v>
      </c>
      <c r="L376" s="112" t="s">
        <v>155</v>
      </c>
      <c r="M376" s="112" t="s">
        <v>28</v>
      </c>
      <c r="N376" s="112">
        <v>0</v>
      </c>
      <c r="O376" s="79" t="str">
        <f>IF(ISNA(_xlfn.XLOOKUP($A376,GCVOA!$B:$B,GCVOA!$N:$N)),"",  _xlfn.XLOOKUP($A376,GCVOA!$B:$B,GCVOA!$N:$N))</f>
        <v/>
      </c>
      <c r="P376" s="79" t="str">
        <f>IF(ISNA(_xlfn.XLOOKUP($A376,GCSEMI!$B:$B,GCSEMI!$N:$N)),"",  _xlfn.XLOOKUP($A376,GCSEMI!$B:$B,GCSEMI!$N:$N))</f>
        <v/>
      </c>
      <c r="Q376" s="79" t="str">
        <f>IF(ISNA(_xlfn.XLOOKUP($A376,ORGPREP!$B:$B,ORGPREP!$N:$N)),"",  _xlfn.XLOOKUP($A376,ORGPREP!$B:$B,ORGPREP!$N:$N))</f>
        <v/>
      </c>
      <c r="R376" s="79" t="str">
        <f>IF(ISNA(_xlfn.XLOOKUP($A376,MSSEMI!$B:$B,MSSEMI!$N:$N)),"",  _xlfn.XLOOKUP($A376,MSSEMI!$B:$B,MSSEMI!$N:$N))</f>
        <v/>
      </c>
      <c r="S376" s="79">
        <f>IF(ISNA(_xlfn.XLOOKUP($A376,MSVOA!$B:$B,MSVOA!$N:$N)),"",  _xlfn.XLOOKUP($A376,MSVOA!$B:$B,MSVOA!$N:$N))</f>
        <v>0</v>
      </c>
      <c r="T376" s="111"/>
      <c r="U376" s="79" t="str">
        <f>IF(ISNA(_xlfn.XLOOKUP($A376,GENCHEM!$B:$B,GENCHEM!$N:$N)),"",  _xlfn.XLOOKUP($A376,GENCHEM!$B:$B,GENCHEM!$N:$N))</f>
        <v/>
      </c>
      <c r="V376" s="79" t="str">
        <f>IF(ISNA(_xlfn.XLOOKUP($A376,HG!$B:$B,HG!$N:$N)),"",  _xlfn.XLOOKUP($A376,HG!$B:$B,HG!$N:$N))</f>
        <v/>
      </c>
      <c r="W376" s="13"/>
    </row>
    <row r="377" spans="1:23" ht="26.85" hidden="1" customHeight="1">
      <c r="A377" s="92" t="s">
        <v>528</v>
      </c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78"/>
      <c r="P377" s="78"/>
      <c r="Q377" s="78"/>
      <c r="R377" s="78"/>
      <c r="S377" s="78"/>
      <c r="T377" s="92"/>
      <c r="U377" s="78"/>
      <c r="V377" s="78"/>
      <c r="W377" s="10"/>
    </row>
    <row r="378" spans="1:23" s="16" customFormat="1" ht="26.85" hidden="1" customHeight="1">
      <c r="A378" s="111" t="s">
        <v>529</v>
      </c>
      <c r="B378" s="112" t="s">
        <v>203</v>
      </c>
      <c r="C378" s="112" t="s">
        <v>530</v>
      </c>
      <c r="D378" s="112" t="s">
        <v>25</v>
      </c>
      <c r="E378" s="113">
        <v>45812</v>
      </c>
      <c r="F378" s="113">
        <v>45818</v>
      </c>
      <c r="G378" s="113">
        <v>45818</v>
      </c>
      <c r="H378" s="112">
        <v>6</v>
      </c>
      <c r="I378" s="112">
        <v>102</v>
      </c>
      <c r="J378" s="112">
        <v>6</v>
      </c>
      <c r="K378" s="112" t="s">
        <v>38</v>
      </c>
      <c r="L378" s="112" t="s">
        <v>27</v>
      </c>
      <c r="M378" s="112" t="s">
        <v>44</v>
      </c>
      <c r="N378" s="112">
        <v>0</v>
      </c>
      <c r="O378" s="79" t="str">
        <f>IF(ISNA(_xlfn.XLOOKUP($A378,GCVOA!$B:$B,GCVOA!$N:$N)),"",  _xlfn.XLOOKUP($A378,GCVOA!$B:$B,GCVOA!$N:$N))</f>
        <v/>
      </c>
      <c r="P378" s="79" t="str">
        <f>IF(ISNA(_xlfn.XLOOKUP($A378,GCSEMI!$B:$B,GCSEMI!$N:$N)),"",  _xlfn.XLOOKUP($A378,GCSEMI!$B:$B,GCSEMI!$N:$N))</f>
        <v/>
      </c>
      <c r="Q378" s="79" t="str">
        <f>IF(ISNA(_xlfn.XLOOKUP($A378,ORGPREP!$B:$B,ORGPREP!$N:$N)),"",  _xlfn.XLOOKUP($A378,ORGPREP!$B:$B,ORGPREP!$N:$N))</f>
        <v/>
      </c>
      <c r="R378" s="79" t="str">
        <f>IF(ISNA(_xlfn.XLOOKUP($A378,MSSEMI!$B:$B,MSSEMI!$N:$N)),"",  _xlfn.XLOOKUP($A378,MSSEMI!$B:$B,MSSEMI!$N:$N))</f>
        <v/>
      </c>
      <c r="S378" s="79">
        <f>IF(ISNA(_xlfn.XLOOKUP($A378,MSVOA!$B:$B,MSVOA!$N:$N)),"",  _xlfn.XLOOKUP($A378,MSVOA!$B:$B,MSVOA!$N:$N))</f>
        <v>0</v>
      </c>
      <c r="T378" s="111"/>
      <c r="U378" s="79" t="str">
        <f>IF(ISNA(_xlfn.XLOOKUP($A378,GENCHEM!$B:$B,GENCHEM!$N:$N)),"",  _xlfn.XLOOKUP($A378,GENCHEM!$B:$B,GENCHEM!$N:$N))</f>
        <v/>
      </c>
      <c r="V378" s="79" t="str">
        <f>IF(ISNA(_xlfn.XLOOKUP($A378,HG!$B:$B,HG!$N:$N)),"",  _xlfn.XLOOKUP($A378,HG!$B:$B,HG!$N:$N))</f>
        <v/>
      </c>
      <c r="W378" s="13"/>
    </row>
    <row r="379" spans="1:23" ht="26.85" hidden="1" customHeight="1">
      <c r="A379" s="92" t="s">
        <v>531</v>
      </c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78"/>
      <c r="P379" s="78"/>
      <c r="Q379" s="78"/>
      <c r="R379" s="78"/>
      <c r="S379" s="78"/>
      <c r="T379" s="92"/>
      <c r="U379" s="78"/>
      <c r="V379" s="78"/>
      <c r="W379" s="10"/>
    </row>
    <row r="380" spans="1:23" ht="26.85" hidden="1" customHeight="1">
      <c r="A380" s="111" t="s">
        <v>532</v>
      </c>
      <c r="B380" s="112" t="s">
        <v>203</v>
      </c>
      <c r="C380" s="112" t="s">
        <v>533</v>
      </c>
      <c r="D380" s="112" t="s">
        <v>25</v>
      </c>
      <c r="E380" s="113">
        <v>45812</v>
      </c>
      <c r="F380" s="113">
        <v>45818</v>
      </c>
      <c r="G380" s="113">
        <v>45818</v>
      </c>
      <c r="H380" s="112">
        <v>6</v>
      </c>
      <c r="I380" s="112">
        <v>45</v>
      </c>
      <c r="J380" s="112">
        <v>6</v>
      </c>
      <c r="K380" s="112" t="s">
        <v>38</v>
      </c>
      <c r="L380" s="112" t="s">
        <v>155</v>
      </c>
      <c r="M380" s="112" t="s">
        <v>61</v>
      </c>
      <c r="N380" s="112">
        <v>0</v>
      </c>
      <c r="O380" s="79" t="str">
        <f>IF(ISNA(_xlfn.XLOOKUP($A380,GCVOA!$B:$B,GCVOA!$N:$N)),"",  _xlfn.XLOOKUP($A380,GCVOA!$B:$B,GCVOA!$N:$N))</f>
        <v/>
      </c>
      <c r="P380" s="79" t="str">
        <f>IF(ISNA(_xlfn.XLOOKUP($A380,GCSEMI!$B:$B,GCSEMI!$N:$N)),"",  _xlfn.XLOOKUP($A380,GCSEMI!$B:$B,GCSEMI!$N:$N))</f>
        <v/>
      </c>
      <c r="Q380" s="79" t="str">
        <f>IF(ISNA(_xlfn.XLOOKUP($A380,ORGPREP!$B:$B,ORGPREP!$N:$N)),"",  _xlfn.XLOOKUP($A380,ORGPREP!$B:$B,ORGPREP!$N:$N))</f>
        <v/>
      </c>
      <c r="R380" s="79" t="str">
        <f>IF(ISNA(_xlfn.XLOOKUP($A380,MSSEMI!$B:$B,MSSEMI!$N:$N)),"",  _xlfn.XLOOKUP($A380,MSSEMI!$B:$B,MSSEMI!$N:$N))</f>
        <v/>
      </c>
      <c r="S380" s="79" t="str">
        <f>IF(ISNA(_xlfn.XLOOKUP($A380,MSVOA!$B:$B,MSVOA!$N:$N)),"",  _xlfn.XLOOKUP($A380,MSVOA!$B:$B,MSVOA!$N:$N))</f>
        <v/>
      </c>
      <c r="T380" s="111"/>
      <c r="U380" s="79">
        <f>IF(ISNA(_xlfn.XLOOKUP($A380,GENCHEM!$B:$B,GENCHEM!$N:$N)),"",  _xlfn.XLOOKUP($A380,GENCHEM!$B:$B,GENCHEM!$N:$N))</f>
        <v>0</v>
      </c>
      <c r="V380" s="79" t="str">
        <f>IF(ISNA(_xlfn.XLOOKUP($A380,HG!$B:$B,HG!$N:$N)),"",  _xlfn.XLOOKUP($A380,HG!$B:$B,HG!$N:$N))</f>
        <v/>
      </c>
      <c r="W380" s="10"/>
    </row>
    <row r="381" spans="1:23" ht="26.85" hidden="1" customHeight="1">
      <c r="A381" s="92" t="s">
        <v>534</v>
      </c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78"/>
      <c r="P381" s="78"/>
      <c r="Q381" s="78"/>
      <c r="R381" s="78"/>
      <c r="S381" s="78"/>
      <c r="T381" s="92"/>
      <c r="U381" s="78"/>
      <c r="V381" s="78"/>
      <c r="W381" s="10"/>
    </row>
    <row r="382" spans="1:23" ht="26.85" hidden="1" customHeight="1">
      <c r="A382" s="111" t="s">
        <v>535</v>
      </c>
      <c r="B382" s="112" t="s">
        <v>203</v>
      </c>
      <c r="C382" s="112" t="s">
        <v>469</v>
      </c>
      <c r="D382" s="112" t="s">
        <v>25</v>
      </c>
      <c r="E382" s="113">
        <v>45812</v>
      </c>
      <c r="F382" s="113">
        <v>45818</v>
      </c>
      <c r="G382" s="113">
        <v>45818</v>
      </c>
      <c r="H382" s="112">
        <v>6</v>
      </c>
      <c r="I382" s="112">
        <v>60</v>
      </c>
      <c r="J382" s="112">
        <v>6</v>
      </c>
      <c r="K382" s="112" t="s">
        <v>38</v>
      </c>
      <c r="L382" s="112" t="s">
        <v>155</v>
      </c>
      <c r="M382" s="112" t="s">
        <v>61</v>
      </c>
      <c r="N382" s="112">
        <v>0</v>
      </c>
      <c r="O382" s="79" t="str">
        <f>IF(ISNA(_xlfn.XLOOKUP($A382,GCVOA!$B:$B,GCVOA!$N:$N)),"",  _xlfn.XLOOKUP($A382,GCVOA!$B:$B,GCVOA!$N:$N))</f>
        <v/>
      </c>
      <c r="P382" s="79" t="str">
        <f>IF(ISNA(_xlfn.XLOOKUP($A382,GCSEMI!$B:$B,GCSEMI!$N:$N)),"",  _xlfn.XLOOKUP($A382,GCSEMI!$B:$B,GCSEMI!$N:$N))</f>
        <v/>
      </c>
      <c r="Q382" s="79" t="str">
        <f>IF(ISNA(_xlfn.XLOOKUP($A382,ORGPREP!$B:$B,ORGPREP!$N:$N)),"",  _xlfn.XLOOKUP($A382,ORGPREP!$B:$B,ORGPREP!$N:$N))</f>
        <v/>
      </c>
      <c r="R382" s="79" t="str">
        <f>IF(ISNA(_xlfn.XLOOKUP($A382,MSSEMI!$B:$B,MSSEMI!$N:$N)),"",  _xlfn.XLOOKUP($A382,MSSEMI!$B:$B,MSSEMI!$N:$N))</f>
        <v/>
      </c>
      <c r="S382" s="79" t="str">
        <f>IF(ISNA(_xlfn.XLOOKUP($A382,MSVOA!$B:$B,MSVOA!$N:$N)),"",  _xlfn.XLOOKUP($A382,MSVOA!$B:$B,MSVOA!$N:$N))</f>
        <v/>
      </c>
      <c r="T382" s="111"/>
      <c r="U382" s="79">
        <f>IF(ISNA(_xlfn.XLOOKUP($A382,GENCHEM!$B:$B,GENCHEM!$N:$N)),"",  _xlfn.XLOOKUP($A382,GENCHEM!$B:$B,GENCHEM!$N:$N))</f>
        <v>0</v>
      </c>
      <c r="V382" s="79" t="str">
        <f>IF(ISNA(_xlfn.XLOOKUP($A382,HG!$B:$B,HG!$N:$N)),"",  _xlfn.XLOOKUP($A382,HG!$B:$B,HG!$N:$N))</f>
        <v/>
      </c>
      <c r="W382" s="10"/>
    </row>
    <row r="383" spans="1:23" ht="26.85" hidden="1" customHeight="1">
      <c r="A383" s="92" t="s">
        <v>536</v>
      </c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78"/>
      <c r="P383" s="78"/>
      <c r="Q383" s="78"/>
      <c r="R383" s="78"/>
      <c r="S383" s="78"/>
      <c r="T383" s="92"/>
      <c r="U383" s="78"/>
      <c r="V383" s="78"/>
      <c r="W383" s="10"/>
    </row>
    <row r="384" spans="1:23" ht="26.85" hidden="1" customHeight="1">
      <c r="A384" s="111" t="s">
        <v>537</v>
      </c>
      <c r="B384" s="112" t="s">
        <v>105</v>
      </c>
      <c r="C384" s="112" t="s">
        <v>221</v>
      </c>
      <c r="D384" s="112" t="s">
        <v>25</v>
      </c>
      <c r="E384" s="113">
        <v>45734</v>
      </c>
      <c r="F384" s="113">
        <v>45819</v>
      </c>
      <c r="G384" s="113">
        <v>45819</v>
      </c>
      <c r="H384" s="112">
        <v>6</v>
      </c>
      <c r="I384" s="112">
        <v>1</v>
      </c>
      <c r="J384" s="112">
        <v>5</v>
      </c>
      <c r="K384" s="112" t="s">
        <v>26</v>
      </c>
      <c r="L384" s="112" t="s">
        <v>27</v>
      </c>
      <c r="M384" s="112" t="s">
        <v>28</v>
      </c>
      <c r="N384" s="112">
        <v>0</v>
      </c>
      <c r="O384" s="79" t="str">
        <f>IF(ISNA(_xlfn.XLOOKUP($A384,GCVOA!$B:$B,GCVOA!$N:$N)),"",  _xlfn.XLOOKUP($A384,GCVOA!$B:$B,GCVOA!$N:$N))</f>
        <v/>
      </c>
      <c r="P384" s="79" t="str">
        <f>IF(ISNA(_xlfn.XLOOKUP($A384,GCSEMI!$B:$B,GCSEMI!$N:$N)),"",  _xlfn.XLOOKUP($A384,GCSEMI!$B:$B,GCSEMI!$N:$N))</f>
        <v/>
      </c>
      <c r="Q384" s="79" t="str">
        <f>IF(ISNA(_xlfn.XLOOKUP($A384,ORGPREP!$B:$B,ORGPREP!$N:$N)),"",  _xlfn.XLOOKUP($A384,ORGPREP!$B:$B,ORGPREP!$N:$N))</f>
        <v/>
      </c>
      <c r="R384" s="79" t="str">
        <f>IF(ISNA(_xlfn.XLOOKUP($A384,MSSEMI!$B:$B,MSSEMI!$N:$N)),"",  _xlfn.XLOOKUP($A384,MSSEMI!$B:$B,MSSEMI!$N:$N))</f>
        <v/>
      </c>
      <c r="S384" s="79" t="str">
        <f>IF(ISNA(_xlfn.XLOOKUP($A384,MSVOA!$B:$B,MSVOA!$N:$N)),"",  _xlfn.XLOOKUP($A384,MSVOA!$B:$B,MSVOA!$N:$N))</f>
        <v/>
      </c>
      <c r="T384" s="111"/>
      <c r="U384" s="79" t="str">
        <f>IF(ISNA(_xlfn.XLOOKUP($A384,GENCHEM!$B:$B,GENCHEM!$N:$N)),"",  _xlfn.XLOOKUP($A384,GENCHEM!$B:$B,GENCHEM!$N:$N))</f>
        <v/>
      </c>
      <c r="V384" s="79" t="str">
        <f>IF(ISNA(_xlfn.XLOOKUP($A384,HG!$B:$B,HG!$N:$N)),"",  _xlfn.XLOOKUP($A384,HG!$B:$B,HG!$N:$N))</f>
        <v/>
      </c>
      <c r="W384" s="10"/>
    </row>
    <row r="385" spans="1:23" ht="26.85" hidden="1" customHeight="1">
      <c r="A385" s="92" t="s">
        <v>538</v>
      </c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78"/>
      <c r="P385" s="78"/>
      <c r="Q385" s="78"/>
      <c r="R385" s="78"/>
      <c r="S385" s="78"/>
      <c r="T385" s="92"/>
      <c r="U385" s="78"/>
      <c r="V385" s="78"/>
      <c r="W385" s="10"/>
    </row>
    <row r="386" spans="1:23" ht="26.85" hidden="1" customHeight="1">
      <c r="A386" s="114" t="s">
        <v>539</v>
      </c>
      <c r="B386" s="115" t="s">
        <v>540</v>
      </c>
      <c r="C386" s="115" t="s">
        <v>541</v>
      </c>
      <c r="D386" s="115" t="s">
        <v>25</v>
      </c>
      <c r="E386" s="116">
        <v>45777</v>
      </c>
      <c r="F386" s="116">
        <v>45819</v>
      </c>
      <c r="G386" s="116">
        <v>45819</v>
      </c>
      <c r="H386" s="115">
        <v>42</v>
      </c>
      <c r="I386" s="115">
        <v>1</v>
      </c>
      <c r="J386" s="115">
        <v>5</v>
      </c>
      <c r="K386" s="115" t="s">
        <v>95</v>
      </c>
      <c r="L386" s="115" t="s">
        <v>27</v>
      </c>
      <c r="M386" s="115" t="s">
        <v>72</v>
      </c>
      <c r="N386" s="115">
        <v>0</v>
      </c>
      <c r="O386" s="87" t="str">
        <f>IF(ISNA(_xlfn.XLOOKUP($A386,GCVOA!$B:$B,GCVOA!$N:$N)),"",  _xlfn.XLOOKUP($A386,GCVOA!$B:$B,GCVOA!$N:$N))</f>
        <v/>
      </c>
      <c r="P386" s="87" t="str">
        <f>IF(ISNA(_xlfn.XLOOKUP($A386,GCSEMI!$B:$B,GCSEMI!$N:$N)),"",  _xlfn.XLOOKUP($A386,GCSEMI!$B:$B,GCSEMI!$N:$N))</f>
        <v/>
      </c>
      <c r="Q386" s="87" t="str">
        <f>IF(ISNA(_xlfn.XLOOKUP($A386,ORGPREP!$B:$B,ORGPREP!$N:$N)),"",  _xlfn.XLOOKUP($A386,ORGPREP!$B:$B,ORGPREP!$N:$N))</f>
        <v/>
      </c>
      <c r="R386" s="87" t="str">
        <f>IF(ISNA(_xlfn.XLOOKUP($A386,MSSEMI!$B:$B,MSSEMI!$N:$N)),"",  _xlfn.XLOOKUP($A386,MSSEMI!$B:$B,MSSEMI!$N:$N))</f>
        <v/>
      </c>
      <c r="S386" s="87" t="str">
        <f>IF(ISNA(_xlfn.XLOOKUP($A386,MSVOA!$B:$B,MSVOA!$N:$N)),"",  _xlfn.XLOOKUP($A386,MSVOA!$B:$B,MSVOA!$N:$N))</f>
        <v/>
      </c>
      <c r="T386" s="114"/>
      <c r="U386" s="87" t="str">
        <f>IF(ISNA(_xlfn.XLOOKUP($A386,GENCHEM!$B:$B,GENCHEM!$N:$N)),"",  _xlfn.XLOOKUP($A386,GENCHEM!$B:$B,GENCHEM!$N:$N))</f>
        <v/>
      </c>
      <c r="V386" s="87" t="str">
        <f>IF(ISNA(_xlfn.XLOOKUP($A386,HG!$B:$B,HG!$N:$N)),"",  _xlfn.XLOOKUP($A386,HG!$B:$B,HG!$N:$N))</f>
        <v/>
      </c>
      <c r="W386" s="10"/>
    </row>
    <row r="387" spans="1:23" ht="26.85" hidden="1" customHeight="1">
      <c r="A387" s="92" t="s">
        <v>542</v>
      </c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78"/>
      <c r="P387" s="78"/>
      <c r="Q387" s="78"/>
      <c r="R387" s="78"/>
      <c r="S387" s="78"/>
      <c r="T387" s="92"/>
      <c r="U387" s="78"/>
      <c r="V387" s="78"/>
      <c r="W387" s="10"/>
    </row>
    <row r="388" spans="1:23" ht="26.85" hidden="1" customHeight="1">
      <c r="A388" s="107" t="s">
        <v>543</v>
      </c>
      <c r="B388" s="108" t="s">
        <v>144</v>
      </c>
      <c r="C388" s="108" t="s">
        <v>145</v>
      </c>
      <c r="D388" s="108" t="s">
        <v>25</v>
      </c>
      <c r="E388" s="109">
        <v>45805</v>
      </c>
      <c r="F388" s="109">
        <v>45819</v>
      </c>
      <c r="G388" s="109">
        <v>45819</v>
      </c>
      <c r="H388" s="108">
        <v>14</v>
      </c>
      <c r="I388" s="108">
        <v>1</v>
      </c>
      <c r="J388" s="108">
        <v>5</v>
      </c>
      <c r="K388" s="108" t="s">
        <v>95</v>
      </c>
      <c r="L388" s="108" t="s">
        <v>27</v>
      </c>
      <c r="M388" s="108" t="s">
        <v>61</v>
      </c>
      <c r="N388" s="108">
        <v>0</v>
      </c>
      <c r="O388" s="74" t="str">
        <f>IF(ISNA(_xlfn.XLOOKUP($A388,GCVOA!$B:$B,GCVOA!$N:$N)),"",  _xlfn.XLOOKUP($A388,GCVOA!$B:$B,GCVOA!$N:$N))</f>
        <v/>
      </c>
      <c r="P388" s="74" t="str">
        <f>IF(ISNA(_xlfn.XLOOKUP($A388,GCSEMI!$B:$B,GCSEMI!$N:$N)),"",  _xlfn.XLOOKUP($A388,GCSEMI!$B:$B,GCSEMI!$N:$N))</f>
        <v/>
      </c>
      <c r="Q388" s="74" t="str">
        <f>IF(ISNA(_xlfn.XLOOKUP($A388,ORGPREP!$B:$B,ORGPREP!$N:$N)),"",  _xlfn.XLOOKUP($A388,ORGPREP!$B:$B,ORGPREP!$N:$N))</f>
        <v/>
      </c>
      <c r="R388" s="74" t="str">
        <f>IF(ISNA(_xlfn.XLOOKUP($A388,MSSEMI!$B:$B,MSSEMI!$N:$N)),"",  _xlfn.XLOOKUP($A388,MSSEMI!$B:$B,MSSEMI!$N:$N))</f>
        <v/>
      </c>
      <c r="S388" s="74" t="str">
        <f>IF(ISNA(_xlfn.XLOOKUP($A388,MSVOA!$B:$B,MSVOA!$N:$N)),"",  _xlfn.XLOOKUP($A388,MSVOA!$B:$B,MSVOA!$N:$N))</f>
        <v/>
      </c>
      <c r="T388" s="107"/>
      <c r="U388" s="74">
        <f>IF(ISNA(_xlfn.XLOOKUP($A388,GENCHEM!$B:$B,GENCHEM!$N:$N)),"",  _xlfn.XLOOKUP($A388,GENCHEM!$B:$B,GENCHEM!$N:$N))</f>
        <v>0</v>
      </c>
      <c r="V388" s="74" t="str">
        <f>IF(ISNA(_xlfn.XLOOKUP($A388,HG!$B:$B,HG!$N:$N)),"",  _xlfn.XLOOKUP($A388,HG!$B:$B,HG!$N:$N))</f>
        <v/>
      </c>
      <c r="W388" s="10"/>
    </row>
    <row r="389" spans="1:23" ht="26.85" hidden="1" customHeight="1">
      <c r="A389" s="92" t="s">
        <v>146</v>
      </c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78"/>
      <c r="P389" s="78"/>
      <c r="Q389" s="78"/>
      <c r="R389" s="78"/>
      <c r="S389" s="78"/>
      <c r="T389" s="92"/>
      <c r="U389" s="78"/>
      <c r="V389" s="78"/>
      <c r="W389" s="10"/>
    </row>
    <row r="390" spans="1:23" ht="26.85" hidden="1" customHeight="1">
      <c r="A390" s="107" t="s">
        <v>544</v>
      </c>
      <c r="B390" s="108" t="s">
        <v>236</v>
      </c>
      <c r="C390" s="108" t="s">
        <v>237</v>
      </c>
      <c r="D390" s="108" t="s">
        <v>238</v>
      </c>
      <c r="E390" s="109">
        <v>45805</v>
      </c>
      <c r="F390" s="109">
        <v>45819</v>
      </c>
      <c r="G390" s="109">
        <v>45819</v>
      </c>
      <c r="H390" s="108">
        <v>14</v>
      </c>
      <c r="I390" s="108">
        <v>1</v>
      </c>
      <c r="J390" s="108">
        <v>5</v>
      </c>
      <c r="K390" s="108" t="s">
        <v>38</v>
      </c>
      <c r="L390" s="108" t="s">
        <v>27</v>
      </c>
      <c r="M390" s="108" t="s">
        <v>61</v>
      </c>
      <c r="N390" s="108">
        <v>0</v>
      </c>
      <c r="O390" s="74" t="str">
        <f>IF(ISNA(_xlfn.XLOOKUP($A390,GCVOA!$B:$B,GCVOA!$N:$N)),"",  _xlfn.XLOOKUP($A390,GCVOA!$B:$B,GCVOA!$N:$N))</f>
        <v/>
      </c>
      <c r="P390" s="74" t="str">
        <f>IF(ISNA(_xlfn.XLOOKUP($A390,GCSEMI!$B:$B,GCSEMI!$N:$N)),"",  _xlfn.XLOOKUP($A390,GCSEMI!$B:$B,GCSEMI!$N:$N))</f>
        <v/>
      </c>
      <c r="Q390" s="74" t="str">
        <f>IF(ISNA(_xlfn.XLOOKUP($A390,ORGPREP!$B:$B,ORGPREP!$N:$N)),"",  _xlfn.XLOOKUP($A390,ORGPREP!$B:$B,ORGPREP!$N:$N))</f>
        <v/>
      </c>
      <c r="R390" s="74" t="str">
        <f>IF(ISNA(_xlfn.XLOOKUP($A390,MSSEMI!$B:$B,MSSEMI!$N:$N)),"",  _xlfn.XLOOKUP($A390,MSSEMI!$B:$B,MSSEMI!$N:$N))</f>
        <v/>
      </c>
      <c r="S390" s="74" t="str">
        <f>IF(ISNA(_xlfn.XLOOKUP($A390,MSVOA!$B:$B,MSVOA!$N:$N)),"",  _xlfn.XLOOKUP($A390,MSVOA!$B:$B,MSVOA!$N:$N))</f>
        <v/>
      </c>
      <c r="T390" s="107"/>
      <c r="U390" s="74">
        <f>IF(ISNA(_xlfn.XLOOKUP($A390,GENCHEM!$B:$B,GENCHEM!$N:$N)),"",  _xlfn.XLOOKUP($A390,GENCHEM!$B:$B,GENCHEM!$N:$N))</f>
        <v>0</v>
      </c>
      <c r="V390" s="74" t="str">
        <f>IF(ISNA(_xlfn.XLOOKUP($A390,HG!$B:$B,HG!$N:$N)),"",  _xlfn.XLOOKUP($A390,HG!$B:$B,HG!$N:$N))</f>
        <v/>
      </c>
      <c r="W390" s="10"/>
    </row>
    <row r="391" spans="1:23" ht="26.85" hidden="1" customHeight="1">
      <c r="A391" s="92" t="s">
        <v>234</v>
      </c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78"/>
      <c r="P391" s="78"/>
      <c r="Q391" s="78"/>
      <c r="R391" s="78"/>
      <c r="S391" s="78"/>
      <c r="T391" s="92"/>
      <c r="U391" s="78"/>
      <c r="V391" s="78"/>
      <c r="W391" s="10"/>
    </row>
    <row r="392" spans="1:23" ht="26.85" hidden="1" customHeight="1">
      <c r="A392" s="114" t="s">
        <v>545</v>
      </c>
      <c r="B392" s="115" t="s">
        <v>546</v>
      </c>
      <c r="C392" s="115" t="s">
        <v>547</v>
      </c>
      <c r="D392" s="115" t="s">
        <v>25</v>
      </c>
      <c r="E392" s="116">
        <v>45805</v>
      </c>
      <c r="F392" s="116">
        <v>45819</v>
      </c>
      <c r="G392" s="116">
        <v>45819</v>
      </c>
      <c r="H392" s="115">
        <v>14</v>
      </c>
      <c r="I392" s="115">
        <v>1</v>
      </c>
      <c r="J392" s="115">
        <v>5</v>
      </c>
      <c r="K392" s="115" t="s">
        <v>95</v>
      </c>
      <c r="L392" s="115" t="s">
        <v>27</v>
      </c>
      <c r="M392" s="115" t="s">
        <v>72</v>
      </c>
      <c r="N392" s="115">
        <v>0</v>
      </c>
      <c r="O392" s="87" t="str">
        <f>IF(ISNA(_xlfn.XLOOKUP($A392,GCVOA!$B:$B,GCVOA!$N:$N)),"",  _xlfn.XLOOKUP($A392,GCVOA!$B:$B,GCVOA!$N:$N))</f>
        <v/>
      </c>
      <c r="P392" s="87" t="str">
        <f>IF(ISNA(_xlfn.XLOOKUP($A392,GCSEMI!$B:$B,GCSEMI!$N:$N)),"",  _xlfn.XLOOKUP($A392,GCSEMI!$B:$B,GCSEMI!$N:$N))</f>
        <v/>
      </c>
      <c r="Q392" s="87" t="str">
        <f>IF(ISNA(_xlfn.XLOOKUP($A392,ORGPREP!$B:$B,ORGPREP!$N:$N)),"",  _xlfn.XLOOKUP($A392,ORGPREP!$B:$B,ORGPREP!$N:$N))</f>
        <v/>
      </c>
      <c r="R392" s="87" t="str">
        <f>IF(ISNA(_xlfn.XLOOKUP($A392,MSSEMI!$B:$B,MSSEMI!$N:$N)),"",  _xlfn.XLOOKUP($A392,MSSEMI!$B:$B,MSSEMI!$N:$N))</f>
        <v/>
      </c>
      <c r="S392" s="87" t="str">
        <f>IF(ISNA(_xlfn.XLOOKUP($A392,MSVOA!$B:$B,MSVOA!$N:$N)),"",  _xlfn.XLOOKUP($A392,MSVOA!$B:$B,MSVOA!$N:$N))</f>
        <v/>
      </c>
      <c r="T392" s="114"/>
      <c r="U392" s="87" t="str">
        <f>IF(ISNA(_xlfn.XLOOKUP($A392,GENCHEM!$B:$B,GENCHEM!$N:$N)),"",  _xlfn.XLOOKUP($A392,GENCHEM!$B:$B,GENCHEM!$N:$N))</f>
        <v/>
      </c>
      <c r="V392" s="87" t="str">
        <f>IF(ISNA(_xlfn.XLOOKUP($A392,HG!$B:$B,HG!$N:$N)),"",  _xlfn.XLOOKUP($A392,HG!$B:$B,HG!$N:$N))</f>
        <v/>
      </c>
      <c r="W392" s="10"/>
    </row>
    <row r="393" spans="1:23" ht="26.85" hidden="1" customHeight="1">
      <c r="A393" s="92" t="s">
        <v>548</v>
      </c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78"/>
      <c r="P393" s="78"/>
      <c r="Q393" s="78"/>
      <c r="R393" s="78"/>
      <c r="S393" s="78"/>
      <c r="T393" s="92"/>
      <c r="U393" s="78"/>
      <c r="V393" s="78"/>
      <c r="W393" s="10"/>
    </row>
    <row r="394" spans="1:23" ht="26.85" hidden="1" customHeight="1">
      <c r="A394" s="107" t="s">
        <v>549</v>
      </c>
      <c r="B394" s="108" t="s">
        <v>550</v>
      </c>
      <c r="C394" s="108" t="s">
        <v>551</v>
      </c>
      <c r="D394" s="108" t="s">
        <v>25</v>
      </c>
      <c r="E394" s="109">
        <v>45805</v>
      </c>
      <c r="F394" s="109">
        <v>45819</v>
      </c>
      <c r="G394" s="109">
        <v>45819</v>
      </c>
      <c r="H394" s="108">
        <v>14</v>
      </c>
      <c r="I394" s="108">
        <v>3</v>
      </c>
      <c r="J394" s="108">
        <v>5</v>
      </c>
      <c r="K394" s="108" t="s">
        <v>26</v>
      </c>
      <c r="L394" s="108" t="s">
        <v>47</v>
      </c>
      <c r="M394" s="108" t="s">
        <v>28</v>
      </c>
      <c r="N394" s="108">
        <v>0</v>
      </c>
      <c r="O394" s="74" t="str">
        <f>IF(ISNA(_xlfn.XLOOKUP($A394,GCVOA!$B:$B,GCVOA!$N:$N)),"",  _xlfn.XLOOKUP($A394,GCVOA!$B:$B,GCVOA!$N:$N))</f>
        <v/>
      </c>
      <c r="P394" s="74" t="str">
        <f>IF(ISNA(_xlfn.XLOOKUP($A394,GCSEMI!$B:$B,GCSEMI!$N:$N)),"",  _xlfn.XLOOKUP($A394,GCSEMI!$B:$B,GCSEMI!$N:$N))</f>
        <v/>
      </c>
      <c r="Q394" s="74" t="str">
        <f>IF(ISNA(_xlfn.XLOOKUP($A394,ORGPREP!$B:$B,ORGPREP!$N:$N)),"",  _xlfn.XLOOKUP($A394,ORGPREP!$B:$B,ORGPREP!$N:$N))</f>
        <v/>
      </c>
      <c r="R394" s="74" t="str">
        <f>IF(ISNA(_xlfn.XLOOKUP($A394,MSSEMI!$B:$B,MSSEMI!$N:$N)),"",  _xlfn.XLOOKUP($A394,MSSEMI!$B:$B,MSSEMI!$N:$N))</f>
        <v/>
      </c>
      <c r="S394" s="74" t="str">
        <f>IF(ISNA(_xlfn.XLOOKUP($A394,MSVOA!$B:$B,MSVOA!$N:$N)),"",  _xlfn.XLOOKUP($A394,MSVOA!$B:$B,MSVOA!$N:$N))</f>
        <v/>
      </c>
      <c r="T394" s="107"/>
      <c r="U394" s="74" t="str">
        <f>IF(ISNA(_xlfn.XLOOKUP($A394,GENCHEM!$B:$B,GENCHEM!$N:$N)),"",  _xlfn.XLOOKUP($A394,GENCHEM!$B:$B,GENCHEM!$N:$N))</f>
        <v/>
      </c>
      <c r="V394" s="74">
        <f>IF(ISNA(_xlfn.XLOOKUP($A394,HG!$B:$B,HG!$N:$N)),"",  _xlfn.XLOOKUP($A394,HG!$B:$B,HG!$N:$N))</f>
        <v>0</v>
      </c>
      <c r="W394" s="10"/>
    </row>
    <row r="395" spans="1:23" ht="26.85" hidden="1" customHeight="1">
      <c r="A395" s="92" t="s">
        <v>552</v>
      </c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78"/>
      <c r="P395" s="78"/>
      <c r="Q395" s="78"/>
      <c r="R395" s="78"/>
      <c r="S395" s="78"/>
      <c r="T395" s="92"/>
      <c r="U395" s="78"/>
      <c r="V395" s="78"/>
      <c r="W395" s="10"/>
    </row>
    <row r="396" spans="1:23" ht="26.85" hidden="1" customHeight="1">
      <c r="A396" s="107" t="s">
        <v>553</v>
      </c>
      <c r="B396" s="108" t="s">
        <v>550</v>
      </c>
      <c r="C396" s="108" t="s">
        <v>551</v>
      </c>
      <c r="D396" s="108" t="s">
        <v>25</v>
      </c>
      <c r="E396" s="109">
        <v>45805</v>
      </c>
      <c r="F396" s="109">
        <v>45819</v>
      </c>
      <c r="G396" s="109">
        <v>45819</v>
      </c>
      <c r="H396" s="108">
        <v>14</v>
      </c>
      <c r="I396" s="108">
        <v>11</v>
      </c>
      <c r="J396" s="108">
        <v>5</v>
      </c>
      <c r="K396" s="108" t="s">
        <v>26</v>
      </c>
      <c r="L396" s="108" t="s">
        <v>47</v>
      </c>
      <c r="M396" s="108" t="s">
        <v>28</v>
      </c>
      <c r="N396" s="108">
        <v>0</v>
      </c>
      <c r="O396" s="74" t="str">
        <f>IF(ISNA(_xlfn.XLOOKUP($A396,GCVOA!$B:$B,GCVOA!$N:$N)),"",  _xlfn.XLOOKUP($A396,GCVOA!$B:$B,GCVOA!$N:$N))</f>
        <v/>
      </c>
      <c r="P396" s="74" t="str">
        <f>IF(ISNA(_xlfn.XLOOKUP($A396,GCSEMI!$B:$B,GCSEMI!$N:$N)),"",  _xlfn.XLOOKUP($A396,GCSEMI!$B:$B,GCSEMI!$N:$N))</f>
        <v/>
      </c>
      <c r="Q396" s="74" t="str">
        <f>IF(ISNA(_xlfn.XLOOKUP($A396,ORGPREP!$B:$B,ORGPREP!$N:$N)),"",  _xlfn.XLOOKUP($A396,ORGPREP!$B:$B,ORGPREP!$N:$N))</f>
        <v/>
      </c>
      <c r="R396" s="74" t="str">
        <f>IF(ISNA(_xlfn.XLOOKUP($A396,MSSEMI!$B:$B,MSSEMI!$N:$N)),"",  _xlfn.XLOOKUP($A396,MSSEMI!$B:$B,MSSEMI!$N:$N))</f>
        <v/>
      </c>
      <c r="S396" s="74" t="str">
        <f>IF(ISNA(_xlfn.XLOOKUP($A396,MSVOA!$B:$B,MSVOA!$N:$N)),"",  _xlfn.XLOOKUP($A396,MSVOA!$B:$B,MSVOA!$N:$N))</f>
        <v/>
      </c>
      <c r="T396" s="107"/>
      <c r="U396" s="74" t="str">
        <f>IF(ISNA(_xlfn.XLOOKUP($A396,GENCHEM!$B:$B,GENCHEM!$N:$N)),"",  _xlfn.XLOOKUP($A396,GENCHEM!$B:$B,GENCHEM!$N:$N))</f>
        <v/>
      </c>
      <c r="V396" s="74">
        <f>IF(ISNA(_xlfn.XLOOKUP($A396,HG!$B:$B,HG!$N:$N)),"",  _xlfn.XLOOKUP($A396,HG!$B:$B,HG!$N:$N))</f>
        <v>0</v>
      </c>
      <c r="W396" s="10"/>
    </row>
    <row r="397" spans="1:23" ht="26.85" hidden="1" customHeight="1">
      <c r="A397" s="92" t="s">
        <v>552</v>
      </c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78"/>
      <c r="P397" s="78"/>
      <c r="Q397" s="78"/>
      <c r="R397" s="78"/>
      <c r="S397" s="78"/>
      <c r="T397" s="92"/>
      <c r="U397" s="78"/>
      <c r="V397" s="78"/>
      <c r="W397" s="10"/>
    </row>
    <row r="398" spans="1:23" s="14" customFormat="1" ht="26.85" hidden="1" customHeight="1">
      <c r="A398" s="107" t="s">
        <v>554</v>
      </c>
      <c r="B398" s="108" t="s">
        <v>550</v>
      </c>
      <c r="C398" s="108" t="s">
        <v>551</v>
      </c>
      <c r="D398" s="108" t="s">
        <v>25</v>
      </c>
      <c r="E398" s="109">
        <v>45805</v>
      </c>
      <c r="F398" s="109">
        <v>45819</v>
      </c>
      <c r="G398" s="109">
        <v>45819</v>
      </c>
      <c r="H398" s="108">
        <v>14</v>
      </c>
      <c r="I398" s="108">
        <v>9</v>
      </c>
      <c r="J398" s="108">
        <v>5</v>
      </c>
      <c r="K398" s="108" t="s">
        <v>26</v>
      </c>
      <c r="L398" s="108" t="s">
        <v>47</v>
      </c>
      <c r="M398" s="108" t="s">
        <v>28</v>
      </c>
      <c r="N398" s="108">
        <v>0</v>
      </c>
      <c r="O398" s="74" t="str">
        <f>IF(ISNA(_xlfn.XLOOKUP($A398,GCVOA!$B:$B,GCVOA!$N:$N)),"",  _xlfn.XLOOKUP($A398,GCVOA!$B:$B,GCVOA!$N:$N))</f>
        <v/>
      </c>
      <c r="P398" s="74" t="str">
        <f>IF(ISNA(_xlfn.XLOOKUP($A398,GCSEMI!$B:$B,GCSEMI!$N:$N)),"",  _xlfn.XLOOKUP($A398,GCSEMI!$B:$B,GCSEMI!$N:$N))</f>
        <v/>
      </c>
      <c r="Q398" s="74" t="str">
        <f>IF(ISNA(_xlfn.XLOOKUP($A398,ORGPREP!$B:$B,ORGPREP!$N:$N)),"",  _xlfn.XLOOKUP($A398,ORGPREP!$B:$B,ORGPREP!$N:$N))</f>
        <v/>
      </c>
      <c r="R398" s="74" t="str">
        <f>IF(ISNA(_xlfn.XLOOKUP($A398,MSSEMI!$B:$B,MSSEMI!$N:$N)),"",  _xlfn.XLOOKUP($A398,MSSEMI!$B:$B,MSSEMI!$N:$N))</f>
        <v/>
      </c>
      <c r="S398" s="74" t="str">
        <f>IF(ISNA(_xlfn.XLOOKUP($A398,MSVOA!$B:$B,MSVOA!$N:$N)),"",  _xlfn.XLOOKUP($A398,MSVOA!$B:$B,MSVOA!$N:$N))</f>
        <v/>
      </c>
      <c r="T398" s="107"/>
      <c r="U398" s="74" t="str">
        <f>IF(ISNA(_xlfn.XLOOKUP($A398,GENCHEM!$B:$B,GENCHEM!$N:$N)),"",  _xlfn.XLOOKUP($A398,GENCHEM!$B:$B,GENCHEM!$N:$N))</f>
        <v/>
      </c>
      <c r="V398" s="74">
        <f>IF(ISNA(_xlfn.XLOOKUP($A398,HG!$B:$B,HG!$N:$N)),"",  _xlfn.XLOOKUP($A398,HG!$B:$B,HG!$N:$N))</f>
        <v>0</v>
      </c>
      <c r="W398" s="15"/>
    </row>
    <row r="399" spans="1:23" ht="26.85" hidden="1" customHeight="1">
      <c r="A399" s="92" t="s">
        <v>552</v>
      </c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78"/>
      <c r="P399" s="78"/>
      <c r="Q399" s="78"/>
      <c r="R399" s="78"/>
      <c r="S399" s="78"/>
      <c r="T399" s="92"/>
      <c r="U399" s="78"/>
      <c r="V399" s="78"/>
      <c r="W399" s="10"/>
    </row>
    <row r="400" spans="1:23" ht="26.85" hidden="1" customHeight="1">
      <c r="A400" s="107" t="s">
        <v>555</v>
      </c>
      <c r="B400" s="108" t="s">
        <v>550</v>
      </c>
      <c r="C400" s="108" t="s">
        <v>551</v>
      </c>
      <c r="D400" s="108" t="s">
        <v>25</v>
      </c>
      <c r="E400" s="109">
        <v>45805</v>
      </c>
      <c r="F400" s="109">
        <v>45819</v>
      </c>
      <c r="G400" s="109">
        <v>45819</v>
      </c>
      <c r="H400" s="108">
        <v>14</v>
      </c>
      <c r="I400" s="108">
        <v>3</v>
      </c>
      <c r="J400" s="108">
        <v>5</v>
      </c>
      <c r="K400" s="108" t="s">
        <v>26</v>
      </c>
      <c r="L400" s="108" t="s">
        <v>27</v>
      </c>
      <c r="M400" s="108" t="s">
        <v>28</v>
      </c>
      <c r="N400" s="108">
        <v>0</v>
      </c>
      <c r="O400" s="74" t="str">
        <f>IF(ISNA(_xlfn.XLOOKUP($A400,GCVOA!$B:$B,GCVOA!$N:$N)),"",  _xlfn.XLOOKUP($A400,GCVOA!$B:$B,GCVOA!$N:$N))</f>
        <v/>
      </c>
      <c r="P400" s="74" t="str">
        <f>IF(ISNA(_xlfn.XLOOKUP($A400,GCSEMI!$B:$B,GCSEMI!$N:$N)),"",  _xlfn.XLOOKUP($A400,GCSEMI!$B:$B,GCSEMI!$N:$N))</f>
        <v/>
      </c>
      <c r="Q400" s="74" t="str">
        <f>IF(ISNA(_xlfn.XLOOKUP($A400,ORGPREP!$B:$B,ORGPREP!$N:$N)),"",  _xlfn.XLOOKUP($A400,ORGPREP!$B:$B,ORGPREP!$N:$N))</f>
        <v/>
      </c>
      <c r="R400" s="74" t="str">
        <f>IF(ISNA(_xlfn.XLOOKUP($A400,MSSEMI!$B:$B,MSSEMI!$N:$N)),"",  _xlfn.XLOOKUP($A400,MSSEMI!$B:$B,MSSEMI!$N:$N))</f>
        <v/>
      </c>
      <c r="S400" s="74" t="str">
        <f>IF(ISNA(_xlfn.XLOOKUP($A400,MSVOA!$B:$B,MSVOA!$N:$N)),"",  _xlfn.XLOOKUP($A400,MSVOA!$B:$B,MSVOA!$N:$N))</f>
        <v/>
      </c>
      <c r="T400" s="107"/>
      <c r="U400" s="74" t="str">
        <f>IF(ISNA(_xlfn.XLOOKUP($A400,GENCHEM!$B:$B,GENCHEM!$N:$N)),"",  _xlfn.XLOOKUP($A400,GENCHEM!$B:$B,GENCHEM!$N:$N))</f>
        <v/>
      </c>
      <c r="V400" s="74">
        <f>IF(ISNA(_xlfn.XLOOKUP($A400,HG!$B:$B,HG!$N:$N)),"",  _xlfn.XLOOKUP($A400,HG!$B:$B,HG!$N:$N))</f>
        <v>0</v>
      </c>
      <c r="W400" s="10"/>
    </row>
    <row r="401" spans="1:23" ht="26.85" hidden="1" customHeight="1">
      <c r="A401" s="92" t="s">
        <v>552</v>
      </c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78"/>
      <c r="P401" s="78"/>
      <c r="Q401" s="78"/>
      <c r="R401" s="78"/>
      <c r="S401" s="78"/>
      <c r="T401" s="92"/>
      <c r="U401" s="78"/>
      <c r="V401" s="78"/>
      <c r="W401" s="10"/>
    </row>
    <row r="402" spans="1:23" ht="26.85" hidden="1" customHeight="1">
      <c r="A402" s="107" t="s">
        <v>556</v>
      </c>
      <c r="B402" s="108" t="s">
        <v>23</v>
      </c>
      <c r="C402" s="108" t="s">
        <v>189</v>
      </c>
      <c r="D402" s="108" t="s">
        <v>25</v>
      </c>
      <c r="E402" s="109">
        <v>45812</v>
      </c>
      <c r="F402" s="109">
        <v>45819</v>
      </c>
      <c r="G402" s="109">
        <v>45819</v>
      </c>
      <c r="H402" s="108">
        <v>7</v>
      </c>
      <c r="I402" s="108">
        <v>21</v>
      </c>
      <c r="J402" s="108">
        <v>5</v>
      </c>
      <c r="K402" s="108" t="s">
        <v>26</v>
      </c>
      <c r="L402" s="108" t="s">
        <v>155</v>
      </c>
      <c r="M402" s="108" t="s">
        <v>28</v>
      </c>
      <c r="N402" s="108">
        <v>0</v>
      </c>
      <c r="O402" s="74" t="str">
        <f>IF(ISNA(_xlfn.XLOOKUP($A402,GCVOA!$B:$B,GCVOA!$N:$N)),"",  _xlfn.XLOOKUP($A402,GCVOA!$B:$B,GCVOA!$N:$N))</f>
        <v/>
      </c>
      <c r="P402" s="74" t="str">
        <f>IF(ISNA(_xlfn.XLOOKUP($A402,GCSEMI!$B:$B,GCSEMI!$N:$N)),"",  _xlfn.XLOOKUP($A402,GCSEMI!$B:$B,GCSEMI!$N:$N))</f>
        <v/>
      </c>
      <c r="Q402" s="74" t="str">
        <f>IF(ISNA(_xlfn.XLOOKUP($A402,ORGPREP!$B:$B,ORGPREP!$N:$N)),"",  _xlfn.XLOOKUP($A402,ORGPREP!$B:$B,ORGPREP!$N:$N))</f>
        <v/>
      </c>
      <c r="R402" s="74" t="str">
        <f>IF(ISNA(_xlfn.XLOOKUP($A402,MSSEMI!$B:$B,MSSEMI!$N:$N)),"",  _xlfn.XLOOKUP($A402,MSSEMI!$B:$B,MSSEMI!$N:$N))</f>
        <v/>
      </c>
      <c r="S402" s="74" t="str">
        <f>IF(ISNA(_xlfn.XLOOKUP($A402,MSVOA!$B:$B,MSVOA!$N:$N)),"",  _xlfn.XLOOKUP($A402,MSVOA!$B:$B,MSVOA!$N:$N))</f>
        <v/>
      </c>
      <c r="T402" s="107"/>
      <c r="U402" s="74">
        <f>IF(ISNA(_xlfn.XLOOKUP($A402,GENCHEM!$B:$B,GENCHEM!$N:$N)),"",  _xlfn.XLOOKUP($A402,GENCHEM!$B:$B,GENCHEM!$N:$N))</f>
        <v>0</v>
      </c>
      <c r="V402" s="74">
        <f>IF(ISNA(_xlfn.XLOOKUP($A402,HG!$B:$B,HG!$N:$N)),"",  _xlfn.XLOOKUP($A402,HG!$B:$B,HG!$N:$N))</f>
        <v>0</v>
      </c>
      <c r="W402" s="10"/>
    </row>
    <row r="403" spans="1:23" ht="26.85" hidden="1" customHeight="1">
      <c r="A403" s="92" t="s">
        <v>557</v>
      </c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78"/>
      <c r="P403" s="78"/>
      <c r="Q403" s="78"/>
      <c r="R403" s="78"/>
      <c r="S403" s="78"/>
      <c r="T403" s="92"/>
      <c r="U403" s="78"/>
      <c r="V403" s="78"/>
      <c r="W403" s="10"/>
    </row>
    <row r="404" spans="1:23" ht="26.85" hidden="1" customHeight="1">
      <c r="A404" s="111" t="s">
        <v>558</v>
      </c>
      <c r="B404" s="112" t="s">
        <v>88</v>
      </c>
      <c r="C404" s="112" t="s">
        <v>559</v>
      </c>
      <c r="D404" s="112" t="s">
        <v>25</v>
      </c>
      <c r="E404" s="113">
        <v>45813</v>
      </c>
      <c r="F404" s="113">
        <v>45819</v>
      </c>
      <c r="G404" s="113">
        <v>45819</v>
      </c>
      <c r="H404" s="112">
        <v>6</v>
      </c>
      <c r="I404" s="112">
        <v>8</v>
      </c>
      <c r="J404" s="112">
        <v>5</v>
      </c>
      <c r="K404" s="112" t="s">
        <v>38</v>
      </c>
      <c r="L404" s="112" t="s">
        <v>27</v>
      </c>
      <c r="M404" s="112" t="s">
        <v>52</v>
      </c>
      <c r="N404" s="112">
        <v>0</v>
      </c>
      <c r="O404" s="79" t="str">
        <f>IF(ISNA(_xlfn.XLOOKUP($A404,GCVOA!$B:$B,GCVOA!$N:$N)),"",  _xlfn.XLOOKUP($A404,GCVOA!$B:$B,GCVOA!$N:$N))</f>
        <v/>
      </c>
      <c r="P404" s="79">
        <f>IF(ISNA(_xlfn.XLOOKUP($A404,GCSEMI!$B:$B,GCSEMI!$N:$N)),"",  _xlfn.XLOOKUP($A404,GCSEMI!$B:$B,GCSEMI!$N:$N))</f>
        <v>0</v>
      </c>
      <c r="Q404" s="79" t="str">
        <f>IF(ISNA(_xlfn.XLOOKUP($A404,ORGPREP!$B:$B,ORGPREP!$N:$N)),"",  _xlfn.XLOOKUP($A404,ORGPREP!$B:$B,ORGPREP!$N:$N))</f>
        <v/>
      </c>
      <c r="R404" s="79" t="str">
        <f>IF(ISNA(_xlfn.XLOOKUP($A404,MSSEMI!$B:$B,MSSEMI!$N:$N)),"",  _xlfn.XLOOKUP($A404,MSSEMI!$B:$B,MSSEMI!$N:$N))</f>
        <v/>
      </c>
      <c r="S404" s="79" t="str">
        <f>IF(ISNA(_xlfn.XLOOKUP($A404,MSVOA!$B:$B,MSVOA!$N:$N)),"",  _xlfn.XLOOKUP($A404,MSVOA!$B:$B,MSVOA!$N:$N))</f>
        <v/>
      </c>
      <c r="T404" s="111"/>
      <c r="U404" s="79" t="str">
        <f>IF(ISNA(_xlfn.XLOOKUP($A404,GENCHEM!$B:$B,GENCHEM!$N:$N)),"",  _xlfn.XLOOKUP($A404,GENCHEM!$B:$B,GENCHEM!$N:$N))</f>
        <v/>
      </c>
      <c r="V404" s="79" t="str">
        <f>IF(ISNA(_xlfn.XLOOKUP($A404,HG!$B:$B,HG!$N:$N)),"",  _xlfn.XLOOKUP($A404,HG!$B:$B,HG!$N:$N))</f>
        <v/>
      </c>
      <c r="W404" s="10"/>
    </row>
    <row r="405" spans="1:23" ht="26.85" hidden="1" customHeight="1">
      <c r="A405" s="92" t="s">
        <v>517</v>
      </c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78"/>
      <c r="P405" s="78"/>
      <c r="Q405" s="78"/>
      <c r="R405" s="78"/>
      <c r="S405" s="78"/>
      <c r="T405" s="92"/>
      <c r="U405" s="78"/>
      <c r="V405" s="78"/>
      <c r="W405" s="10"/>
    </row>
    <row r="406" spans="1:23" ht="26.85" hidden="1" customHeight="1">
      <c r="A406" s="111" t="s">
        <v>560</v>
      </c>
      <c r="B406" s="112" t="s">
        <v>447</v>
      </c>
      <c r="C406" s="112" t="s">
        <v>561</v>
      </c>
      <c r="D406" s="112"/>
      <c r="E406" s="113">
        <v>45813</v>
      </c>
      <c r="F406" s="113">
        <v>45819</v>
      </c>
      <c r="G406" s="113">
        <v>45819</v>
      </c>
      <c r="H406" s="112">
        <v>6</v>
      </c>
      <c r="I406" s="112">
        <v>4</v>
      </c>
      <c r="J406" s="112">
        <v>5</v>
      </c>
      <c r="K406" s="112" t="s">
        <v>38</v>
      </c>
      <c r="L406" s="112" t="s">
        <v>27</v>
      </c>
      <c r="M406" s="112" t="s">
        <v>44</v>
      </c>
      <c r="N406" s="112">
        <v>0</v>
      </c>
      <c r="O406" s="79" t="str">
        <f>IF(ISNA(_xlfn.XLOOKUP($A406,GCVOA!$B:$B,GCVOA!$N:$N)),"",  _xlfn.XLOOKUP($A406,GCVOA!$B:$B,GCVOA!$N:$N))</f>
        <v>HT Tuesday; can run GRO with 8260</v>
      </c>
      <c r="P406" s="79" t="str">
        <f>IF(ISNA(_xlfn.XLOOKUP($A406,GCSEMI!$B:$B,GCSEMI!$N:$N)),"",  _xlfn.XLOOKUP($A406,GCSEMI!$B:$B,GCSEMI!$N:$N))</f>
        <v/>
      </c>
      <c r="Q406" s="79" t="str">
        <f>IF(ISNA(_xlfn.XLOOKUP($A406,ORGPREP!$B:$B,ORGPREP!$N:$N)),"",  _xlfn.XLOOKUP($A406,ORGPREP!$B:$B,ORGPREP!$N:$N))</f>
        <v/>
      </c>
      <c r="R406" s="79" t="str">
        <f>IF(ISNA(_xlfn.XLOOKUP($A406,MSSEMI!$B:$B,MSSEMI!$N:$N)),"",  _xlfn.XLOOKUP($A406,MSSEMI!$B:$B,MSSEMI!$N:$N))</f>
        <v/>
      </c>
      <c r="S406" s="79">
        <f>IF(ISNA(_xlfn.XLOOKUP($A406,MSVOA!$B:$B,MSVOA!$N:$N)),"",  _xlfn.XLOOKUP($A406,MSVOA!$B:$B,MSVOA!$N:$N))</f>
        <v>0</v>
      </c>
      <c r="T406" s="111"/>
      <c r="U406" s="79" t="str">
        <f>IF(ISNA(_xlfn.XLOOKUP($A406,GENCHEM!$B:$B,GENCHEM!$N:$N)),"",  _xlfn.XLOOKUP($A406,GENCHEM!$B:$B,GENCHEM!$N:$N))</f>
        <v/>
      </c>
      <c r="V406" s="79" t="str">
        <f>IF(ISNA(_xlfn.XLOOKUP($A406,HG!$B:$B,HG!$N:$N)),"",  _xlfn.XLOOKUP($A406,HG!$B:$B,HG!$N:$N))</f>
        <v/>
      </c>
      <c r="W406" s="10"/>
    </row>
    <row r="407" spans="1:23" ht="26.85" hidden="1" customHeight="1">
      <c r="A407" s="92" t="s">
        <v>562</v>
      </c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78"/>
      <c r="P407" s="78"/>
      <c r="Q407" s="78"/>
      <c r="R407" s="78"/>
      <c r="S407" s="78"/>
      <c r="T407" s="92"/>
      <c r="U407" s="78"/>
      <c r="V407" s="78"/>
      <c r="W407" s="10"/>
    </row>
    <row r="408" spans="1:23" ht="26.85" hidden="1" customHeight="1">
      <c r="A408" s="111" t="s">
        <v>563</v>
      </c>
      <c r="B408" s="112" t="s">
        <v>203</v>
      </c>
      <c r="C408" s="112" t="s">
        <v>564</v>
      </c>
      <c r="D408" s="112" t="s">
        <v>25</v>
      </c>
      <c r="E408" s="113">
        <v>45813</v>
      </c>
      <c r="F408" s="113">
        <v>45819</v>
      </c>
      <c r="G408" s="113">
        <v>45819</v>
      </c>
      <c r="H408" s="112">
        <v>6</v>
      </c>
      <c r="I408" s="112">
        <v>39</v>
      </c>
      <c r="J408" s="112">
        <v>5</v>
      </c>
      <c r="K408" s="112" t="s">
        <v>38</v>
      </c>
      <c r="L408" s="112" t="s">
        <v>27</v>
      </c>
      <c r="M408" s="112" t="s">
        <v>28</v>
      </c>
      <c r="N408" s="112">
        <v>0</v>
      </c>
      <c r="O408" s="79" t="str">
        <f>IF(ISNA(_xlfn.XLOOKUP($A408,GCVOA!$B:$B,GCVOA!$N:$N)),"",  _xlfn.XLOOKUP($A408,GCVOA!$B:$B,GCVOA!$N:$N))</f>
        <v/>
      </c>
      <c r="P408" s="79" t="str">
        <f>IF(ISNA(_xlfn.XLOOKUP($A408,GCSEMI!$B:$B,GCSEMI!$N:$N)),"",  _xlfn.XLOOKUP($A408,GCSEMI!$B:$B,GCSEMI!$N:$N))</f>
        <v/>
      </c>
      <c r="Q408" s="79" t="str">
        <f>IF(ISNA(_xlfn.XLOOKUP($A408,ORGPREP!$B:$B,ORGPREP!$N:$N)),"",  _xlfn.XLOOKUP($A408,ORGPREP!$B:$B,ORGPREP!$N:$N))</f>
        <v/>
      </c>
      <c r="R408" s="79" t="str">
        <f>IF(ISNA(_xlfn.XLOOKUP($A408,MSSEMI!$B:$B,MSSEMI!$N:$N)),"",  _xlfn.XLOOKUP($A408,MSSEMI!$B:$B,MSSEMI!$N:$N))</f>
        <v/>
      </c>
      <c r="S408" s="79" t="str">
        <f>IF(ISNA(_xlfn.XLOOKUP($A408,MSVOA!$B:$B,MSVOA!$N:$N)),"",  _xlfn.XLOOKUP($A408,MSVOA!$B:$B,MSVOA!$N:$N))</f>
        <v/>
      </c>
      <c r="T408" s="111"/>
      <c r="U408" s="79" t="str">
        <f>IF(ISNA(_xlfn.XLOOKUP($A408,GENCHEM!$B:$B,GENCHEM!$N:$N)),"",  _xlfn.XLOOKUP($A408,GENCHEM!$B:$B,GENCHEM!$N:$N))</f>
        <v/>
      </c>
      <c r="V408" s="79" t="str">
        <f>IF(ISNA(_xlfn.XLOOKUP($A408,HG!$B:$B,HG!$N:$N)),"",  _xlfn.XLOOKUP($A408,HG!$B:$B,HG!$N:$N))</f>
        <v/>
      </c>
      <c r="W408" s="10"/>
    </row>
    <row r="409" spans="1:23" ht="26.85" hidden="1" customHeight="1">
      <c r="A409" s="92" t="s">
        <v>565</v>
      </c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78"/>
      <c r="P409" s="78"/>
      <c r="Q409" s="78"/>
      <c r="R409" s="78"/>
      <c r="S409" s="78"/>
      <c r="T409" s="92"/>
      <c r="U409" s="78"/>
      <c r="V409" s="78"/>
      <c r="W409" s="10"/>
    </row>
    <row r="410" spans="1:23" s="14" customFormat="1" ht="26.85" hidden="1" customHeight="1">
      <c r="A410" s="111" t="s">
        <v>566</v>
      </c>
      <c r="B410" s="112" t="s">
        <v>203</v>
      </c>
      <c r="C410" s="112" t="s">
        <v>567</v>
      </c>
      <c r="D410" s="112" t="s">
        <v>25</v>
      </c>
      <c r="E410" s="113">
        <v>45813</v>
      </c>
      <c r="F410" s="113">
        <v>45819</v>
      </c>
      <c r="G410" s="113">
        <v>45819</v>
      </c>
      <c r="H410" s="112">
        <v>6</v>
      </c>
      <c r="I410" s="112">
        <v>12</v>
      </c>
      <c r="J410" s="112">
        <v>5</v>
      </c>
      <c r="K410" s="112" t="s">
        <v>38</v>
      </c>
      <c r="L410" s="112" t="s">
        <v>27</v>
      </c>
      <c r="M410" s="112" t="s">
        <v>28</v>
      </c>
      <c r="N410" s="112">
        <v>0</v>
      </c>
      <c r="O410" s="79" t="str">
        <f>IF(ISNA(_xlfn.XLOOKUP($A410,GCVOA!$B:$B,GCVOA!$N:$N)),"",  _xlfn.XLOOKUP($A410,GCVOA!$B:$B,GCVOA!$N:$N))</f>
        <v/>
      </c>
      <c r="P410" s="79" t="str">
        <f>IF(ISNA(_xlfn.XLOOKUP($A410,GCSEMI!$B:$B,GCSEMI!$N:$N)),"",  _xlfn.XLOOKUP($A410,GCSEMI!$B:$B,GCSEMI!$N:$N))</f>
        <v/>
      </c>
      <c r="Q410" s="79" t="str">
        <f>IF(ISNA(_xlfn.XLOOKUP($A410,ORGPREP!$B:$B,ORGPREP!$N:$N)),"",  _xlfn.XLOOKUP($A410,ORGPREP!$B:$B,ORGPREP!$N:$N))</f>
        <v/>
      </c>
      <c r="R410" s="79" t="str">
        <f>IF(ISNA(_xlfn.XLOOKUP($A410,MSSEMI!$B:$B,MSSEMI!$N:$N)),"",  _xlfn.XLOOKUP($A410,MSSEMI!$B:$B,MSSEMI!$N:$N))</f>
        <v/>
      </c>
      <c r="S410" s="79" t="str">
        <f>IF(ISNA(_xlfn.XLOOKUP($A410,MSVOA!$B:$B,MSVOA!$N:$N)),"",  _xlfn.XLOOKUP($A410,MSVOA!$B:$B,MSVOA!$N:$N))</f>
        <v/>
      </c>
      <c r="T410" s="111"/>
      <c r="U410" s="79" t="str">
        <f>IF(ISNA(_xlfn.XLOOKUP($A410,GENCHEM!$B:$B,GENCHEM!$N:$N)),"",  _xlfn.XLOOKUP($A410,GENCHEM!$B:$B,GENCHEM!$N:$N))</f>
        <v/>
      </c>
      <c r="V410" s="79" t="str">
        <f>IF(ISNA(_xlfn.XLOOKUP($A410,HG!$B:$B,HG!$N:$N)),"",  _xlfn.XLOOKUP($A410,HG!$B:$B,HG!$N:$N))</f>
        <v/>
      </c>
      <c r="W410" s="15"/>
    </row>
    <row r="411" spans="1:23" ht="26.85" hidden="1" customHeight="1">
      <c r="A411" s="92" t="s">
        <v>565</v>
      </c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78"/>
      <c r="P411" s="78"/>
      <c r="Q411" s="78"/>
      <c r="R411" s="78"/>
      <c r="S411" s="78"/>
      <c r="T411" s="92"/>
      <c r="U411" s="78"/>
      <c r="V411" s="78"/>
      <c r="W411" s="10"/>
    </row>
    <row r="412" spans="1:23" s="14" customFormat="1" ht="26.85" hidden="1" customHeight="1">
      <c r="A412" s="111" t="s">
        <v>568</v>
      </c>
      <c r="B412" s="112" t="s">
        <v>203</v>
      </c>
      <c r="C412" s="112" t="s">
        <v>569</v>
      </c>
      <c r="D412" s="112" t="s">
        <v>25</v>
      </c>
      <c r="E412" s="113">
        <v>45813</v>
      </c>
      <c r="F412" s="113">
        <v>45819</v>
      </c>
      <c r="G412" s="113">
        <v>45819</v>
      </c>
      <c r="H412" s="112">
        <v>6</v>
      </c>
      <c r="I412" s="112">
        <v>14</v>
      </c>
      <c r="J412" s="112">
        <v>5</v>
      </c>
      <c r="K412" s="112" t="s">
        <v>38</v>
      </c>
      <c r="L412" s="112" t="s">
        <v>27</v>
      </c>
      <c r="M412" s="112" t="s">
        <v>44</v>
      </c>
      <c r="N412" s="112">
        <v>0</v>
      </c>
      <c r="O412" s="79" t="str">
        <f>IF(ISNA(_xlfn.XLOOKUP($A412,GCVOA!$B:$B,GCVOA!$N:$N)),"",  _xlfn.XLOOKUP($A412,GCVOA!$B:$B,GCVOA!$N:$N))</f>
        <v/>
      </c>
      <c r="P412" s="79" t="str">
        <f>IF(ISNA(_xlfn.XLOOKUP($A412,GCSEMI!$B:$B,GCSEMI!$N:$N)),"",  _xlfn.XLOOKUP($A412,GCSEMI!$B:$B,GCSEMI!$N:$N))</f>
        <v/>
      </c>
      <c r="Q412" s="79" t="str">
        <f>IF(ISNA(_xlfn.XLOOKUP($A412,ORGPREP!$B:$B,ORGPREP!$N:$N)),"",  _xlfn.XLOOKUP($A412,ORGPREP!$B:$B,ORGPREP!$N:$N))</f>
        <v/>
      </c>
      <c r="R412" s="79" t="str">
        <f>IF(ISNA(_xlfn.XLOOKUP($A412,MSSEMI!$B:$B,MSSEMI!$N:$N)),"",  _xlfn.XLOOKUP($A412,MSSEMI!$B:$B,MSSEMI!$N:$N))</f>
        <v/>
      </c>
      <c r="S412" s="79">
        <f>IF(ISNA(_xlfn.XLOOKUP($A412,MSVOA!$B:$B,MSVOA!$N:$N)),"",  _xlfn.XLOOKUP($A412,MSVOA!$B:$B,MSVOA!$N:$N))</f>
        <v>0</v>
      </c>
      <c r="T412" s="111"/>
      <c r="U412" s="79">
        <f>IF(ISNA(_xlfn.XLOOKUP($A412,GENCHEM!$B:$B,GENCHEM!$N:$N)),"",  _xlfn.XLOOKUP($A412,GENCHEM!$B:$B,GENCHEM!$N:$N))</f>
        <v>0</v>
      </c>
      <c r="V412" s="79" t="str">
        <f>IF(ISNA(_xlfn.XLOOKUP($A412,HG!$B:$B,HG!$N:$N)),"",  _xlfn.XLOOKUP($A412,HG!$B:$B,HG!$N:$N))</f>
        <v/>
      </c>
      <c r="W412" s="15"/>
    </row>
    <row r="413" spans="1:23" ht="26.85" hidden="1" customHeight="1">
      <c r="A413" s="92" t="s">
        <v>526</v>
      </c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78"/>
      <c r="P413" s="78"/>
      <c r="Q413" s="78"/>
      <c r="R413" s="78"/>
      <c r="S413" s="78"/>
      <c r="T413" s="92"/>
      <c r="U413" s="78"/>
      <c r="V413" s="78"/>
      <c r="W413" s="10"/>
    </row>
    <row r="414" spans="1:23" ht="26.85" hidden="1" customHeight="1">
      <c r="A414" s="111" t="s">
        <v>570</v>
      </c>
      <c r="B414" s="112" t="s">
        <v>571</v>
      </c>
      <c r="C414" s="112" t="s">
        <v>572</v>
      </c>
      <c r="D414" s="112" t="s">
        <v>25</v>
      </c>
      <c r="E414" s="113">
        <v>45813</v>
      </c>
      <c r="F414" s="113">
        <v>45819</v>
      </c>
      <c r="G414" s="113">
        <v>45819</v>
      </c>
      <c r="H414" s="112">
        <v>6</v>
      </c>
      <c r="I414" s="112">
        <v>7</v>
      </c>
      <c r="J414" s="112">
        <v>5</v>
      </c>
      <c r="K414" s="112" t="s">
        <v>38</v>
      </c>
      <c r="L414" s="112" t="s">
        <v>27</v>
      </c>
      <c r="M414" s="112" t="s">
        <v>52</v>
      </c>
      <c r="N414" s="112">
        <v>0</v>
      </c>
      <c r="O414" s="79" t="str">
        <f>IF(ISNA(_xlfn.XLOOKUP($A414,GCVOA!$B:$B,GCVOA!$N:$N)),"",  _xlfn.XLOOKUP($A414,GCVOA!$B:$B,GCVOA!$N:$N))</f>
        <v>HT Wednesday; 8260 data avail</v>
      </c>
      <c r="P414" s="79" t="str">
        <f>IF(ISNA(_xlfn.XLOOKUP($A414,GCSEMI!$B:$B,GCSEMI!$N:$N)),"",  _xlfn.XLOOKUP($A414,GCSEMI!$B:$B,GCSEMI!$N:$N))</f>
        <v/>
      </c>
      <c r="Q414" s="79" t="str">
        <f>IF(ISNA(_xlfn.XLOOKUP($A414,ORGPREP!$B:$B,ORGPREP!$N:$N)),"",  _xlfn.XLOOKUP($A414,ORGPREP!$B:$B,ORGPREP!$N:$N))</f>
        <v/>
      </c>
      <c r="R414" s="79" t="str">
        <f>IF(ISNA(_xlfn.XLOOKUP($A414,MSSEMI!$B:$B,MSSEMI!$N:$N)),"",  _xlfn.XLOOKUP($A414,MSSEMI!$B:$B,MSSEMI!$N:$N))</f>
        <v/>
      </c>
      <c r="S414" s="79" t="str">
        <f>IF(ISNA(_xlfn.XLOOKUP($A414,MSVOA!$B:$B,MSVOA!$N:$N)),"",  _xlfn.XLOOKUP($A414,MSVOA!$B:$B,MSVOA!$N:$N))</f>
        <v/>
      </c>
      <c r="T414" s="111"/>
      <c r="U414" s="79" t="str">
        <f>IF(ISNA(_xlfn.XLOOKUP($A414,GENCHEM!$B:$B,GENCHEM!$N:$N)),"",  _xlfn.XLOOKUP($A414,GENCHEM!$B:$B,GENCHEM!$N:$N))</f>
        <v/>
      </c>
      <c r="V414" s="79" t="str">
        <f>IF(ISNA(_xlfn.XLOOKUP($A414,HG!$B:$B,HG!$N:$N)),"",  _xlfn.XLOOKUP($A414,HG!$B:$B,HG!$N:$N))</f>
        <v/>
      </c>
      <c r="W414" s="10"/>
    </row>
    <row r="415" spans="1:23" ht="26.85" hidden="1" customHeight="1">
      <c r="A415" s="92" t="s">
        <v>215</v>
      </c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78"/>
      <c r="P415" s="78"/>
      <c r="Q415" s="78"/>
      <c r="R415" s="78"/>
      <c r="S415" s="78"/>
      <c r="T415" s="92"/>
      <c r="U415" s="78"/>
      <c r="V415" s="78"/>
      <c r="W415" s="10"/>
    </row>
    <row r="416" spans="1:23" s="14" customFormat="1" ht="26.85" hidden="1" customHeight="1">
      <c r="A416" s="111" t="s">
        <v>573</v>
      </c>
      <c r="B416" s="112" t="s">
        <v>571</v>
      </c>
      <c r="C416" s="112" t="s">
        <v>574</v>
      </c>
      <c r="D416" s="112" t="s">
        <v>25</v>
      </c>
      <c r="E416" s="113">
        <v>45813</v>
      </c>
      <c r="F416" s="113">
        <v>45819</v>
      </c>
      <c r="G416" s="113">
        <v>45819</v>
      </c>
      <c r="H416" s="112">
        <v>6</v>
      </c>
      <c r="I416" s="112">
        <v>7</v>
      </c>
      <c r="J416" s="112">
        <v>5</v>
      </c>
      <c r="K416" s="112" t="s">
        <v>38</v>
      </c>
      <c r="L416" s="112" t="s">
        <v>47</v>
      </c>
      <c r="M416" s="112" t="s">
        <v>44</v>
      </c>
      <c r="N416" s="112">
        <v>0</v>
      </c>
      <c r="O416" s="79" t="str">
        <f>IF(ISNA(_xlfn.XLOOKUP($A416,GCVOA!$B:$B,GCVOA!$N:$N)),"",  _xlfn.XLOOKUP($A416,GCVOA!$B:$B,GCVOA!$N:$N))</f>
        <v>HT Tuesday; 8260 data avail</v>
      </c>
      <c r="P416" s="79" t="str">
        <f>IF(ISNA(_xlfn.XLOOKUP($A416,GCSEMI!$B:$B,GCSEMI!$N:$N)),"",  _xlfn.XLOOKUP($A416,GCSEMI!$B:$B,GCSEMI!$N:$N))</f>
        <v/>
      </c>
      <c r="Q416" s="79" t="str">
        <f>IF(ISNA(_xlfn.XLOOKUP($A416,ORGPREP!$B:$B,ORGPREP!$N:$N)),"",  _xlfn.XLOOKUP($A416,ORGPREP!$B:$B,ORGPREP!$N:$N))</f>
        <v/>
      </c>
      <c r="R416" s="79" t="str">
        <f>IF(ISNA(_xlfn.XLOOKUP($A416,MSSEMI!$B:$B,MSSEMI!$N:$N)),"",  _xlfn.XLOOKUP($A416,MSSEMI!$B:$B,MSSEMI!$N:$N))</f>
        <v/>
      </c>
      <c r="S416" s="79">
        <f>IF(ISNA(_xlfn.XLOOKUP($A416,MSVOA!$B:$B,MSVOA!$N:$N)),"",  _xlfn.XLOOKUP($A416,MSVOA!$B:$B,MSVOA!$N:$N))</f>
        <v>0</v>
      </c>
      <c r="T416" s="111"/>
      <c r="U416" s="79" t="str">
        <f>IF(ISNA(_xlfn.XLOOKUP($A416,GENCHEM!$B:$B,GENCHEM!$N:$N)),"",  _xlfn.XLOOKUP($A416,GENCHEM!$B:$B,GENCHEM!$N:$N))</f>
        <v/>
      </c>
      <c r="V416" s="79" t="str">
        <f>IF(ISNA(_xlfn.XLOOKUP($A416,HG!$B:$B,HG!$N:$N)),"",  _xlfn.XLOOKUP($A416,HG!$B:$B,HG!$N:$N))</f>
        <v/>
      </c>
      <c r="W416" s="15"/>
    </row>
    <row r="417" spans="1:23" ht="26.85" hidden="1" customHeight="1">
      <c r="A417" s="92" t="s">
        <v>575</v>
      </c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78"/>
      <c r="P417" s="78"/>
      <c r="Q417" s="78"/>
      <c r="R417" s="78"/>
      <c r="S417" s="78"/>
      <c r="T417" s="92"/>
      <c r="U417" s="78"/>
      <c r="V417" s="78"/>
      <c r="W417" s="10"/>
    </row>
    <row r="418" spans="1:23" s="14" customFormat="1" ht="26.85" hidden="1" customHeight="1">
      <c r="A418" s="111" t="s">
        <v>576</v>
      </c>
      <c r="B418" s="112" t="s">
        <v>203</v>
      </c>
      <c r="C418" s="112" t="s">
        <v>525</v>
      </c>
      <c r="D418" s="112" t="s">
        <v>25</v>
      </c>
      <c r="E418" s="113">
        <v>45813</v>
      </c>
      <c r="F418" s="113">
        <v>45819</v>
      </c>
      <c r="G418" s="113">
        <v>45819</v>
      </c>
      <c r="H418" s="112">
        <v>6</v>
      </c>
      <c r="I418" s="112">
        <v>30</v>
      </c>
      <c r="J418" s="112">
        <v>5</v>
      </c>
      <c r="K418" s="112" t="s">
        <v>38</v>
      </c>
      <c r="L418" s="112" t="s">
        <v>47</v>
      </c>
      <c r="M418" s="112" t="s">
        <v>44</v>
      </c>
      <c r="N418" s="112">
        <v>0</v>
      </c>
      <c r="O418" s="79" t="str">
        <f>IF(ISNA(_xlfn.XLOOKUP($A418,GCVOA!$B:$B,GCVOA!$N:$N)),"",  _xlfn.XLOOKUP($A418,GCVOA!$B:$B,GCVOA!$N:$N))</f>
        <v/>
      </c>
      <c r="P418" s="79" t="str">
        <f>IF(ISNA(_xlfn.XLOOKUP($A418,GCSEMI!$B:$B,GCSEMI!$N:$N)),"",  _xlfn.XLOOKUP($A418,GCSEMI!$B:$B,GCSEMI!$N:$N))</f>
        <v/>
      </c>
      <c r="Q418" s="79" t="str">
        <f>IF(ISNA(_xlfn.XLOOKUP($A418,ORGPREP!$B:$B,ORGPREP!$N:$N)),"",  _xlfn.XLOOKUP($A418,ORGPREP!$B:$B,ORGPREP!$N:$N))</f>
        <v/>
      </c>
      <c r="R418" s="79" t="str">
        <f>IF(ISNA(_xlfn.XLOOKUP($A418,MSSEMI!$B:$B,MSSEMI!$N:$N)),"",  _xlfn.XLOOKUP($A418,MSSEMI!$B:$B,MSSEMI!$N:$N))</f>
        <v/>
      </c>
      <c r="S418" s="79">
        <f>IF(ISNA(_xlfn.XLOOKUP($A418,MSVOA!$B:$B,MSVOA!$N:$N)),"",  _xlfn.XLOOKUP($A418,MSVOA!$B:$B,MSVOA!$N:$N))</f>
        <v>0</v>
      </c>
      <c r="T418" s="111"/>
      <c r="U418" s="79">
        <f>IF(ISNA(_xlfn.XLOOKUP($A418,GENCHEM!$B:$B,GENCHEM!$N:$N)),"",  _xlfn.XLOOKUP($A418,GENCHEM!$B:$B,GENCHEM!$N:$N))</f>
        <v>0</v>
      </c>
      <c r="V418" s="79" t="str">
        <f>IF(ISNA(_xlfn.XLOOKUP($A418,HG!$B:$B,HG!$N:$N)),"",  _xlfn.XLOOKUP($A418,HG!$B:$B,HG!$N:$N))</f>
        <v/>
      </c>
      <c r="W418" s="15"/>
    </row>
    <row r="419" spans="1:23" ht="26.85" hidden="1" customHeight="1">
      <c r="A419" s="92" t="s">
        <v>526</v>
      </c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78"/>
      <c r="P419" s="78"/>
      <c r="Q419" s="78"/>
      <c r="R419" s="78"/>
      <c r="S419" s="78"/>
      <c r="T419" s="92"/>
      <c r="U419" s="78"/>
      <c r="V419" s="78"/>
      <c r="W419" s="10"/>
    </row>
    <row r="420" spans="1:23" s="14" customFormat="1" ht="26.85" hidden="1" customHeight="1">
      <c r="A420" s="111" t="s">
        <v>577</v>
      </c>
      <c r="B420" s="112" t="s">
        <v>203</v>
      </c>
      <c r="C420" s="112" t="s">
        <v>522</v>
      </c>
      <c r="D420" s="112" t="s">
        <v>25</v>
      </c>
      <c r="E420" s="113">
        <v>45813</v>
      </c>
      <c r="F420" s="113">
        <v>45819</v>
      </c>
      <c r="G420" s="113">
        <v>45819</v>
      </c>
      <c r="H420" s="112">
        <v>6</v>
      </c>
      <c r="I420" s="112">
        <v>39</v>
      </c>
      <c r="J420" s="112">
        <v>5</v>
      </c>
      <c r="K420" s="112" t="s">
        <v>38</v>
      </c>
      <c r="L420" s="112" t="s">
        <v>47</v>
      </c>
      <c r="M420" s="112" t="s">
        <v>28</v>
      </c>
      <c r="N420" s="112">
        <v>0</v>
      </c>
      <c r="O420" s="79" t="str">
        <f>IF(ISNA(_xlfn.XLOOKUP($A420,GCVOA!$B:$B,GCVOA!$N:$N)),"",  _xlfn.XLOOKUP($A420,GCVOA!$B:$B,GCVOA!$N:$N))</f>
        <v/>
      </c>
      <c r="P420" s="79" t="str">
        <f>IF(ISNA(_xlfn.XLOOKUP($A420,GCSEMI!$B:$B,GCSEMI!$N:$N)),"",  _xlfn.XLOOKUP($A420,GCSEMI!$B:$B,GCSEMI!$N:$N))</f>
        <v/>
      </c>
      <c r="Q420" s="79" t="str">
        <f>IF(ISNA(_xlfn.XLOOKUP($A420,ORGPREP!$B:$B,ORGPREP!$N:$N)),"",  _xlfn.XLOOKUP($A420,ORGPREP!$B:$B,ORGPREP!$N:$N))</f>
        <v/>
      </c>
      <c r="R420" s="79" t="str">
        <f>IF(ISNA(_xlfn.XLOOKUP($A420,MSSEMI!$B:$B,MSSEMI!$N:$N)),"",  _xlfn.XLOOKUP($A420,MSSEMI!$B:$B,MSSEMI!$N:$N))</f>
        <v/>
      </c>
      <c r="S420" s="79">
        <f>IF(ISNA(_xlfn.XLOOKUP($A420,MSVOA!$B:$B,MSVOA!$N:$N)),"",  _xlfn.XLOOKUP($A420,MSVOA!$B:$B,MSVOA!$N:$N))</f>
        <v>0</v>
      </c>
      <c r="T420" s="111"/>
      <c r="U420" s="79">
        <f>IF(ISNA(_xlfn.XLOOKUP($A420,GENCHEM!$B:$B,GENCHEM!$N:$N)),"",  _xlfn.XLOOKUP($A420,GENCHEM!$B:$B,GENCHEM!$N:$N))</f>
        <v>0</v>
      </c>
      <c r="V420" s="79" t="str">
        <f>IF(ISNA(_xlfn.XLOOKUP($A420,HG!$B:$B,HG!$N:$N)),"",  _xlfn.XLOOKUP($A420,HG!$B:$B,HG!$N:$N))</f>
        <v/>
      </c>
      <c r="W420" s="15"/>
    </row>
    <row r="421" spans="1:23" ht="26.85" hidden="1" customHeight="1">
      <c r="A421" s="92" t="s">
        <v>578</v>
      </c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78"/>
      <c r="P421" s="78"/>
      <c r="Q421" s="78"/>
      <c r="R421" s="78"/>
      <c r="S421" s="78"/>
      <c r="T421" s="92"/>
      <c r="U421" s="78"/>
      <c r="V421" s="78"/>
      <c r="W421" s="10"/>
    </row>
    <row r="422" spans="1:23" s="14" customFormat="1" ht="26.85" hidden="1" customHeight="1">
      <c r="A422" s="111" t="s">
        <v>579</v>
      </c>
      <c r="B422" s="112" t="s">
        <v>294</v>
      </c>
      <c r="C422" s="112" t="s">
        <v>580</v>
      </c>
      <c r="D422" s="112" t="s">
        <v>25</v>
      </c>
      <c r="E422" s="113">
        <v>45813</v>
      </c>
      <c r="F422" s="113">
        <v>45819</v>
      </c>
      <c r="G422" s="113">
        <v>45819</v>
      </c>
      <c r="H422" s="112">
        <v>6</v>
      </c>
      <c r="I422" s="112">
        <v>2</v>
      </c>
      <c r="J422" s="112">
        <v>5</v>
      </c>
      <c r="K422" s="112" t="s">
        <v>38</v>
      </c>
      <c r="L422" s="112" t="s">
        <v>27</v>
      </c>
      <c r="M422" s="112" t="s">
        <v>44</v>
      </c>
      <c r="N422" s="112">
        <v>0</v>
      </c>
      <c r="O422" s="79" t="str">
        <f>IF(ISNA(_xlfn.XLOOKUP($A422,GCVOA!$B:$B,GCVOA!$N:$N)),"",  _xlfn.XLOOKUP($A422,GCVOA!$B:$B,GCVOA!$N:$N))</f>
        <v/>
      </c>
      <c r="P422" s="79" t="str">
        <f>IF(ISNA(_xlfn.XLOOKUP($A422,GCSEMI!$B:$B,GCSEMI!$N:$N)),"",  _xlfn.XLOOKUP($A422,GCSEMI!$B:$B,GCSEMI!$N:$N))</f>
        <v/>
      </c>
      <c r="Q422" s="79" t="str">
        <f>IF(ISNA(_xlfn.XLOOKUP($A422,ORGPREP!$B:$B,ORGPREP!$N:$N)),"",  _xlfn.XLOOKUP($A422,ORGPREP!$B:$B,ORGPREP!$N:$N))</f>
        <v/>
      </c>
      <c r="R422" s="79">
        <f>IF(ISNA(_xlfn.XLOOKUP($A422,MSSEMI!$B:$B,MSSEMI!$N:$N)),"",  _xlfn.XLOOKUP($A422,MSSEMI!$B:$B,MSSEMI!$N:$N))</f>
        <v>0</v>
      </c>
      <c r="S422" s="79" t="str">
        <f>IF(ISNA(_xlfn.XLOOKUP($A422,MSVOA!$B:$B,MSVOA!$N:$N)),"",  _xlfn.XLOOKUP($A422,MSVOA!$B:$B,MSVOA!$N:$N))</f>
        <v/>
      </c>
      <c r="T422" s="111"/>
      <c r="U422" s="79">
        <f>IF(ISNA(_xlfn.XLOOKUP($A422,GENCHEM!$B:$B,GENCHEM!$N:$N)),"",  _xlfn.XLOOKUP($A422,GENCHEM!$B:$B,GENCHEM!$N:$N))</f>
        <v>0</v>
      </c>
      <c r="V422" s="79">
        <f>IF(ISNA(_xlfn.XLOOKUP($A422,HG!$B:$B,HG!$N:$N)),"",  _xlfn.XLOOKUP($A422,HG!$B:$B,HG!$N:$N))</f>
        <v>0</v>
      </c>
      <c r="W422" s="15"/>
    </row>
    <row r="423" spans="1:23" ht="26.85" hidden="1" customHeight="1">
      <c r="A423" s="92" t="s">
        <v>581</v>
      </c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78"/>
      <c r="P423" s="78"/>
      <c r="Q423" s="78"/>
      <c r="R423" s="78"/>
      <c r="S423" s="78"/>
      <c r="T423" s="92"/>
      <c r="U423" s="78"/>
      <c r="V423" s="78"/>
      <c r="W423" s="10"/>
    </row>
    <row r="424" spans="1:23" s="14" customFormat="1" ht="26.85" hidden="1" customHeight="1">
      <c r="A424" s="111" t="s">
        <v>582</v>
      </c>
      <c r="B424" s="112" t="s">
        <v>203</v>
      </c>
      <c r="C424" s="112" t="s">
        <v>583</v>
      </c>
      <c r="D424" s="112" t="s">
        <v>25</v>
      </c>
      <c r="E424" s="113">
        <v>45813</v>
      </c>
      <c r="F424" s="113">
        <v>45819</v>
      </c>
      <c r="G424" s="113">
        <v>45819</v>
      </c>
      <c r="H424" s="112">
        <v>6</v>
      </c>
      <c r="I424" s="112">
        <v>3</v>
      </c>
      <c r="J424" s="112">
        <v>5</v>
      </c>
      <c r="K424" s="112" t="s">
        <v>38</v>
      </c>
      <c r="L424" s="112" t="s">
        <v>155</v>
      </c>
      <c r="M424" s="112" t="s">
        <v>61</v>
      </c>
      <c r="N424" s="112">
        <v>0</v>
      </c>
      <c r="O424" s="79" t="str">
        <f>IF(ISNA(_xlfn.XLOOKUP($A424,GCVOA!$B:$B,GCVOA!$N:$N)),"",  _xlfn.XLOOKUP($A424,GCVOA!$B:$B,GCVOA!$N:$N))</f>
        <v/>
      </c>
      <c r="P424" s="79" t="str">
        <f>IF(ISNA(_xlfn.XLOOKUP($A424,GCSEMI!$B:$B,GCSEMI!$N:$N)),"",  _xlfn.XLOOKUP($A424,GCSEMI!$B:$B,GCSEMI!$N:$N))</f>
        <v/>
      </c>
      <c r="Q424" s="79" t="str">
        <f>IF(ISNA(_xlfn.XLOOKUP($A424,ORGPREP!$B:$B,ORGPREP!$N:$N)),"",  _xlfn.XLOOKUP($A424,ORGPREP!$B:$B,ORGPREP!$N:$N))</f>
        <v/>
      </c>
      <c r="R424" s="79" t="str">
        <f>IF(ISNA(_xlfn.XLOOKUP($A424,MSSEMI!$B:$B,MSSEMI!$N:$N)),"",  _xlfn.XLOOKUP($A424,MSSEMI!$B:$B,MSSEMI!$N:$N))</f>
        <v/>
      </c>
      <c r="S424" s="79">
        <f>IF(ISNA(_xlfn.XLOOKUP($A424,MSVOA!$B:$B,MSVOA!$N:$N)),"",  _xlfn.XLOOKUP($A424,MSVOA!$B:$B,MSVOA!$N:$N))</f>
        <v>0</v>
      </c>
      <c r="T424" s="111"/>
      <c r="U424" s="79">
        <f>IF(ISNA(_xlfn.XLOOKUP($A424,GENCHEM!$B:$B,GENCHEM!$N:$N)),"",  _xlfn.XLOOKUP($A424,GENCHEM!$B:$B,GENCHEM!$N:$N))</f>
        <v>0</v>
      </c>
      <c r="V424" s="79" t="str">
        <f>IF(ISNA(_xlfn.XLOOKUP($A424,HG!$B:$B,HG!$N:$N)),"",  _xlfn.XLOOKUP($A424,HG!$B:$B,HG!$N:$N))</f>
        <v/>
      </c>
      <c r="W424" s="15"/>
    </row>
    <row r="425" spans="1:23" ht="26.85" hidden="1" customHeight="1">
      <c r="A425" s="92" t="s">
        <v>584</v>
      </c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78"/>
      <c r="P425" s="78"/>
      <c r="Q425" s="78"/>
      <c r="R425" s="78"/>
      <c r="S425" s="78"/>
      <c r="T425" s="92"/>
      <c r="U425" s="78"/>
      <c r="V425" s="78"/>
      <c r="W425" s="10"/>
    </row>
    <row r="426" spans="1:23" s="14" customFormat="1" ht="26.85" hidden="1" customHeight="1">
      <c r="A426" s="111" t="s">
        <v>585</v>
      </c>
      <c r="B426" s="112" t="s">
        <v>203</v>
      </c>
      <c r="C426" s="112" t="s">
        <v>586</v>
      </c>
      <c r="D426" s="112" t="s">
        <v>25</v>
      </c>
      <c r="E426" s="113">
        <v>45813</v>
      </c>
      <c r="F426" s="113">
        <v>45819</v>
      </c>
      <c r="G426" s="113">
        <v>45819</v>
      </c>
      <c r="H426" s="112">
        <v>6</v>
      </c>
      <c r="I426" s="112">
        <v>9</v>
      </c>
      <c r="J426" s="112">
        <v>5</v>
      </c>
      <c r="K426" s="112" t="s">
        <v>38</v>
      </c>
      <c r="L426" s="112" t="s">
        <v>155</v>
      </c>
      <c r="M426" s="112" t="s">
        <v>61</v>
      </c>
      <c r="N426" s="112">
        <v>0</v>
      </c>
      <c r="O426" s="79" t="str">
        <f>IF(ISNA(_xlfn.XLOOKUP($A426,GCVOA!$B:$B,GCVOA!$N:$N)),"",  _xlfn.XLOOKUP($A426,GCVOA!$B:$B,GCVOA!$N:$N))</f>
        <v/>
      </c>
      <c r="P426" s="79" t="str">
        <f>IF(ISNA(_xlfn.XLOOKUP($A426,GCSEMI!$B:$B,GCSEMI!$N:$N)),"",  _xlfn.XLOOKUP($A426,GCSEMI!$B:$B,GCSEMI!$N:$N))</f>
        <v/>
      </c>
      <c r="Q426" s="79" t="str">
        <f>IF(ISNA(_xlfn.XLOOKUP($A426,ORGPREP!$B:$B,ORGPREP!$N:$N)),"",  _xlfn.XLOOKUP($A426,ORGPREP!$B:$B,ORGPREP!$N:$N))</f>
        <v/>
      </c>
      <c r="R426" s="79" t="str">
        <f>IF(ISNA(_xlfn.XLOOKUP($A426,MSSEMI!$B:$B,MSSEMI!$N:$N)),"",  _xlfn.XLOOKUP($A426,MSSEMI!$B:$B,MSSEMI!$N:$N))</f>
        <v/>
      </c>
      <c r="S426" s="79">
        <f>IF(ISNA(_xlfn.XLOOKUP($A426,MSVOA!$B:$B,MSVOA!$N:$N)),"",  _xlfn.XLOOKUP($A426,MSVOA!$B:$B,MSVOA!$N:$N))</f>
        <v>0</v>
      </c>
      <c r="T426" s="111"/>
      <c r="U426" s="79">
        <f>IF(ISNA(_xlfn.XLOOKUP($A426,GENCHEM!$B:$B,GENCHEM!$N:$N)),"",  _xlfn.XLOOKUP($A426,GENCHEM!$B:$B,GENCHEM!$N:$N))</f>
        <v>0</v>
      </c>
      <c r="V426" s="79" t="str">
        <f>IF(ISNA(_xlfn.XLOOKUP($A426,HG!$B:$B,HG!$N:$N)),"",  _xlfn.XLOOKUP($A426,HG!$B:$B,HG!$N:$N))</f>
        <v/>
      </c>
      <c r="W426" s="15"/>
    </row>
    <row r="427" spans="1:23" ht="26.85" hidden="1" customHeight="1">
      <c r="A427" s="92" t="s">
        <v>584</v>
      </c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78"/>
      <c r="P427" s="78"/>
      <c r="Q427" s="78"/>
      <c r="R427" s="78"/>
      <c r="S427" s="78"/>
      <c r="T427" s="92"/>
      <c r="U427" s="78"/>
      <c r="V427" s="78"/>
      <c r="W427" s="10"/>
    </row>
    <row r="428" spans="1:23" s="14" customFormat="1" ht="26.85" hidden="1" customHeight="1">
      <c r="A428" s="107" t="s">
        <v>587</v>
      </c>
      <c r="B428" s="108" t="s">
        <v>163</v>
      </c>
      <c r="C428" s="108" t="s">
        <v>164</v>
      </c>
      <c r="D428" s="108" t="s">
        <v>25</v>
      </c>
      <c r="E428" s="109">
        <v>45806</v>
      </c>
      <c r="F428" s="109">
        <v>45820</v>
      </c>
      <c r="G428" s="109">
        <v>45820</v>
      </c>
      <c r="H428" s="108">
        <v>14</v>
      </c>
      <c r="I428" s="108">
        <v>4</v>
      </c>
      <c r="J428" s="108">
        <v>4</v>
      </c>
      <c r="K428" s="108" t="s">
        <v>26</v>
      </c>
      <c r="L428" s="108" t="s">
        <v>27</v>
      </c>
      <c r="M428" s="108" t="s">
        <v>28</v>
      </c>
      <c r="N428" s="108">
        <v>0</v>
      </c>
      <c r="O428" s="74" t="str">
        <f>IF(ISNA(_xlfn.XLOOKUP($A428,GCVOA!$B:$B,GCVOA!$N:$N)),"",  _xlfn.XLOOKUP($A428,GCVOA!$B:$B,GCVOA!$N:$N))</f>
        <v/>
      </c>
      <c r="P428" s="74" t="str">
        <f>IF(ISNA(_xlfn.XLOOKUP($A428,GCSEMI!$B:$B,GCSEMI!$N:$N)),"",  _xlfn.XLOOKUP($A428,GCSEMI!$B:$B,GCSEMI!$N:$N))</f>
        <v/>
      </c>
      <c r="Q428" s="74" t="str">
        <f>IF(ISNA(_xlfn.XLOOKUP($A428,ORGPREP!$B:$B,ORGPREP!$N:$N)),"",  _xlfn.XLOOKUP($A428,ORGPREP!$B:$B,ORGPREP!$N:$N))</f>
        <v/>
      </c>
      <c r="R428" s="74" t="str">
        <f>IF(ISNA(_xlfn.XLOOKUP($A428,MSSEMI!$B:$B,MSSEMI!$N:$N)),"",  _xlfn.XLOOKUP($A428,MSSEMI!$B:$B,MSSEMI!$N:$N))</f>
        <v/>
      </c>
      <c r="S428" s="74" t="str">
        <f>IF(ISNA(_xlfn.XLOOKUP($A428,MSVOA!$B:$B,MSVOA!$N:$N)),"",  _xlfn.XLOOKUP($A428,MSVOA!$B:$B,MSVOA!$N:$N))</f>
        <v/>
      </c>
      <c r="T428" s="107"/>
      <c r="U428" s="74">
        <f>IF(ISNA(_xlfn.XLOOKUP($A428,GENCHEM!$B:$B,GENCHEM!$N:$N)),"",  _xlfn.XLOOKUP($A428,GENCHEM!$B:$B,GENCHEM!$N:$N))</f>
        <v>0</v>
      </c>
      <c r="V428" s="74" t="str">
        <f>IF(ISNA(_xlfn.XLOOKUP($A428,HG!$B:$B,HG!$N:$N)),"",  _xlfn.XLOOKUP($A428,HG!$B:$B,HG!$N:$N))</f>
        <v/>
      </c>
      <c r="W428" s="15"/>
    </row>
    <row r="429" spans="1:23" ht="26.85" hidden="1" customHeight="1">
      <c r="A429" s="92" t="s">
        <v>588</v>
      </c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78"/>
      <c r="P429" s="78"/>
      <c r="Q429" s="78"/>
      <c r="R429" s="78"/>
      <c r="S429" s="78"/>
      <c r="T429" s="92"/>
      <c r="U429" s="78"/>
      <c r="V429" s="78"/>
      <c r="W429" s="10"/>
    </row>
    <row r="430" spans="1:23" s="14" customFormat="1" ht="26.85" hidden="1" customHeight="1">
      <c r="A430" s="114" t="s">
        <v>589</v>
      </c>
      <c r="B430" s="115" t="s">
        <v>590</v>
      </c>
      <c r="C430" s="115" t="s">
        <v>591</v>
      </c>
      <c r="D430" s="115" t="s">
        <v>25</v>
      </c>
      <c r="E430" s="116">
        <v>45806</v>
      </c>
      <c r="F430" s="116">
        <v>45820</v>
      </c>
      <c r="G430" s="116">
        <v>45820</v>
      </c>
      <c r="H430" s="115">
        <v>14</v>
      </c>
      <c r="I430" s="115">
        <v>2</v>
      </c>
      <c r="J430" s="115">
        <v>4</v>
      </c>
      <c r="K430" s="115" t="s">
        <v>26</v>
      </c>
      <c r="L430" s="115" t="s">
        <v>43</v>
      </c>
      <c r="M430" s="115" t="s">
        <v>28</v>
      </c>
      <c r="N430" s="115">
        <v>0</v>
      </c>
      <c r="O430" s="87" t="str">
        <f>IF(ISNA(_xlfn.XLOOKUP($A430,GCVOA!$B:$B,GCVOA!$N:$N)),"",  _xlfn.XLOOKUP($A430,GCVOA!$B:$B,GCVOA!$N:$N))</f>
        <v/>
      </c>
      <c r="P430" s="87" t="str">
        <f>IF(ISNA(_xlfn.XLOOKUP($A430,GCSEMI!$B:$B,GCSEMI!$N:$N)),"",  _xlfn.XLOOKUP($A430,GCSEMI!$B:$B,GCSEMI!$N:$N))</f>
        <v/>
      </c>
      <c r="Q430" s="87" t="str">
        <f>IF(ISNA(_xlfn.XLOOKUP($A430,ORGPREP!$B:$B,ORGPREP!$N:$N)),"",  _xlfn.XLOOKUP($A430,ORGPREP!$B:$B,ORGPREP!$N:$N))</f>
        <v/>
      </c>
      <c r="R430" s="87" t="str">
        <f>IF(ISNA(_xlfn.XLOOKUP($A430,MSSEMI!$B:$B,MSSEMI!$N:$N)),"",  _xlfn.XLOOKUP($A430,MSSEMI!$B:$B,MSSEMI!$N:$N))</f>
        <v/>
      </c>
      <c r="S430" s="87" t="str">
        <f>IF(ISNA(_xlfn.XLOOKUP($A430,MSVOA!$B:$B,MSVOA!$N:$N)),"",  _xlfn.XLOOKUP($A430,MSVOA!$B:$B,MSVOA!$N:$N))</f>
        <v/>
      </c>
      <c r="T430" s="114"/>
      <c r="U430" s="87" t="str">
        <f>IF(ISNA(_xlfn.XLOOKUP($A430,GENCHEM!$B:$B,GENCHEM!$N:$N)),"",  _xlfn.XLOOKUP($A430,GENCHEM!$B:$B,GENCHEM!$N:$N))</f>
        <v/>
      </c>
      <c r="V430" s="87" t="str">
        <f>IF(ISNA(_xlfn.XLOOKUP($A430,HG!$B:$B,HG!$N:$N)),"",  _xlfn.XLOOKUP($A430,HG!$B:$B,HG!$N:$N))</f>
        <v/>
      </c>
      <c r="W430" s="15"/>
    </row>
    <row r="431" spans="1:23" ht="26.85" hidden="1" customHeight="1">
      <c r="A431" s="92" t="s">
        <v>592</v>
      </c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78"/>
      <c r="P431" s="78"/>
      <c r="Q431" s="78"/>
      <c r="R431" s="78"/>
      <c r="S431" s="78"/>
      <c r="T431" s="92"/>
      <c r="U431" s="78"/>
      <c r="V431" s="78"/>
      <c r="W431" s="10"/>
    </row>
    <row r="432" spans="1:23" ht="26.85" hidden="1" customHeight="1">
      <c r="A432" s="114" t="s">
        <v>593</v>
      </c>
      <c r="B432" s="115" t="s">
        <v>590</v>
      </c>
      <c r="C432" s="115" t="s">
        <v>591</v>
      </c>
      <c r="D432" s="115" t="s">
        <v>25</v>
      </c>
      <c r="E432" s="116">
        <v>45806</v>
      </c>
      <c r="F432" s="116">
        <v>45820</v>
      </c>
      <c r="G432" s="116">
        <v>45820</v>
      </c>
      <c r="H432" s="115">
        <v>14</v>
      </c>
      <c r="I432" s="115">
        <v>2</v>
      </c>
      <c r="J432" s="115">
        <v>4</v>
      </c>
      <c r="K432" s="115" t="s">
        <v>26</v>
      </c>
      <c r="L432" s="115" t="s">
        <v>43</v>
      </c>
      <c r="M432" s="115" t="s">
        <v>61</v>
      </c>
      <c r="N432" s="115">
        <v>0</v>
      </c>
      <c r="O432" s="87" t="str">
        <f>IF(ISNA(_xlfn.XLOOKUP($A432,GCVOA!$B:$B,GCVOA!$N:$N)),"",  _xlfn.XLOOKUP($A432,GCVOA!$B:$B,GCVOA!$N:$N))</f>
        <v/>
      </c>
      <c r="P432" s="87" t="str">
        <f>IF(ISNA(_xlfn.XLOOKUP($A432,GCSEMI!$B:$B,GCSEMI!$N:$N)),"",  _xlfn.XLOOKUP($A432,GCSEMI!$B:$B,GCSEMI!$N:$N))</f>
        <v/>
      </c>
      <c r="Q432" s="87" t="str">
        <f>IF(ISNA(_xlfn.XLOOKUP($A432,ORGPREP!$B:$B,ORGPREP!$N:$N)),"",  _xlfn.XLOOKUP($A432,ORGPREP!$B:$B,ORGPREP!$N:$N))</f>
        <v/>
      </c>
      <c r="R432" s="87" t="str">
        <f>IF(ISNA(_xlfn.XLOOKUP($A432,MSSEMI!$B:$B,MSSEMI!$N:$N)),"",  _xlfn.XLOOKUP($A432,MSSEMI!$B:$B,MSSEMI!$N:$N))</f>
        <v/>
      </c>
      <c r="S432" s="87" t="str">
        <f>IF(ISNA(_xlfn.XLOOKUP($A432,MSVOA!$B:$B,MSVOA!$N:$N)),"",  _xlfn.XLOOKUP($A432,MSVOA!$B:$B,MSVOA!$N:$N))</f>
        <v/>
      </c>
      <c r="T432" s="114"/>
      <c r="U432" s="87" t="str">
        <f>IF(ISNA(_xlfn.XLOOKUP($A432,GENCHEM!$B:$B,GENCHEM!$N:$N)),"",  _xlfn.XLOOKUP($A432,GENCHEM!$B:$B,GENCHEM!$N:$N))</f>
        <v/>
      </c>
      <c r="V432" s="87" t="str">
        <f>IF(ISNA(_xlfn.XLOOKUP($A432,HG!$B:$B,HG!$N:$N)),"",  _xlfn.XLOOKUP($A432,HG!$B:$B,HG!$N:$N))</f>
        <v/>
      </c>
      <c r="W432" s="10"/>
    </row>
    <row r="433" spans="1:23" ht="26.85" hidden="1" customHeight="1">
      <c r="A433" s="92" t="s">
        <v>391</v>
      </c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78"/>
      <c r="P433" s="78"/>
      <c r="Q433" s="78"/>
      <c r="R433" s="78"/>
      <c r="S433" s="78"/>
      <c r="T433" s="92"/>
      <c r="U433" s="78"/>
      <c r="V433" s="78"/>
      <c r="W433" s="10"/>
    </row>
    <row r="434" spans="1:23" ht="26.85" hidden="1" customHeight="1">
      <c r="A434" s="107" t="s">
        <v>594</v>
      </c>
      <c r="B434" s="108" t="s">
        <v>102</v>
      </c>
      <c r="C434" s="108" t="s">
        <v>595</v>
      </c>
      <c r="D434" s="108" t="s">
        <v>25</v>
      </c>
      <c r="E434" s="109">
        <v>45806</v>
      </c>
      <c r="F434" s="109">
        <v>45820</v>
      </c>
      <c r="G434" s="109">
        <v>45820</v>
      </c>
      <c r="H434" s="108">
        <v>14</v>
      </c>
      <c r="I434" s="108">
        <v>1</v>
      </c>
      <c r="J434" s="108">
        <v>4</v>
      </c>
      <c r="K434" s="108" t="s">
        <v>26</v>
      </c>
      <c r="L434" s="108" t="s">
        <v>27</v>
      </c>
      <c r="M434" s="108" t="s">
        <v>28</v>
      </c>
      <c r="N434" s="108">
        <v>0</v>
      </c>
      <c r="O434" s="74" t="str">
        <f>IF(ISNA(_xlfn.XLOOKUP($A434,GCVOA!$B:$B,GCVOA!$N:$N)),"",  _xlfn.XLOOKUP($A434,GCVOA!$B:$B,GCVOA!$N:$N))</f>
        <v/>
      </c>
      <c r="P434" s="74" t="str">
        <f>IF(ISNA(_xlfn.XLOOKUP($A434,GCSEMI!$B:$B,GCSEMI!$N:$N)),"",  _xlfn.XLOOKUP($A434,GCSEMI!$B:$B,GCSEMI!$N:$N))</f>
        <v/>
      </c>
      <c r="Q434" s="74" t="str">
        <f>IF(ISNA(_xlfn.XLOOKUP($A434,ORGPREP!$B:$B,ORGPREP!$N:$N)),"",  _xlfn.XLOOKUP($A434,ORGPREP!$B:$B,ORGPREP!$N:$N))</f>
        <v/>
      </c>
      <c r="R434" s="74" t="str">
        <f>IF(ISNA(_xlfn.XLOOKUP($A434,MSSEMI!$B:$B,MSSEMI!$N:$N)),"",  _xlfn.XLOOKUP($A434,MSSEMI!$B:$B,MSSEMI!$N:$N))</f>
        <v/>
      </c>
      <c r="S434" s="74" t="str">
        <f>IF(ISNA(_xlfn.XLOOKUP($A434,MSVOA!$B:$B,MSVOA!$N:$N)),"",  _xlfn.XLOOKUP($A434,MSVOA!$B:$B,MSVOA!$N:$N))</f>
        <v/>
      </c>
      <c r="T434" s="107"/>
      <c r="U434" s="74" t="str">
        <f>IF(ISNA(_xlfn.XLOOKUP($A434,GENCHEM!$B:$B,GENCHEM!$N:$N)),"",  _xlfn.XLOOKUP($A434,GENCHEM!$B:$B,GENCHEM!$N:$N))</f>
        <v/>
      </c>
      <c r="V434" s="74" t="str">
        <f>IF(ISNA(_xlfn.XLOOKUP($A434,HG!$B:$B,HG!$N:$N)),"",  _xlfn.XLOOKUP($A434,HG!$B:$B,HG!$N:$N))</f>
        <v/>
      </c>
      <c r="W434" s="10"/>
    </row>
    <row r="435" spans="1:23" ht="26.85" hidden="1" customHeight="1">
      <c r="A435" s="92" t="s">
        <v>48</v>
      </c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78"/>
      <c r="P435" s="78"/>
      <c r="Q435" s="78"/>
      <c r="R435" s="78"/>
      <c r="S435" s="78"/>
      <c r="T435" s="92"/>
      <c r="U435" s="78"/>
      <c r="V435" s="78"/>
      <c r="W435" s="10"/>
    </row>
    <row r="436" spans="1:23" ht="26.85" hidden="1" customHeight="1">
      <c r="A436" s="107" t="s">
        <v>596</v>
      </c>
      <c r="B436" s="108" t="s">
        <v>597</v>
      </c>
      <c r="C436" s="108" t="s">
        <v>598</v>
      </c>
      <c r="D436" s="108" t="s">
        <v>25</v>
      </c>
      <c r="E436" s="109">
        <v>45806</v>
      </c>
      <c r="F436" s="109">
        <v>45820</v>
      </c>
      <c r="G436" s="109">
        <v>45820</v>
      </c>
      <c r="H436" s="108">
        <v>14</v>
      </c>
      <c r="I436" s="108">
        <v>2</v>
      </c>
      <c r="J436" s="108">
        <v>4</v>
      </c>
      <c r="K436" s="108" t="s">
        <v>26</v>
      </c>
      <c r="L436" s="108" t="s">
        <v>27</v>
      </c>
      <c r="M436" s="108" t="s">
        <v>28</v>
      </c>
      <c r="N436" s="108">
        <v>0</v>
      </c>
      <c r="O436" s="74" t="str">
        <f>IF(ISNA(_xlfn.XLOOKUP($A436,GCVOA!$B:$B,GCVOA!$N:$N)),"",  _xlfn.XLOOKUP($A436,GCVOA!$B:$B,GCVOA!$N:$N))</f>
        <v/>
      </c>
      <c r="P436" s="74" t="str">
        <f>IF(ISNA(_xlfn.XLOOKUP($A436,GCSEMI!$B:$B,GCSEMI!$N:$N)),"",  _xlfn.XLOOKUP($A436,GCSEMI!$B:$B,GCSEMI!$N:$N))</f>
        <v/>
      </c>
      <c r="Q436" s="74" t="str">
        <f>IF(ISNA(_xlfn.XLOOKUP($A436,ORGPREP!$B:$B,ORGPREP!$N:$N)),"",  _xlfn.XLOOKUP($A436,ORGPREP!$B:$B,ORGPREP!$N:$N))</f>
        <v/>
      </c>
      <c r="R436" s="74" t="str">
        <f>IF(ISNA(_xlfn.XLOOKUP($A436,MSSEMI!$B:$B,MSSEMI!$N:$N)),"",  _xlfn.XLOOKUP($A436,MSSEMI!$B:$B,MSSEMI!$N:$N))</f>
        <v/>
      </c>
      <c r="S436" s="74" t="str">
        <f>IF(ISNA(_xlfn.XLOOKUP($A436,MSVOA!$B:$B,MSVOA!$N:$N)),"",  _xlfn.XLOOKUP($A436,MSVOA!$B:$B,MSVOA!$N:$N))</f>
        <v/>
      </c>
      <c r="T436" s="107"/>
      <c r="U436" s="74" t="str">
        <f>IF(ISNA(_xlfn.XLOOKUP($A436,GENCHEM!$B:$B,GENCHEM!$N:$N)),"",  _xlfn.XLOOKUP($A436,GENCHEM!$B:$B,GENCHEM!$N:$N))</f>
        <v/>
      </c>
      <c r="V436" s="74" t="str">
        <f>IF(ISNA(_xlfn.XLOOKUP($A436,HG!$B:$B,HG!$N:$N)),"",  _xlfn.XLOOKUP($A436,HG!$B:$B,HG!$N:$N))</f>
        <v/>
      </c>
      <c r="W436" s="10"/>
    </row>
    <row r="437" spans="1:23" ht="26.85" hidden="1" customHeight="1">
      <c r="A437" s="92" t="s">
        <v>599</v>
      </c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78"/>
      <c r="P437" s="78"/>
      <c r="Q437" s="78"/>
      <c r="R437" s="78"/>
      <c r="S437" s="78"/>
      <c r="T437" s="92"/>
      <c r="U437" s="78"/>
      <c r="V437" s="78"/>
      <c r="W437" s="10"/>
    </row>
    <row r="438" spans="1:23" ht="26.85" hidden="1" customHeight="1">
      <c r="A438" s="121" t="s">
        <v>600</v>
      </c>
      <c r="B438" s="122" t="s">
        <v>59</v>
      </c>
      <c r="C438" s="122" t="s">
        <v>601</v>
      </c>
      <c r="D438" s="122" t="s">
        <v>25</v>
      </c>
      <c r="E438" s="123">
        <v>45806</v>
      </c>
      <c r="F438" s="123">
        <v>45811</v>
      </c>
      <c r="G438" s="123">
        <v>45820</v>
      </c>
      <c r="H438" s="122" t="s">
        <v>81</v>
      </c>
      <c r="I438" s="122">
        <v>4</v>
      </c>
      <c r="J438" s="122">
        <v>4</v>
      </c>
      <c r="K438" s="122" t="s">
        <v>38</v>
      </c>
      <c r="L438" s="122" t="s">
        <v>27</v>
      </c>
      <c r="M438" s="122" t="s">
        <v>61</v>
      </c>
      <c r="N438" s="122">
        <v>0</v>
      </c>
      <c r="O438" s="80" t="str">
        <f>IF(ISNA(_xlfn.XLOOKUP($A438,GCVOA!$B:$B,GCVOA!$N:$N)),"",  _xlfn.XLOOKUP($A438,GCVOA!$B:$B,GCVOA!$N:$N))</f>
        <v>8260 data avail; otherwise, past HT</v>
      </c>
      <c r="P438" s="80" t="str">
        <f>IF(ISNA(_xlfn.XLOOKUP($A438,GCSEMI!$B:$B,GCSEMI!$N:$N)),"",  _xlfn.XLOOKUP($A438,GCSEMI!$B:$B,GCSEMI!$N:$N))</f>
        <v/>
      </c>
      <c r="Q438" s="80" t="str">
        <f>IF(ISNA(_xlfn.XLOOKUP($A438,ORGPREP!$B:$B,ORGPREP!$N:$N)),"",  _xlfn.XLOOKUP($A438,ORGPREP!$B:$B,ORGPREP!$N:$N))</f>
        <v/>
      </c>
      <c r="R438" s="80" t="str">
        <f>IF(ISNA(_xlfn.XLOOKUP($A438,MSSEMI!$B:$B,MSSEMI!$N:$N)),"",  _xlfn.XLOOKUP($A438,MSSEMI!$B:$B,MSSEMI!$N:$N))</f>
        <v/>
      </c>
      <c r="S438" s="80" t="str">
        <f>IF(ISNA(_xlfn.XLOOKUP($A438,MSVOA!$B:$B,MSVOA!$N:$N)),"",  _xlfn.XLOOKUP($A438,MSVOA!$B:$B,MSVOA!$N:$N))</f>
        <v/>
      </c>
      <c r="T438" s="121"/>
      <c r="U438" s="80">
        <f>IF(ISNA(_xlfn.XLOOKUP($A438,GENCHEM!$B:$B,GENCHEM!$N:$N)),"",  _xlfn.XLOOKUP($A438,GENCHEM!$B:$B,GENCHEM!$N:$N))</f>
        <v>0</v>
      </c>
      <c r="V438" s="80" t="str">
        <f>IF(ISNA(_xlfn.XLOOKUP($A438,HG!$B:$B,HG!$N:$N)),"",  _xlfn.XLOOKUP($A438,HG!$B:$B,HG!$N:$N))</f>
        <v/>
      </c>
      <c r="W438" s="10"/>
    </row>
    <row r="439" spans="1:23" ht="26.85" hidden="1" customHeight="1">
      <c r="A439" s="92" t="s">
        <v>602</v>
      </c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78"/>
      <c r="P439" s="78"/>
      <c r="Q439" s="78"/>
      <c r="R439" s="78"/>
      <c r="S439" s="78"/>
      <c r="T439" s="92"/>
      <c r="U439" s="78"/>
      <c r="V439" s="78"/>
      <c r="W439" s="10"/>
    </row>
    <row r="440" spans="1:23" ht="26.85" hidden="1" customHeight="1">
      <c r="A440" s="107" t="s">
        <v>603</v>
      </c>
      <c r="B440" s="108" t="s">
        <v>59</v>
      </c>
      <c r="C440" s="108" t="s">
        <v>601</v>
      </c>
      <c r="D440" s="108" t="s">
        <v>25</v>
      </c>
      <c r="E440" s="109">
        <v>45806</v>
      </c>
      <c r="F440" s="109">
        <v>45820</v>
      </c>
      <c r="G440" s="109">
        <v>45820</v>
      </c>
      <c r="H440" s="108">
        <v>14</v>
      </c>
      <c r="I440" s="108">
        <v>1</v>
      </c>
      <c r="J440" s="108">
        <v>4</v>
      </c>
      <c r="K440" s="108" t="s">
        <v>38</v>
      </c>
      <c r="L440" s="108" t="s">
        <v>27</v>
      </c>
      <c r="M440" s="108" t="s">
        <v>52</v>
      </c>
      <c r="N440" s="108">
        <v>0</v>
      </c>
      <c r="O440" s="74" t="str">
        <f>IF(ISNA(_xlfn.XLOOKUP($A440,GCVOA!$B:$B,GCVOA!$N:$N)),"",  _xlfn.XLOOKUP($A440,GCVOA!$B:$B,GCVOA!$N:$N))</f>
        <v>8260 data avail; otherwise, past HT</v>
      </c>
      <c r="P440" s="74" t="str">
        <f>IF(ISNA(_xlfn.XLOOKUP($A440,GCSEMI!$B:$B,GCSEMI!$N:$N)),"",  _xlfn.XLOOKUP($A440,GCSEMI!$B:$B,GCSEMI!$N:$N))</f>
        <v/>
      </c>
      <c r="Q440" s="74" t="str">
        <f>IF(ISNA(_xlfn.XLOOKUP($A440,ORGPREP!$B:$B,ORGPREP!$N:$N)),"",  _xlfn.XLOOKUP($A440,ORGPREP!$B:$B,ORGPREP!$N:$N))</f>
        <v/>
      </c>
      <c r="R440" s="74" t="str">
        <f>IF(ISNA(_xlfn.XLOOKUP($A440,MSSEMI!$B:$B,MSSEMI!$N:$N)),"",  _xlfn.XLOOKUP($A440,MSSEMI!$B:$B,MSSEMI!$N:$N))</f>
        <v/>
      </c>
      <c r="S440" s="74" t="str">
        <f>IF(ISNA(_xlfn.XLOOKUP($A440,MSVOA!$B:$B,MSVOA!$N:$N)),"",  _xlfn.XLOOKUP($A440,MSVOA!$B:$B,MSVOA!$N:$N))</f>
        <v/>
      </c>
      <c r="T440" s="107"/>
      <c r="U440" s="74" t="str">
        <f>IF(ISNA(_xlfn.XLOOKUP($A440,GENCHEM!$B:$B,GENCHEM!$N:$N)),"",  _xlfn.XLOOKUP($A440,GENCHEM!$B:$B,GENCHEM!$N:$N))</f>
        <v/>
      </c>
      <c r="V440" s="74" t="str">
        <f>IF(ISNA(_xlfn.XLOOKUP($A440,HG!$B:$B,HG!$N:$N)),"",  _xlfn.XLOOKUP($A440,HG!$B:$B,HG!$N:$N))</f>
        <v/>
      </c>
      <c r="W440" s="10"/>
    </row>
    <row r="441" spans="1:23" ht="26.85" hidden="1" customHeight="1">
      <c r="A441" s="92" t="s">
        <v>215</v>
      </c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78"/>
      <c r="P441" s="78"/>
      <c r="Q441" s="78"/>
      <c r="R441" s="78"/>
      <c r="S441" s="78"/>
      <c r="T441" s="92"/>
      <c r="U441" s="78"/>
      <c r="V441" s="78"/>
      <c r="W441" s="10"/>
    </row>
    <row r="442" spans="1:23" ht="26.85" hidden="1" customHeight="1">
      <c r="A442" s="107" t="s">
        <v>604</v>
      </c>
      <c r="B442" s="108" t="s">
        <v>605</v>
      </c>
      <c r="C442" s="108" t="s">
        <v>606</v>
      </c>
      <c r="D442" s="108" t="s">
        <v>25</v>
      </c>
      <c r="E442" s="109">
        <v>45806</v>
      </c>
      <c r="F442" s="109">
        <v>45820</v>
      </c>
      <c r="G442" s="109">
        <v>45820</v>
      </c>
      <c r="H442" s="108">
        <v>14</v>
      </c>
      <c r="I442" s="108">
        <v>3</v>
      </c>
      <c r="J442" s="108">
        <v>4</v>
      </c>
      <c r="K442" s="108" t="s">
        <v>95</v>
      </c>
      <c r="L442" s="108" t="s">
        <v>27</v>
      </c>
      <c r="M442" s="108" t="s">
        <v>61</v>
      </c>
      <c r="N442" s="108">
        <v>0</v>
      </c>
      <c r="O442" s="74" t="str">
        <f>IF(ISNA(_xlfn.XLOOKUP($A442,GCVOA!$B:$B,GCVOA!$N:$N)),"",  _xlfn.XLOOKUP($A442,GCVOA!$B:$B,GCVOA!$N:$N))</f>
        <v/>
      </c>
      <c r="P442" s="74" t="str">
        <f>IF(ISNA(_xlfn.XLOOKUP($A442,GCSEMI!$B:$B,GCSEMI!$N:$N)),"",  _xlfn.XLOOKUP($A442,GCSEMI!$B:$B,GCSEMI!$N:$N))</f>
        <v/>
      </c>
      <c r="Q442" s="74" t="str">
        <f>IF(ISNA(_xlfn.XLOOKUP($A442,ORGPREP!$B:$B,ORGPREP!$N:$N)),"",  _xlfn.XLOOKUP($A442,ORGPREP!$B:$B,ORGPREP!$N:$N))</f>
        <v/>
      </c>
      <c r="R442" s="74" t="str">
        <f>IF(ISNA(_xlfn.XLOOKUP($A442,MSSEMI!$B:$B,MSSEMI!$N:$N)),"",  _xlfn.XLOOKUP($A442,MSSEMI!$B:$B,MSSEMI!$N:$N))</f>
        <v/>
      </c>
      <c r="S442" s="74" t="str">
        <f>IF(ISNA(_xlfn.XLOOKUP($A442,MSVOA!$B:$B,MSVOA!$N:$N)),"",  _xlfn.XLOOKUP($A442,MSVOA!$B:$B,MSVOA!$N:$N))</f>
        <v/>
      </c>
      <c r="T442" s="107"/>
      <c r="U442" s="74">
        <f>IF(ISNA(_xlfn.XLOOKUP($A442,GENCHEM!$B:$B,GENCHEM!$N:$N)),"",  _xlfn.XLOOKUP($A442,GENCHEM!$B:$B,GENCHEM!$N:$N))</f>
        <v>0</v>
      </c>
      <c r="V442" s="74" t="str">
        <f>IF(ISNA(_xlfn.XLOOKUP($A442,HG!$B:$B,HG!$N:$N)),"",  _xlfn.XLOOKUP($A442,HG!$B:$B,HG!$N:$N))</f>
        <v/>
      </c>
      <c r="W442" s="10"/>
    </row>
    <row r="443" spans="1:23" ht="26.85" hidden="1" customHeight="1">
      <c r="A443" s="92" t="s">
        <v>488</v>
      </c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78"/>
      <c r="P443" s="78"/>
      <c r="Q443" s="78"/>
      <c r="R443" s="78"/>
      <c r="S443" s="78"/>
      <c r="T443" s="92"/>
      <c r="U443" s="78"/>
      <c r="V443" s="78"/>
      <c r="W443" s="10"/>
    </row>
    <row r="444" spans="1:23" ht="26.85" hidden="1" customHeight="1">
      <c r="A444" s="111" t="s">
        <v>607</v>
      </c>
      <c r="B444" s="112" t="s">
        <v>203</v>
      </c>
      <c r="C444" s="112" t="s">
        <v>608</v>
      </c>
      <c r="D444" s="112" t="s">
        <v>25</v>
      </c>
      <c r="E444" s="113">
        <v>45814</v>
      </c>
      <c r="F444" s="113">
        <v>45820</v>
      </c>
      <c r="G444" s="113">
        <v>45820</v>
      </c>
      <c r="H444" s="112">
        <v>6</v>
      </c>
      <c r="I444" s="112">
        <v>51</v>
      </c>
      <c r="J444" s="112">
        <v>4</v>
      </c>
      <c r="K444" s="112" t="s">
        <v>38</v>
      </c>
      <c r="L444" s="112" t="s">
        <v>27</v>
      </c>
      <c r="M444" s="112" t="s">
        <v>28</v>
      </c>
      <c r="N444" s="112">
        <v>0</v>
      </c>
      <c r="O444" s="79" t="str">
        <f>IF(ISNA(_xlfn.XLOOKUP($A444,GCVOA!$B:$B,GCVOA!$N:$N)),"",  _xlfn.XLOOKUP($A444,GCVOA!$B:$B,GCVOA!$N:$N))</f>
        <v/>
      </c>
      <c r="P444" s="79" t="str">
        <f>IF(ISNA(_xlfn.XLOOKUP($A444,GCSEMI!$B:$B,GCSEMI!$N:$N)),"",  _xlfn.XLOOKUP($A444,GCSEMI!$B:$B,GCSEMI!$N:$N))</f>
        <v/>
      </c>
      <c r="Q444" s="79" t="str">
        <f>IF(ISNA(_xlfn.XLOOKUP($A444,ORGPREP!$B:$B,ORGPREP!$N:$N)),"",  _xlfn.XLOOKUP($A444,ORGPREP!$B:$B,ORGPREP!$N:$N))</f>
        <v/>
      </c>
      <c r="R444" s="79" t="str">
        <f>IF(ISNA(_xlfn.XLOOKUP($A444,MSSEMI!$B:$B,MSSEMI!$N:$N)),"",  _xlfn.XLOOKUP($A444,MSSEMI!$B:$B,MSSEMI!$N:$N))</f>
        <v/>
      </c>
      <c r="S444" s="79">
        <f>IF(ISNA(_xlfn.XLOOKUP($A444,MSVOA!$B:$B,MSVOA!$N:$N)),"",  _xlfn.XLOOKUP($A444,MSVOA!$B:$B,MSVOA!$N:$N))</f>
        <v>0</v>
      </c>
      <c r="T444" s="111"/>
      <c r="U444" s="79">
        <f>IF(ISNA(_xlfn.XLOOKUP($A444,GENCHEM!$B:$B,GENCHEM!$N:$N)),"",  _xlfn.XLOOKUP($A444,GENCHEM!$B:$B,GENCHEM!$N:$N))</f>
        <v>0</v>
      </c>
      <c r="V444" s="79" t="str">
        <f>IF(ISNA(_xlfn.XLOOKUP($A444,HG!$B:$B,HG!$N:$N)),"",  _xlfn.XLOOKUP($A444,HG!$B:$B,HG!$N:$N))</f>
        <v/>
      </c>
      <c r="W444" s="10"/>
    </row>
    <row r="445" spans="1:23" ht="26.85" hidden="1" customHeight="1">
      <c r="A445" s="92" t="s">
        <v>609</v>
      </c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78"/>
      <c r="P445" s="78"/>
      <c r="Q445" s="78"/>
      <c r="R445" s="78"/>
      <c r="S445" s="78"/>
      <c r="T445" s="92"/>
      <c r="U445" s="78"/>
      <c r="V445" s="78"/>
      <c r="W445" s="10"/>
    </row>
    <row r="446" spans="1:23" ht="26.85" hidden="1" customHeight="1">
      <c r="A446" s="118" t="s">
        <v>610</v>
      </c>
      <c r="B446" s="119" t="s">
        <v>294</v>
      </c>
      <c r="C446" s="119" t="s">
        <v>611</v>
      </c>
      <c r="D446" s="119" t="s">
        <v>25</v>
      </c>
      <c r="E446" s="120">
        <v>45814</v>
      </c>
      <c r="F446" s="120">
        <v>45820</v>
      </c>
      <c r="G446" s="120">
        <v>45820</v>
      </c>
      <c r="H446" s="119">
        <v>6</v>
      </c>
      <c r="I446" s="119">
        <v>1</v>
      </c>
      <c r="J446" s="119">
        <v>4</v>
      </c>
      <c r="K446" s="119" t="s">
        <v>38</v>
      </c>
      <c r="L446" s="119" t="s">
        <v>27</v>
      </c>
      <c r="M446" s="119" t="s">
        <v>72</v>
      </c>
      <c r="N446" s="119">
        <v>0</v>
      </c>
      <c r="O446" s="88" t="str">
        <f>IF(ISNA(_xlfn.XLOOKUP($A446,GCVOA!$B:$B,GCVOA!$N:$N)),"",  _xlfn.XLOOKUP($A446,GCVOA!$B:$B,GCVOA!$N:$N))</f>
        <v/>
      </c>
      <c r="P446" s="88" t="str">
        <f>IF(ISNA(_xlfn.XLOOKUP($A446,GCSEMI!$B:$B,GCSEMI!$N:$N)),"",  _xlfn.XLOOKUP($A446,GCSEMI!$B:$B,GCSEMI!$N:$N))</f>
        <v/>
      </c>
      <c r="Q446" s="88" t="str">
        <f>IF(ISNA(_xlfn.XLOOKUP($A446,ORGPREP!$B:$B,ORGPREP!$N:$N)),"",  _xlfn.XLOOKUP($A446,ORGPREP!$B:$B,ORGPREP!$N:$N))</f>
        <v/>
      </c>
      <c r="R446" s="88" t="str">
        <f>IF(ISNA(_xlfn.XLOOKUP($A446,MSSEMI!$B:$B,MSSEMI!$N:$N)),"",  _xlfn.XLOOKUP($A446,MSSEMI!$B:$B,MSSEMI!$N:$N))</f>
        <v/>
      </c>
      <c r="S446" s="88" t="str">
        <f>IF(ISNA(_xlfn.XLOOKUP($A446,MSVOA!$B:$B,MSVOA!$N:$N)),"",  _xlfn.XLOOKUP($A446,MSVOA!$B:$B,MSVOA!$N:$N))</f>
        <v/>
      </c>
      <c r="T446" s="118"/>
      <c r="U446" s="88" t="str">
        <f>IF(ISNA(_xlfn.XLOOKUP($A446,GENCHEM!$B:$B,GENCHEM!$N:$N)),"",  _xlfn.XLOOKUP($A446,GENCHEM!$B:$B,GENCHEM!$N:$N))</f>
        <v/>
      </c>
      <c r="V446" s="88" t="str">
        <f>IF(ISNA(_xlfn.XLOOKUP($A446,HG!$B:$B,HG!$N:$N)),"",  _xlfn.XLOOKUP($A446,HG!$B:$B,HG!$N:$N))</f>
        <v/>
      </c>
      <c r="W446" s="10"/>
    </row>
    <row r="447" spans="1:23" ht="26.85" hidden="1" customHeight="1">
      <c r="A447" s="92" t="s">
        <v>520</v>
      </c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78"/>
      <c r="P447" s="78"/>
      <c r="Q447" s="78"/>
      <c r="R447" s="78"/>
      <c r="S447" s="78"/>
      <c r="T447" s="92"/>
      <c r="U447" s="78"/>
      <c r="V447" s="78"/>
      <c r="W447" s="10"/>
    </row>
    <row r="448" spans="1:23" ht="26.85" hidden="1" customHeight="1">
      <c r="A448" s="118" t="s">
        <v>612</v>
      </c>
      <c r="B448" s="119" t="s">
        <v>294</v>
      </c>
      <c r="C448" s="119" t="s">
        <v>613</v>
      </c>
      <c r="D448" s="119" t="s">
        <v>25</v>
      </c>
      <c r="E448" s="120">
        <v>45814</v>
      </c>
      <c r="F448" s="120">
        <v>45820</v>
      </c>
      <c r="G448" s="120">
        <v>45820</v>
      </c>
      <c r="H448" s="119">
        <v>6</v>
      </c>
      <c r="I448" s="119">
        <v>3</v>
      </c>
      <c r="J448" s="119">
        <v>4</v>
      </c>
      <c r="K448" s="119" t="s">
        <v>38</v>
      </c>
      <c r="L448" s="119" t="s">
        <v>27</v>
      </c>
      <c r="M448" s="119" t="s">
        <v>72</v>
      </c>
      <c r="N448" s="119">
        <v>0</v>
      </c>
      <c r="O448" s="88" t="str">
        <f>IF(ISNA(_xlfn.XLOOKUP($A448,GCVOA!$B:$B,GCVOA!$N:$N)),"",  _xlfn.XLOOKUP($A448,GCVOA!$B:$B,GCVOA!$N:$N))</f>
        <v/>
      </c>
      <c r="P448" s="88" t="str">
        <f>IF(ISNA(_xlfn.XLOOKUP($A448,GCSEMI!$B:$B,GCSEMI!$N:$N)),"",  _xlfn.XLOOKUP($A448,GCSEMI!$B:$B,GCSEMI!$N:$N))</f>
        <v/>
      </c>
      <c r="Q448" s="88" t="str">
        <f>IF(ISNA(_xlfn.XLOOKUP($A448,ORGPREP!$B:$B,ORGPREP!$N:$N)),"",  _xlfn.XLOOKUP($A448,ORGPREP!$B:$B,ORGPREP!$N:$N))</f>
        <v/>
      </c>
      <c r="R448" s="88" t="str">
        <f>IF(ISNA(_xlfn.XLOOKUP($A448,MSSEMI!$B:$B,MSSEMI!$N:$N)),"",  _xlfn.XLOOKUP($A448,MSSEMI!$B:$B,MSSEMI!$N:$N))</f>
        <v/>
      </c>
      <c r="S448" s="88" t="str">
        <f>IF(ISNA(_xlfn.XLOOKUP($A448,MSVOA!$B:$B,MSVOA!$N:$N)),"",  _xlfn.XLOOKUP($A448,MSVOA!$B:$B,MSVOA!$N:$N))</f>
        <v/>
      </c>
      <c r="T448" s="118"/>
      <c r="U448" s="88" t="str">
        <f>IF(ISNA(_xlfn.XLOOKUP($A448,GENCHEM!$B:$B,GENCHEM!$N:$N)),"",  _xlfn.XLOOKUP($A448,GENCHEM!$B:$B,GENCHEM!$N:$N))</f>
        <v/>
      </c>
      <c r="V448" s="88" t="str">
        <f>IF(ISNA(_xlfn.XLOOKUP($A448,HG!$B:$B,HG!$N:$N)),"",  _xlfn.XLOOKUP($A448,HG!$B:$B,HG!$N:$N))</f>
        <v/>
      </c>
      <c r="W448" s="10"/>
    </row>
    <row r="449" spans="1:23" ht="26.85" hidden="1" customHeight="1">
      <c r="A449" s="92" t="s">
        <v>520</v>
      </c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78"/>
      <c r="P449" s="78"/>
      <c r="Q449" s="78"/>
      <c r="R449" s="78"/>
      <c r="S449" s="78"/>
      <c r="T449" s="92"/>
      <c r="U449" s="78"/>
      <c r="V449" s="78"/>
      <c r="W449" s="10"/>
    </row>
    <row r="450" spans="1:23" ht="26.85" hidden="1" customHeight="1">
      <c r="A450" s="111" t="s">
        <v>614</v>
      </c>
      <c r="B450" s="112" t="s">
        <v>75</v>
      </c>
      <c r="C450" s="112" t="s">
        <v>615</v>
      </c>
      <c r="D450" s="112" t="s">
        <v>214</v>
      </c>
      <c r="E450" s="113">
        <v>45814</v>
      </c>
      <c r="F450" s="113">
        <v>45820</v>
      </c>
      <c r="G450" s="113">
        <v>45820</v>
      </c>
      <c r="H450" s="112">
        <v>6</v>
      </c>
      <c r="I450" s="112">
        <v>10</v>
      </c>
      <c r="J450" s="112">
        <v>4</v>
      </c>
      <c r="K450" s="112" t="s">
        <v>38</v>
      </c>
      <c r="L450" s="112" t="s">
        <v>27</v>
      </c>
      <c r="M450" s="112" t="s">
        <v>44</v>
      </c>
      <c r="N450" s="112">
        <v>0</v>
      </c>
      <c r="O450" s="79">
        <f>IF(ISNA(_xlfn.XLOOKUP($A450,GCVOA!$B:$B,GCVOA!$N:$N)),"",  _xlfn.XLOOKUP($A450,GCVOA!$B:$B,GCVOA!$N:$N))</f>
        <v>0</v>
      </c>
      <c r="P450" s="79" t="str">
        <f>IF(ISNA(_xlfn.XLOOKUP($A450,GCSEMI!$B:$B,GCSEMI!$N:$N)),"",  _xlfn.XLOOKUP($A450,GCSEMI!$B:$B,GCSEMI!$N:$N))</f>
        <v/>
      </c>
      <c r="Q450" s="79" t="str">
        <f>IF(ISNA(_xlfn.XLOOKUP($A450,ORGPREP!$B:$B,ORGPREP!$N:$N)),"",  _xlfn.XLOOKUP($A450,ORGPREP!$B:$B,ORGPREP!$N:$N))</f>
        <v/>
      </c>
      <c r="R450" s="79">
        <f>IF(ISNA(_xlfn.XLOOKUP($A450,MSSEMI!$B:$B,MSSEMI!$N:$N)),"",  _xlfn.XLOOKUP($A450,MSSEMI!$B:$B,MSSEMI!$N:$N))</f>
        <v>0</v>
      </c>
      <c r="S450" s="79" t="str">
        <f>IF(ISNA(_xlfn.XLOOKUP($A450,MSVOA!$B:$B,MSVOA!$N:$N)),"",  _xlfn.XLOOKUP($A450,MSVOA!$B:$B,MSVOA!$N:$N))</f>
        <v/>
      </c>
      <c r="T450" s="111"/>
      <c r="U450" s="79">
        <f>IF(ISNA(_xlfn.XLOOKUP($A450,GENCHEM!$B:$B,GENCHEM!$N:$N)),"",  _xlfn.XLOOKUP($A450,GENCHEM!$B:$B,GENCHEM!$N:$N))</f>
        <v>0</v>
      </c>
      <c r="V450" s="79" t="str">
        <f>IF(ISNA(_xlfn.XLOOKUP($A450,HG!$B:$B,HG!$N:$N)),"",  _xlfn.XLOOKUP($A450,HG!$B:$B,HG!$N:$N))</f>
        <v/>
      </c>
      <c r="W450" s="10"/>
    </row>
    <row r="451" spans="1:23" ht="26.85" hidden="1" customHeight="1">
      <c r="A451" s="92" t="s">
        <v>616</v>
      </c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78"/>
      <c r="P451" s="78"/>
      <c r="Q451" s="78"/>
      <c r="R451" s="78"/>
      <c r="S451" s="78"/>
      <c r="T451" s="92"/>
      <c r="U451" s="78"/>
      <c r="V451" s="78"/>
      <c r="W451" s="10"/>
    </row>
    <row r="452" spans="1:23" ht="26.85" hidden="1" customHeight="1">
      <c r="A452" s="111" t="s">
        <v>617</v>
      </c>
      <c r="B452" s="112" t="s">
        <v>203</v>
      </c>
      <c r="C452" s="112" t="s">
        <v>525</v>
      </c>
      <c r="D452" s="112" t="s">
        <v>25</v>
      </c>
      <c r="E452" s="113">
        <v>45814</v>
      </c>
      <c r="F452" s="113">
        <v>45820</v>
      </c>
      <c r="G452" s="113">
        <v>45820</v>
      </c>
      <c r="H452" s="112">
        <v>6</v>
      </c>
      <c r="I452" s="112">
        <v>21</v>
      </c>
      <c r="J452" s="112">
        <v>4</v>
      </c>
      <c r="K452" s="112" t="s">
        <v>38</v>
      </c>
      <c r="L452" s="112" t="s">
        <v>47</v>
      </c>
      <c r="M452" s="112" t="s">
        <v>44</v>
      </c>
      <c r="N452" s="112">
        <v>0</v>
      </c>
      <c r="O452" s="79" t="str">
        <f>IF(ISNA(_xlfn.XLOOKUP($A452,GCVOA!$B:$B,GCVOA!$N:$N)),"",  _xlfn.XLOOKUP($A452,GCVOA!$B:$B,GCVOA!$N:$N))</f>
        <v/>
      </c>
      <c r="P452" s="79" t="str">
        <f>IF(ISNA(_xlfn.XLOOKUP($A452,GCSEMI!$B:$B,GCSEMI!$N:$N)),"",  _xlfn.XLOOKUP($A452,GCSEMI!$B:$B,GCSEMI!$N:$N))</f>
        <v/>
      </c>
      <c r="Q452" s="79" t="str">
        <f>IF(ISNA(_xlfn.XLOOKUP($A452,ORGPREP!$B:$B,ORGPREP!$N:$N)),"",  _xlfn.XLOOKUP($A452,ORGPREP!$B:$B,ORGPREP!$N:$N))</f>
        <v/>
      </c>
      <c r="R452" s="79" t="str">
        <f>IF(ISNA(_xlfn.XLOOKUP($A452,MSSEMI!$B:$B,MSSEMI!$N:$N)),"",  _xlfn.XLOOKUP($A452,MSSEMI!$B:$B,MSSEMI!$N:$N))</f>
        <v/>
      </c>
      <c r="S452" s="79">
        <f>IF(ISNA(_xlfn.XLOOKUP($A452,MSVOA!$B:$B,MSVOA!$N:$N)),"",  _xlfn.XLOOKUP($A452,MSVOA!$B:$B,MSVOA!$N:$N))</f>
        <v>0</v>
      </c>
      <c r="T452" s="111"/>
      <c r="U452" s="79">
        <f>IF(ISNA(_xlfn.XLOOKUP($A452,GENCHEM!$B:$B,GENCHEM!$N:$N)),"",  _xlfn.XLOOKUP($A452,GENCHEM!$B:$B,GENCHEM!$N:$N))</f>
        <v>0</v>
      </c>
      <c r="V452" s="79" t="str">
        <f>IF(ISNA(_xlfn.XLOOKUP($A452,HG!$B:$B,HG!$N:$N)),"",  _xlfn.XLOOKUP($A452,HG!$B:$B,HG!$N:$N))</f>
        <v/>
      </c>
      <c r="W452" s="10"/>
    </row>
    <row r="453" spans="1:23" ht="26.85" hidden="1" customHeight="1">
      <c r="A453" s="92" t="s">
        <v>526</v>
      </c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78"/>
      <c r="P453" s="78"/>
      <c r="Q453" s="78"/>
      <c r="R453" s="78"/>
      <c r="S453" s="78"/>
      <c r="T453" s="92"/>
      <c r="U453" s="78"/>
      <c r="V453" s="78"/>
      <c r="W453" s="10"/>
    </row>
    <row r="454" spans="1:23" ht="26.85" hidden="1" customHeight="1">
      <c r="A454" s="111" t="s">
        <v>618</v>
      </c>
      <c r="B454" s="112" t="s">
        <v>203</v>
      </c>
      <c r="C454" s="112" t="s">
        <v>619</v>
      </c>
      <c r="D454" s="112" t="s">
        <v>25</v>
      </c>
      <c r="E454" s="113">
        <v>45814</v>
      </c>
      <c r="F454" s="113">
        <v>45820</v>
      </c>
      <c r="G454" s="113">
        <v>45820</v>
      </c>
      <c r="H454" s="112">
        <v>6</v>
      </c>
      <c r="I454" s="112">
        <v>51</v>
      </c>
      <c r="J454" s="112">
        <v>4</v>
      </c>
      <c r="K454" s="112" t="s">
        <v>38</v>
      </c>
      <c r="L454" s="112" t="s">
        <v>47</v>
      </c>
      <c r="M454" s="112" t="s">
        <v>44</v>
      </c>
      <c r="N454" s="112">
        <v>0</v>
      </c>
      <c r="O454" s="79" t="str">
        <f>IF(ISNA(_xlfn.XLOOKUP($A454,GCVOA!$B:$B,GCVOA!$N:$N)),"",  _xlfn.XLOOKUP($A454,GCVOA!$B:$B,GCVOA!$N:$N))</f>
        <v/>
      </c>
      <c r="P454" s="79" t="str">
        <f>IF(ISNA(_xlfn.XLOOKUP($A454,GCSEMI!$B:$B,GCSEMI!$N:$N)),"",  _xlfn.XLOOKUP($A454,GCSEMI!$B:$B,GCSEMI!$N:$N))</f>
        <v/>
      </c>
      <c r="Q454" s="79" t="str">
        <f>IF(ISNA(_xlfn.XLOOKUP($A454,ORGPREP!$B:$B,ORGPREP!$N:$N)),"",  _xlfn.XLOOKUP($A454,ORGPREP!$B:$B,ORGPREP!$N:$N))</f>
        <v/>
      </c>
      <c r="R454" s="79" t="str">
        <f>IF(ISNA(_xlfn.XLOOKUP($A454,MSSEMI!$B:$B,MSSEMI!$N:$N)),"",  _xlfn.XLOOKUP($A454,MSSEMI!$B:$B,MSSEMI!$N:$N))</f>
        <v/>
      </c>
      <c r="S454" s="79">
        <f>IF(ISNA(_xlfn.XLOOKUP($A454,MSVOA!$B:$B,MSVOA!$N:$N)),"",  _xlfn.XLOOKUP($A454,MSVOA!$B:$B,MSVOA!$N:$N))</f>
        <v>0</v>
      </c>
      <c r="T454" s="111"/>
      <c r="U454" s="79">
        <f>IF(ISNA(_xlfn.XLOOKUP($A454,GENCHEM!$B:$B,GENCHEM!$N:$N)),"",  _xlfn.XLOOKUP($A454,GENCHEM!$B:$B,GENCHEM!$N:$N))</f>
        <v>0</v>
      </c>
      <c r="V454" s="79" t="str">
        <f>IF(ISNA(_xlfn.XLOOKUP($A454,HG!$B:$B,HG!$N:$N)),"",  _xlfn.XLOOKUP($A454,HG!$B:$B,HG!$N:$N))</f>
        <v/>
      </c>
      <c r="W454" s="10"/>
    </row>
    <row r="455" spans="1:23" ht="26.85" hidden="1" customHeight="1">
      <c r="A455" s="92" t="s">
        <v>620</v>
      </c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78"/>
      <c r="P455" s="78"/>
      <c r="Q455" s="78"/>
      <c r="R455" s="78"/>
      <c r="S455" s="78"/>
      <c r="T455" s="92"/>
      <c r="U455" s="78"/>
      <c r="V455" s="78"/>
      <c r="W455" s="10"/>
    </row>
    <row r="456" spans="1:23" s="14" customFormat="1" ht="26.85" hidden="1" customHeight="1">
      <c r="A456" s="118" t="s">
        <v>621</v>
      </c>
      <c r="B456" s="119" t="s">
        <v>203</v>
      </c>
      <c r="C456" s="119" t="s">
        <v>622</v>
      </c>
      <c r="D456" s="119" t="s">
        <v>25</v>
      </c>
      <c r="E456" s="120">
        <v>45814</v>
      </c>
      <c r="F456" s="120">
        <v>45820</v>
      </c>
      <c r="G456" s="120">
        <v>45820</v>
      </c>
      <c r="H456" s="119">
        <v>6</v>
      </c>
      <c r="I456" s="119">
        <v>3</v>
      </c>
      <c r="J456" s="119">
        <v>4</v>
      </c>
      <c r="K456" s="119" t="s">
        <v>38</v>
      </c>
      <c r="L456" s="119" t="s">
        <v>43</v>
      </c>
      <c r="M456" s="119" t="s">
        <v>44</v>
      </c>
      <c r="N456" s="119">
        <v>0</v>
      </c>
      <c r="O456" s="88" t="str">
        <f>IF(ISNA(_xlfn.XLOOKUP($A456,GCVOA!$B:$B,GCVOA!$N:$N)),"",  _xlfn.XLOOKUP($A456,GCVOA!$B:$B,GCVOA!$N:$N))</f>
        <v/>
      </c>
      <c r="P456" s="88" t="str">
        <f>IF(ISNA(_xlfn.XLOOKUP($A456,GCSEMI!$B:$B,GCSEMI!$N:$N)),"",  _xlfn.XLOOKUP($A456,GCSEMI!$B:$B,GCSEMI!$N:$N))</f>
        <v/>
      </c>
      <c r="Q456" s="88" t="str">
        <f>IF(ISNA(_xlfn.XLOOKUP($A456,ORGPREP!$B:$B,ORGPREP!$N:$N)),"",  _xlfn.XLOOKUP($A456,ORGPREP!$B:$B,ORGPREP!$N:$N))</f>
        <v/>
      </c>
      <c r="R456" s="88" t="str">
        <f>IF(ISNA(_xlfn.XLOOKUP($A456,MSSEMI!$B:$B,MSSEMI!$N:$N)),"",  _xlfn.XLOOKUP($A456,MSSEMI!$B:$B,MSSEMI!$N:$N))</f>
        <v/>
      </c>
      <c r="S456" s="88" t="str">
        <f>IF(ISNA(_xlfn.XLOOKUP($A456,MSVOA!$B:$B,MSVOA!$N:$N)),"",  _xlfn.XLOOKUP($A456,MSVOA!$B:$B,MSVOA!$N:$N))</f>
        <v/>
      </c>
      <c r="T456" s="118"/>
      <c r="U456" s="88" t="str">
        <f>IF(ISNA(_xlfn.XLOOKUP($A456,GENCHEM!$B:$B,GENCHEM!$N:$N)),"",  _xlfn.XLOOKUP($A456,GENCHEM!$B:$B,GENCHEM!$N:$N))</f>
        <v/>
      </c>
      <c r="V456" s="88" t="str">
        <f>IF(ISNA(_xlfn.XLOOKUP($A456,HG!$B:$B,HG!$N:$N)),"",  _xlfn.XLOOKUP($A456,HG!$B:$B,HG!$N:$N))</f>
        <v/>
      </c>
      <c r="W456" s="15"/>
    </row>
    <row r="457" spans="1:23" ht="26.85" hidden="1" customHeight="1">
      <c r="A457" s="92" t="s">
        <v>623</v>
      </c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78"/>
      <c r="P457" s="78"/>
      <c r="Q457" s="78"/>
      <c r="R457" s="78"/>
      <c r="S457" s="78"/>
      <c r="T457" s="92"/>
      <c r="U457" s="78"/>
      <c r="V457" s="78"/>
      <c r="W457" s="10"/>
    </row>
    <row r="458" spans="1:23" ht="26.85" hidden="1" customHeight="1">
      <c r="A458" s="111" t="s">
        <v>624</v>
      </c>
      <c r="B458" s="112" t="s">
        <v>203</v>
      </c>
      <c r="C458" s="112" t="s">
        <v>622</v>
      </c>
      <c r="D458" s="112" t="s">
        <v>25</v>
      </c>
      <c r="E458" s="113">
        <v>45814</v>
      </c>
      <c r="F458" s="113">
        <v>45820</v>
      </c>
      <c r="G458" s="113">
        <v>45820</v>
      </c>
      <c r="H458" s="112">
        <v>6</v>
      </c>
      <c r="I458" s="112">
        <v>10</v>
      </c>
      <c r="J458" s="112">
        <v>4</v>
      </c>
      <c r="K458" s="112" t="s">
        <v>38</v>
      </c>
      <c r="L458" s="112" t="s">
        <v>27</v>
      </c>
      <c r="M458" s="112" t="s">
        <v>61</v>
      </c>
      <c r="N458" s="112">
        <v>0</v>
      </c>
      <c r="O458" s="79" t="str">
        <f>IF(ISNA(_xlfn.XLOOKUP($A458,GCVOA!$B:$B,GCVOA!$N:$N)),"",  _xlfn.XLOOKUP($A458,GCVOA!$B:$B,GCVOA!$N:$N))</f>
        <v/>
      </c>
      <c r="P458" s="79" t="str">
        <f>IF(ISNA(_xlfn.XLOOKUP($A458,GCSEMI!$B:$B,GCSEMI!$N:$N)),"",  _xlfn.XLOOKUP($A458,GCSEMI!$B:$B,GCSEMI!$N:$N))</f>
        <v/>
      </c>
      <c r="Q458" s="79" t="str">
        <f>IF(ISNA(_xlfn.XLOOKUP($A458,ORGPREP!$B:$B,ORGPREP!$N:$N)),"",  _xlfn.XLOOKUP($A458,ORGPREP!$B:$B,ORGPREP!$N:$N))</f>
        <v/>
      </c>
      <c r="R458" s="79" t="str">
        <f>IF(ISNA(_xlfn.XLOOKUP($A458,MSSEMI!$B:$B,MSSEMI!$N:$N)),"",  _xlfn.XLOOKUP($A458,MSSEMI!$B:$B,MSSEMI!$N:$N))</f>
        <v/>
      </c>
      <c r="S458" s="79" t="str">
        <f>IF(ISNA(_xlfn.XLOOKUP($A458,MSVOA!$B:$B,MSVOA!$N:$N)),"",  _xlfn.XLOOKUP($A458,MSVOA!$B:$B,MSVOA!$N:$N))</f>
        <v/>
      </c>
      <c r="T458" s="111"/>
      <c r="U458" s="79">
        <f>IF(ISNA(_xlfn.XLOOKUP($A458,GENCHEM!$B:$B,GENCHEM!$N:$N)),"",  _xlfn.XLOOKUP($A458,GENCHEM!$B:$B,GENCHEM!$N:$N))</f>
        <v>0</v>
      </c>
      <c r="V458" s="79" t="str">
        <f>IF(ISNA(_xlfn.XLOOKUP($A458,HG!$B:$B,HG!$N:$N)),"",  _xlfn.XLOOKUP($A458,HG!$B:$B,HG!$N:$N))</f>
        <v/>
      </c>
      <c r="W458" s="10"/>
    </row>
    <row r="459" spans="1:23" ht="26.85" hidden="1" customHeight="1">
      <c r="A459" s="92" t="s">
        <v>625</v>
      </c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78"/>
      <c r="P459" s="78"/>
      <c r="Q459" s="78"/>
      <c r="R459" s="78"/>
      <c r="S459" s="78"/>
      <c r="T459" s="92"/>
      <c r="U459" s="78"/>
      <c r="V459" s="78"/>
      <c r="W459" s="10"/>
    </row>
    <row r="460" spans="1:23" ht="26.85" hidden="1" customHeight="1">
      <c r="A460" s="111" t="s">
        <v>626</v>
      </c>
      <c r="B460" s="112" t="s">
        <v>203</v>
      </c>
      <c r="C460" s="112" t="s">
        <v>583</v>
      </c>
      <c r="D460" s="112" t="s">
        <v>25</v>
      </c>
      <c r="E460" s="113">
        <v>45814</v>
      </c>
      <c r="F460" s="113">
        <v>45820</v>
      </c>
      <c r="G460" s="113">
        <v>45820</v>
      </c>
      <c r="H460" s="112">
        <v>6</v>
      </c>
      <c r="I460" s="112">
        <v>12</v>
      </c>
      <c r="J460" s="112">
        <v>4</v>
      </c>
      <c r="K460" s="112" t="s">
        <v>38</v>
      </c>
      <c r="L460" s="112" t="s">
        <v>27</v>
      </c>
      <c r="M460" s="112" t="s">
        <v>61</v>
      </c>
      <c r="N460" s="112">
        <v>0</v>
      </c>
      <c r="O460" s="79" t="str">
        <f>IF(ISNA(_xlfn.XLOOKUP($A460,GCVOA!$B:$B,GCVOA!$N:$N)),"",  _xlfn.XLOOKUP($A460,GCVOA!$B:$B,GCVOA!$N:$N))</f>
        <v/>
      </c>
      <c r="P460" s="79" t="str">
        <f>IF(ISNA(_xlfn.XLOOKUP($A460,GCSEMI!$B:$B,GCSEMI!$N:$N)),"",  _xlfn.XLOOKUP($A460,GCSEMI!$B:$B,GCSEMI!$N:$N))</f>
        <v/>
      </c>
      <c r="Q460" s="79" t="str">
        <f>IF(ISNA(_xlfn.XLOOKUP($A460,ORGPREP!$B:$B,ORGPREP!$N:$N)),"",  _xlfn.XLOOKUP($A460,ORGPREP!$B:$B,ORGPREP!$N:$N))</f>
        <v/>
      </c>
      <c r="R460" s="79" t="str">
        <f>IF(ISNA(_xlfn.XLOOKUP($A460,MSSEMI!$B:$B,MSSEMI!$N:$N)),"",  _xlfn.XLOOKUP($A460,MSSEMI!$B:$B,MSSEMI!$N:$N))</f>
        <v/>
      </c>
      <c r="S460" s="79">
        <f>IF(ISNA(_xlfn.XLOOKUP($A460,MSVOA!$B:$B,MSVOA!$N:$N)),"",  _xlfn.XLOOKUP($A460,MSVOA!$B:$B,MSVOA!$N:$N))</f>
        <v>0</v>
      </c>
      <c r="T460" s="111"/>
      <c r="U460" s="79">
        <f>IF(ISNA(_xlfn.XLOOKUP($A460,GENCHEM!$B:$B,GENCHEM!$N:$N)),"",  _xlfn.XLOOKUP($A460,GENCHEM!$B:$B,GENCHEM!$N:$N))</f>
        <v>0</v>
      </c>
      <c r="V460" s="79" t="str">
        <f>IF(ISNA(_xlfn.XLOOKUP($A460,HG!$B:$B,HG!$N:$N)),"",  _xlfn.XLOOKUP($A460,HG!$B:$B,HG!$N:$N))</f>
        <v/>
      </c>
      <c r="W460" s="10"/>
    </row>
    <row r="461" spans="1:23" ht="26.85" hidden="1" customHeight="1">
      <c r="A461" s="92" t="s">
        <v>620</v>
      </c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78"/>
      <c r="P461" s="78"/>
      <c r="Q461" s="78"/>
      <c r="R461" s="78"/>
      <c r="S461" s="78"/>
      <c r="T461" s="92"/>
      <c r="U461" s="78"/>
      <c r="V461" s="78"/>
      <c r="W461" s="10"/>
    </row>
    <row r="462" spans="1:23" ht="26.85" hidden="1" customHeight="1">
      <c r="A462" s="111" t="s">
        <v>627</v>
      </c>
      <c r="B462" s="112" t="s">
        <v>203</v>
      </c>
      <c r="C462" s="112" t="s">
        <v>628</v>
      </c>
      <c r="D462" s="112" t="s">
        <v>25</v>
      </c>
      <c r="E462" s="113">
        <v>45814</v>
      </c>
      <c r="F462" s="113">
        <v>45820</v>
      </c>
      <c r="G462" s="113">
        <v>45820</v>
      </c>
      <c r="H462" s="112">
        <v>6</v>
      </c>
      <c r="I462" s="112">
        <v>15</v>
      </c>
      <c r="J462" s="112">
        <v>4</v>
      </c>
      <c r="K462" s="112" t="s">
        <v>38</v>
      </c>
      <c r="L462" s="112" t="s">
        <v>27</v>
      </c>
      <c r="M462" s="112" t="s">
        <v>61</v>
      </c>
      <c r="N462" s="112">
        <v>0</v>
      </c>
      <c r="O462" s="79" t="str">
        <f>IF(ISNA(_xlfn.XLOOKUP($A462,GCVOA!$B:$B,GCVOA!$N:$N)),"",  _xlfn.XLOOKUP($A462,GCVOA!$B:$B,GCVOA!$N:$N))</f>
        <v/>
      </c>
      <c r="P462" s="79" t="str">
        <f>IF(ISNA(_xlfn.XLOOKUP($A462,GCSEMI!$B:$B,GCSEMI!$N:$N)),"",  _xlfn.XLOOKUP($A462,GCSEMI!$B:$B,GCSEMI!$N:$N))</f>
        <v/>
      </c>
      <c r="Q462" s="79" t="str">
        <f>IF(ISNA(_xlfn.XLOOKUP($A462,ORGPREP!$B:$B,ORGPREP!$N:$N)),"",  _xlfn.XLOOKUP($A462,ORGPREP!$B:$B,ORGPREP!$N:$N))</f>
        <v/>
      </c>
      <c r="R462" s="79" t="str">
        <f>IF(ISNA(_xlfn.XLOOKUP($A462,MSSEMI!$B:$B,MSSEMI!$N:$N)),"",  _xlfn.XLOOKUP($A462,MSSEMI!$B:$B,MSSEMI!$N:$N))</f>
        <v/>
      </c>
      <c r="S462" s="79">
        <f>IF(ISNA(_xlfn.XLOOKUP($A462,MSVOA!$B:$B,MSVOA!$N:$N)),"",  _xlfn.XLOOKUP($A462,MSVOA!$B:$B,MSVOA!$N:$N))</f>
        <v>0</v>
      </c>
      <c r="T462" s="111"/>
      <c r="U462" s="79">
        <f>IF(ISNA(_xlfn.XLOOKUP($A462,GENCHEM!$B:$B,GENCHEM!$N:$N)),"",  _xlfn.XLOOKUP($A462,GENCHEM!$B:$B,GENCHEM!$N:$N))</f>
        <v>0</v>
      </c>
      <c r="V462" s="79" t="str">
        <f>IF(ISNA(_xlfn.XLOOKUP($A462,HG!$B:$B,HG!$N:$N)),"",  _xlfn.XLOOKUP($A462,HG!$B:$B,HG!$N:$N))</f>
        <v/>
      </c>
      <c r="W462" s="10"/>
    </row>
    <row r="463" spans="1:23" ht="26.85" hidden="1" customHeight="1">
      <c r="A463" s="92" t="s">
        <v>620</v>
      </c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78"/>
      <c r="P463" s="78"/>
      <c r="Q463" s="78"/>
      <c r="R463" s="78"/>
      <c r="S463" s="78"/>
      <c r="T463" s="92"/>
      <c r="U463" s="78"/>
      <c r="V463" s="78"/>
      <c r="W463" s="10"/>
    </row>
    <row r="464" spans="1:23" ht="26.85" hidden="1" customHeight="1">
      <c r="A464" s="111" t="s">
        <v>629</v>
      </c>
      <c r="B464" s="112" t="s">
        <v>203</v>
      </c>
      <c r="C464" s="112" t="s">
        <v>586</v>
      </c>
      <c r="D464" s="112" t="s">
        <v>25</v>
      </c>
      <c r="E464" s="113">
        <v>45814</v>
      </c>
      <c r="F464" s="113">
        <v>45820</v>
      </c>
      <c r="G464" s="113">
        <v>45820</v>
      </c>
      <c r="H464" s="112">
        <v>6</v>
      </c>
      <c r="I464" s="112">
        <v>15</v>
      </c>
      <c r="J464" s="112">
        <v>4</v>
      </c>
      <c r="K464" s="112" t="s">
        <v>38</v>
      </c>
      <c r="L464" s="112" t="s">
        <v>27</v>
      </c>
      <c r="M464" s="112" t="s">
        <v>61</v>
      </c>
      <c r="N464" s="112">
        <v>0</v>
      </c>
      <c r="O464" s="79" t="str">
        <f>IF(ISNA(_xlfn.XLOOKUP($A464,GCVOA!$B:$B,GCVOA!$N:$N)),"",  _xlfn.XLOOKUP($A464,GCVOA!$B:$B,GCVOA!$N:$N))</f>
        <v/>
      </c>
      <c r="P464" s="79" t="str">
        <f>IF(ISNA(_xlfn.XLOOKUP($A464,GCSEMI!$B:$B,GCSEMI!$N:$N)),"",  _xlfn.XLOOKUP($A464,GCSEMI!$B:$B,GCSEMI!$N:$N))</f>
        <v/>
      </c>
      <c r="Q464" s="79" t="str">
        <f>IF(ISNA(_xlfn.XLOOKUP($A464,ORGPREP!$B:$B,ORGPREP!$N:$N)),"",  _xlfn.XLOOKUP($A464,ORGPREP!$B:$B,ORGPREP!$N:$N))</f>
        <v/>
      </c>
      <c r="R464" s="79" t="str">
        <f>IF(ISNA(_xlfn.XLOOKUP($A464,MSSEMI!$B:$B,MSSEMI!$N:$N)),"",  _xlfn.XLOOKUP($A464,MSSEMI!$B:$B,MSSEMI!$N:$N))</f>
        <v/>
      </c>
      <c r="S464" s="79">
        <f>IF(ISNA(_xlfn.XLOOKUP($A464,MSVOA!$B:$B,MSVOA!$N:$N)),"",  _xlfn.XLOOKUP($A464,MSVOA!$B:$B,MSVOA!$N:$N))</f>
        <v>0</v>
      </c>
      <c r="T464" s="111"/>
      <c r="U464" s="79">
        <f>IF(ISNA(_xlfn.XLOOKUP($A464,GENCHEM!$B:$B,GENCHEM!$N:$N)),"",  _xlfn.XLOOKUP($A464,GENCHEM!$B:$B,GENCHEM!$N:$N))</f>
        <v>0</v>
      </c>
      <c r="V464" s="79" t="str">
        <f>IF(ISNA(_xlfn.XLOOKUP($A464,HG!$B:$B,HG!$N:$N)),"",  _xlfn.XLOOKUP($A464,HG!$B:$B,HG!$N:$N))</f>
        <v/>
      </c>
      <c r="W464" s="10"/>
    </row>
    <row r="465" spans="1:23" ht="26.85" hidden="1" customHeight="1">
      <c r="A465" s="92" t="s">
        <v>620</v>
      </c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78"/>
      <c r="P465" s="78"/>
      <c r="Q465" s="78"/>
      <c r="R465" s="78"/>
      <c r="S465" s="78"/>
      <c r="T465" s="92"/>
      <c r="U465" s="78"/>
      <c r="V465" s="78"/>
      <c r="W465" s="10"/>
    </row>
    <row r="466" spans="1:23" ht="26.85" hidden="1" customHeight="1">
      <c r="A466" s="111" t="s">
        <v>630</v>
      </c>
      <c r="B466" s="112" t="s">
        <v>203</v>
      </c>
      <c r="C466" s="112" t="s">
        <v>631</v>
      </c>
      <c r="D466" s="112" t="s">
        <v>25</v>
      </c>
      <c r="E466" s="113">
        <v>45814</v>
      </c>
      <c r="F466" s="113">
        <v>45820</v>
      </c>
      <c r="G466" s="113">
        <v>45820</v>
      </c>
      <c r="H466" s="112">
        <v>6</v>
      </c>
      <c r="I466" s="112">
        <v>60</v>
      </c>
      <c r="J466" s="112">
        <v>4</v>
      </c>
      <c r="K466" s="112" t="s">
        <v>38</v>
      </c>
      <c r="L466" s="112" t="s">
        <v>27</v>
      </c>
      <c r="M466" s="112" t="s">
        <v>61</v>
      </c>
      <c r="N466" s="112">
        <v>0</v>
      </c>
      <c r="O466" s="79" t="str">
        <f>IF(ISNA(_xlfn.XLOOKUP($A466,GCVOA!$B:$B,GCVOA!$N:$N)),"",  _xlfn.XLOOKUP($A466,GCVOA!$B:$B,GCVOA!$N:$N))</f>
        <v/>
      </c>
      <c r="P466" s="79" t="str">
        <f>IF(ISNA(_xlfn.XLOOKUP($A466,GCSEMI!$B:$B,GCSEMI!$N:$N)),"",  _xlfn.XLOOKUP($A466,GCSEMI!$B:$B,GCSEMI!$N:$N))</f>
        <v/>
      </c>
      <c r="Q466" s="79" t="str">
        <f>IF(ISNA(_xlfn.XLOOKUP($A466,ORGPREP!$B:$B,ORGPREP!$N:$N)),"",  _xlfn.XLOOKUP($A466,ORGPREP!$B:$B,ORGPREP!$N:$N))</f>
        <v/>
      </c>
      <c r="R466" s="79" t="str">
        <f>IF(ISNA(_xlfn.XLOOKUP($A466,MSSEMI!$B:$B,MSSEMI!$N:$N)),"",  _xlfn.XLOOKUP($A466,MSSEMI!$B:$B,MSSEMI!$N:$N))</f>
        <v/>
      </c>
      <c r="S466" s="79" t="str">
        <f>IF(ISNA(_xlfn.XLOOKUP($A466,MSVOA!$B:$B,MSVOA!$N:$N)),"",  _xlfn.XLOOKUP($A466,MSVOA!$B:$B,MSVOA!$N:$N))</f>
        <v/>
      </c>
      <c r="T466" s="111"/>
      <c r="U466" s="79">
        <f>IF(ISNA(_xlfn.XLOOKUP($A466,GENCHEM!$B:$B,GENCHEM!$N:$N)),"",  _xlfn.XLOOKUP($A466,GENCHEM!$B:$B,GENCHEM!$N:$N))</f>
        <v>0</v>
      </c>
      <c r="V466" s="79" t="str">
        <f>IF(ISNA(_xlfn.XLOOKUP($A466,HG!$B:$B,HG!$N:$N)),"",  _xlfn.XLOOKUP($A466,HG!$B:$B,HG!$N:$N))</f>
        <v/>
      </c>
      <c r="W466" s="10"/>
    </row>
    <row r="467" spans="1:23" ht="26.85" hidden="1" customHeight="1">
      <c r="A467" s="92" t="s">
        <v>632</v>
      </c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78"/>
      <c r="P467" s="78"/>
      <c r="Q467" s="78"/>
      <c r="R467" s="78"/>
      <c r="S467" s="78"/>
      <c r="T467" s="92"/>
      <c r="U467" s="78"/>
      <c r="V467" s="78"/>
      <c r="W467" s="10"/>
    </row>
    <row r="468" spans="1:23" ht="26.85" hidden="1" customHeight="1">
      <c r="A468" s="121" t="s">
        <v>633</v>
      </c>
      <c r="B468" s="122" t="s">
        <v>254</v>
      </c>
      <c r="C468" s="122" t="s">
        <v>306</v>
      </c>
      <c r="D468" s="122" t="s">
        <v>25</v>
      </c>
      <c r="E468" s="123">
        <v>45817</v>
      </c>
      <c r="F468" s="123">
        <v>45820</v>
      </c>
      <c r="G468" s="123">
        <v>45820</v>
      </c>
      <c r="H468" s="122">
        <v>3</v>
      </c>
      <c r="I468" s="122">
        <v>3</v>
      </c>
      <c r="J468" s="122">
        <v>4</v>
      </c>
      <c r="K468" s="122" t="s">
        <v>38</v>
      </c>
      <c r="L468" s="122" t="s">
        <v>27</v>
      </c>
      <c r="M468" s="122" t="s">
        <v>61</v>
      </c>
      <c r="N468" s="122">
        <v>0</v>
      </c>
      <c r="O468" s="80" t="str">
        <f>IF(ISNA(_xlfn.XLOOKUP($A468,GCVOA!$B:$B,GCVOA!$N:$N)),"",  _xlfn.XLOOKUP($A468,GCVOA!$B:$B,GCVOA!$N:$N))</f>
        <v/>
      </c>
      <c r="P468" s="80" t="str">
        <f>IF(ISNA(_xlfn.XLOOKUP($A468,GCSEMI!$B:$B,GCSEMI!$N:$N)),"",  _xlfn.XLOOKUP($A468,GCSEMI!$B:$B,GCSEMI!$N:$N))</f>
        <v/>
      </c>
      <c r="Q468" s="80" t="str">
        <f>IF(ISNA(_xlfn.XLOOKUP($A468,ORGPREP!$B:$B,ORGPREP!$N:$N)),"",  _xlfn.XLOOKUP($A468,ORGPREP!$B:$B,ORGPREP!$N:$N))</f>
        <v/>
      </c>
      <c r="R468" s="80" t="str">
        <f>IF(ISNA(_xlfn.XLOOKUP($A468,MSSEMI!$B:$B,MSSEMI!$N:$N)),"",  _xlfn.XLOOKUP($A468,MSSEMI!$B:$B,MSSEMI!$N:$N))</f>
        <v/>
      </c>
      <c r="S468" s="80" t="str">
        <f>IF(ISNA(_xlfn.XLOOKUP($A468,MSVOA!$B:$B,MSVOA!$N:$N)),"",  _xlfn.XLOOKUP($A468,MSVOA!$B:$B,MSVOA!$N:$N))</f>
        <v/>
      </c>
      <c r="T468" s="121"/>
      <c r="U468" s="80">
        <f>IF(ISNA(_xlfn.XLOOKUP($A468,GENCHEM!$B:$B,GENCHEM!$N:$N)),"",  _xlfn.XLOOKUP($A468,GENCHEM!$B:$B,GENCHEM!$N:$N))</f>
        <v>0</v>
      </c>
      <c r="V468" s="80" t="str">
        <f>IF(ISNA(_xlfn.XLOOKUP($A468,HG!$B:$B,HG!$N:$N)),"",  _xlfn.XLOOKUP($A468,HG!$B:$B,HG!$N:$N))</f>
        <v/>
      </c>
      <c r="W468" s="10"/>
    </row>
    <row r="469" spans="1:23" ht="26.85" hidden="1" customHeight="1">
      <c r="A469" s="92" t="s">
        <v>634</v>
      </c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78"/>
      <c r="P469" s="78"/>
      <c r="Q469" s="78"/>
      <c r="R469" s="78"/>
      <c r="S469" s="78"/>
      <c r="T469" s="92"/>
      <c r="U469" s="78"/>
      <c r="V469" s="78"/>
      <c r="W469" s="10"/>
    </row>
    <row r="470" spans="1:23" ht="26.85" hidden="1" customHeight="1">
      <c r="A470" s="107" t="s">
        <v>635</v>
      </c>
      <c r="B470" s="108" t="s">
        <v>144</v>
      </c>
      <c r="C470" s="108" t="s">
        <v>145</v>
      </c>
      <c r="D470" s="108" t="s">
        <v>25</v>
      </c>
      <c r="E470" s="109">
        <v>45807</v>
      </c>
      <c r="F470" s="109">
        <v>45821</v>
      </c>
      <c r="G470" s="109">
        <v>45821</v>
      </c>
      <c r="H470" s="108">
        <v>14</v>
      </c>
      <c r="I470" s="108">
        <v>1</v>
      </c>
      <c r="J470" s="108">
        <v>3</v>
      </c>
      <c r="K470" s="108" t="s">
        <v>95</v>
      </c>
      <c r="L470" s="108" t="s">
        <v>27</v>
      </c>
      <c r="M470" s="108" t="s">
        <v>61</v>
      </c>
      <c r="N470" s="108">
        <v>0</v>
      </c>
      <c r="O470" s="74" t="str">
        <f>IF(ISNA(_xlfn.XLOOKUP($A470,GCVOA!$B:$B,GCVOA!$N:$N)),"",  _xlfn.XLOOKUP($A470,GCVOA!$B:$B,GCVOA!$N:$N))</f>
        <v/>
      </c>
      <c r="P470" s="74" t="str">
        <f>IF(ISNA(_xlfn.XLOOKUP($A470,GCSEMI!$B:$B,GCSEMI!$N:$N)),"",  _xlfn.XLOOKUP($A470,GCSEMI!$B:$B,GCSEMI!$N:$N))</f>
        <v/>
      </c>
      <c r="Q470" s="74" t="str">
        <f>IF(ISNA(_xlfn.XLOOKUP($A470,ORGPREP!$B:$B,ORGPREP!$N:$N)),"",  _xlfn.XLOOKUP($A470,ORGPREP!$B:$B,ORGPREP!$N:$N))</f>
        <v/>
      </c>
      <c r="R470" s="74" t="str">
        <f>IF(ISNA(_xlfn.XLOOKUP($A470,MSSEMI!$B:$B,MSSEMI!$N:$N)),"",  _xlfn.XLOOKUP($A470,MSSEMI!$B:$B,MSSEMI!$N:$N))</f>
        <v/>
      </c>
      <c r="S470" s="74" t="str">
        <f>IF(ISNA(_xlfn.XLOOKUP($A470,MSVOA!$B:$B,MSVOA!$N:$N)),"",  _xlfn.XLOOKUP($A470,MSVOA!$B:$B,MSVOA!$N:$N))</f>
        <v/>
      </c>
      <c r="T470" s="107"/>
      <c r="U470" s="74">
        <f>IF(ISNA(_xlfn.XLOOKUP($A470,GENCHEM!$B:$B,GENCHEM!$N:$N)),"",  _xlfn.XLOOKUP($A470,GENCHEM!$B:$B,GENCHEM!$N:$N))</f>
        <v>0</v>
      </c>
      <c r="V470" s="74" t="str">
        <f>IF(ISNA(_xlfn.XLOOKUP($A470,HG!$B:$B,HG!$N:$N)),"",  _xlfn.XLOOKUP($A470,HG!$B:$B,HG!$N:$N))</f>
        <v/>
      </c>
      <c r="W470" s="10"/>
    </row>
    <row r="471" spans="1:23" ht="26.85" hidden="1" customHeight="1">
      <c r="A471" s="92" t="s">
        <v>636</v>
      </c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78"/>
      <c r="P471" s="78"/>
      <c r="Q471" s="78"/>
      <c r="R471" s="78"/>
      <c r="S471" s="78"/>
      <c r="T471" s="92"/>
      <c r="U471" s="78"/>
      <c r="V471" s="78"/>
      <c r="W471" s="10"/>
    </row>
    <row r="472" spans="1:23" ht="26.85" hidden="1" customHeight="1">
      <c r="A472" s="107" t="s">
        <v>637</v>
      </c>
      <c r="B472" s="108" t="s">
        <v>638</v>
      </c>
      <c r="C472" s="108" t="s">
        <v>639</v>
      </c>
      <c r="D472" s="108" t="s">
        <v>25</v>
      </c>
      <c r="E472" s="109">
        <v>45807</v>
      </c>
      <c r="F472" s="109">
        <v>45821</v>
      </c>
      <c r="G472" s="109">
        <v>45821</v>
      </c>
      <c r="H472" s="108">
        <v>14</v>
      </c>
      <c r="I472" s="108">
        <v>3</v>
      </c>
      <c r="J472" s="108">
        <v>3</v>
      </c>
      <c r="K472" s="108" t="s">
        <v>95</v>
      </c>
      <c r="L472" s="108" t="s">
        <v>27</v>
      </c>
      <c r="M472" s="108" t="s">
        <v>61</v>
      </c>
      <c r="N472" s="108">
        <v>0</v>
      </c>
      <c r="O472" s="74" t="str">
        <f>IF(ISNA(_xlfn.XLOOKUP($A472,GCVOA!$B:$B,GCVOA!$N:$N)),"",  _xlfn.XLOOKUP($A472,GCVOA!$B:$B,GCVOA!$N:$N))</f>
        <v/>
      </c>
      <c r="P472" s="74" t="str">
        <f>IF(ISNA(_xlfn.XLOOKUP($A472,GCSEMI!$B:$B,GCSEMI!$N:$N)),"",  _xlfn.XLOOKUP($A472,GCSEMI!$B:$B,GCSEMI!$N:$N))</f>
        <v/>
      </c>
      <c r="Q472" s="74" t="str">
        <f>IF(ISNA(_xlfn.XLOOKUP($A472,ORGPREP!$B:$B,ORGPREP!$N:$N)),"",  _xlfn.XLOOKUP($A472,ORGPREP!$B:$B,ORGPREP!$N:$N))</f>
        <v/>
      </c>
      <c r="R472" s="74" t="str">
        <f>IF(ISNA(_xlfn.XLOOKUP($A472,MSSEMI!$B:$B,MSSEMI!$N:$N)),"",  _xlfn.XLOOKUP($A472,MSSEMI!$B:$B,MSSEMI!$N:$N))</f>
        <v/>
      </c>
      <c r="S472" s="74" t="str">
        <f>IF(ISNA(_xlfn.XLOOKUP($A472,MSVOA!$B:$B,MSVOA!$N:$N)),"",  _xlfn.XLOOKUP($A472,MSVOA!$B:$B,MSVOA!$N:$N))</f>
        <v/>
      </c>
      <c r="T472" s="107"/>
      <c r="U472" s="74">
        <f>IF(ISNA(_xlfn.XLOOKUP($A472,GENCHEM!$B:$B,GENCHEM!$N:$N)),"",  _xlfn.XLOOKUP($A472,GENCHEM!$B:$B,GENCHEM!$N:$N))</f>
        <v>0</v>
      </c>
      <c r="V472" s="74" t="str">
        <f>IF(ISNA(_xlfn.XLOOKUP($A472,HG!$B:$B,HG!$N:$N)),"",  _xlfn.XLOOKUP($A472,HG!$B:$B,HG!$N:$N))</f>
        <v/>
      </c>
      <c r="W472" s="10"/>
    </row>
    <row r="473" spans="1:23" ht="26.85" hidden="1" customHeight="1">
      <c r="A473" s="92" t="s">
        <v>488</v>
      </c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78"/>
      <c r="P473" s="78"/>
      <c r="Q473" s="78"/>
      <c r="R473" s="78"/>
      <c r="S473" s="78"/>
      <c r="T473" s="92"/>
      <c r="U473" s="78"/>
      <c r="V473" s="78"/>
      <c r="W473" s="10"/>
    </row>
    <row r="474" spans="1:23" ht="26.85" hidden="1" customHeight="1">
      <c r="A474" s="107" t="s">
        <v>640</v>
      </c>
      <c r="B474" s="108" t="s">
        <v>641</v>
      </c>
      <c r="C474" s="108" t="s">
        <v>591</v>
      </c>
      <c r="D474" s="108" t="s">
        <v>25</v>
      </c>
      <c r="E474" s="109">
        <v>45807</v>
      </c>
      <c r="F474" s="109">
        <v>45821</v>
      </c>
      <c r="G474" s="109">
        <v>45821</v>
      </c>
      <c r="H474" s="108">
        <v>14</v>
      </c>
      <c r="I474" s="108">
        <v>1</v>
      </c>
      <c r="J474" s="108">
        <v>3</v>
      </c>
      <c r="K474" s="108" t="s">
        <v>26</v>
      </c>
      <c r="L474" s="108" t="s">
        <v>155</v>
      </c>
      <c r="M474" s="108" t="s">
        <v>61</v>
      </c>
      <c r="N474" s="108">
        <v>0</v>
      </c>
      <c r="O474" s="74" t="str">
        <f>IF(ISNA(_xlfn.XLOOKUP($A474,GCVOA!$B:$B,GCVOA!$N:$N)),"",  _xlfn.XLOOKUP($A474,GCVOA!$B:$B,GCVOA!$N:$N))</f>
        <v/>
      </c>
      <c r="P474" s="74" t="str">
        <f>IF(ISNA(_xlfn.XLOOKUP($A474,GCSEMI!$B:$B,GCSEMI!$N:$N)),"",  _xlfn.XLOOKUP($A474,GCSEMI!$B:$B,GCSEMI!$N:$N))</f>
        <v/>
      </c>
      <c r="Q474" s="74" t="str">
        <f>IF(ISNA(_xlfn.XLOOKUP($A474,ORGPREP!$B:$B,ORGPREP!$N:$N)),"",  _xlfn.XLOOKUP($A474,ORGPREP!$B:$B,ORGPREP!$N:$N))</f>
        <v/>
      </c>
      <c r="R474" s="74" t="str">
        <f>IF(ISNA(_xlfn.XLOOKUP($A474,MSSEMI!$B:$B,MSSEMI!$N:$N)),"",  _xlfn.XLOOKUP($A474,MSSEMI!$B:$B,MSSEMI!$N:$N))</f>
        <v/>
      </c>
      <c r="S474" s="74" t="str">
        <f>IF(ISNA(_xlfn.XLOOKUP($A474,MSVOA!$B:$B,MSVOA!$N:$N)),"",  _xlfn.XLOOKUP($A474,MSVOA!$B:$B,MSVOA!$N:$N))</f>
        <v/>
      </c>
      <c r="T474" s="107"/>
      <c r="U474" s="74">
        <f>IF(ISNA(_xlfn.XLOOKUP($A474,GENCHEM!$B:$B,GENCHEM!$N:$N)),"",  _xlfn.XLOOKUP($A474,GENCHEM!$B:$B,GENCHEM!$N:$N))</f>
        <v>0</v>
      </c>
      <c r="V474" s="74" t="str">
        <f>IF(ISNA(_xlfn.XLOOKUP($A474,HG!$B:$B,HG!$N:$N)),"",  _xlfn.XLOOKUP($A474,HG!$B:$B,HG!$N:$N))</f>
        <v/>
      </c>
      <c r="W474" s="10"/>
    </row>
    <row r="475" spans="1:23" ht="26.85" hidden="1" customHeight="1">
      <c r="A475" s="92" t="s">
        <v>642</v>
      </c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78"/>
      <c r="P475" s="78"/>
      <c r="Q475" s="78"/>
      <c r="R475" s="78"/>
      <c r="S475" s="78"/>
      <c r="T475" s="92"/>
      <c r="U475" s="78"/>
      <c r="V475" s="78"/>
      <c r="W475" s="10"/>
    </row>
    <row r="476" spans="1:23" ht="26.85" hidden="1" customHeight="1">
      <c r="A476" s="107" t="s">
        <v>643</v>
      </c>
      <c r="B476" s="108" t="s">
        <v>597</v>
      </c>
      <c r="C476" s="108" t="s">
        <v>644</v>
      </c>
      <c r="D476" s="108" t="s">
        <v>25</v>
      </c>
      <c r="E476" s="109">
        <v>45807</v>
      </c>
      <c r="F476" s="109">
        <v>45821</v>
      </c>
      <c r="G476" s="109">
        <v>45821</v>
      </c>
      <c r="H476" s="108">
        <v>14</v>
      </c>
      <c r="I476" s="108">
        <v>5</v>
      </c>
      <c r="J476" s="108">
        <v>3</v>
      </c>
      <c r="K476" s="108" t="s">
        <v>26</v>
      </c>
      <c r="L476" s="108" t="s">
        <v>27</v>
      </c>
      <c r="M476" s="108" t="s">
        <v>28</v>
      </c>
      <c r="N476" s="108">
        <v>0</v>
      </c>
      <c r="O476" s="74" t="str">
        <f>IF(ISNA(_xlfn.XLOOKUP($A476,GCVOA!$B:$B,GCVOA!$N:$N)),"",  _xlfn.XLOOKUP($A476,GCVOA!$B:$B,GCVOA!$N:$N))</f>
        <v/>
      </c>
      <c r="P476" s="74" t="str">
        <f>IF(ISNA(_xlfn.XLOOKUP($A476,GCSEMI!$B:$B,GCSEMI!$N:$N)),"",  _xlfn.XLOOKUP($A476,GCSEMI!$B:$B,GCSEMI!$N:$N))</f>
        <v/>
      </c>
      <c r="Q476" s="74" t="str">
        <f>IF(ISNA(_xlfn.XLOOKUP($A476,ORGPREP!$B:$B,ORGPREP!$N:$N)),"",  _xlfn.XLOOKUP($A476,ORGPREP!$B:$B,ORGPREP!$N:$N))</f>
        <v/>
      </c>
      <c r="R476" s="74" t="str">
        <f>IF(ISNA(_xlfn.XLOOKUP($A476,MSSEMI!$B:$B,MSSEMI!$N:$N)),"",  _xlfn.XLOOKUP($A476,MSSEMI!$B:$B,MSSEMI!$N:$N))</f>
        <v/>
      </c>
      <c r="S476" s="74" t="str">
        <f>IF(ISNA(_xlfn.XLOOKUP($A476,MSVOA!$B:$B,MSVOA!$N:$N)),"",  _xlfn.XLOOKUP($A476,MSVOA!$B:$B,MSVOA!$N:$N))</f>
        <v/>
      </c>
      <c r="T476" s="107"/>
      <c r="U476" s="74">
        <f>IF(ISNA(_xlfn.XLOOKUP($A476,GENCHEM!$B:$B,GENCHEM!$N:$N)),"",  _xlfn.XLOOKUP($A476,GENCHEM!$B:$B,GENCHEM!$N:$N))</f>
        <v>0</v>
      </c>
      <c r="V476" s="74">
        <f>IF(ISNA(_xlfn.XLOOKUP($A476,HG!$B:$B,HG!$N:$N)),"",  _xlfn.XLOOKUP($A476,HG!$B:$B,HG!$N:$N))</f>
        <v>0</v>
      </c>
      <c r="W476" s="10"/>
    </row>
    <row r="477" spans="1:23" ht="26.85" hidden="1" customHeight="1">
      <c r="A477" s="92" t="s">
        <v>645</v>
      </c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78"/>
      <c r="P477" s="78"/>
      <c r="Q477" s="78"/>
      <c r="R477" s="78"/>
      <c r="S477" s="78"/>
      <c r="T477" s="92"/>
      <c r="U477" s="78"/>
      <c r="V477" s="78"/>
      <c r="W477" s="10"/>
    </row>
    <row r="478" spans="1:23" ht="26.85" hidden="1" customHeight="1">
      <c r="A478" s="107" t="s">
        <v>646</v>
      </c>
      <c r="B478" s="108" t="s">
        <v>597</v>
      </c>
      <c r="C478" s="108" t="s">
        <v>647</v>
      </c>
      <c r="D478" s="108" t="s">
        <v>25</v>
      </c>
      <c r="E478" s="109">
        <v>45807</v>
      </c>
      <c r="F478" s="109">
        <v>45821</v>
      </c>
      <c r="G478" s="109">
        <v>45821</v>
      </c>
      <c r="H478" s="108">
        <v>14</v>
      </c>
      <c r="I478" s="108">
        <v>5</v>
      </c>
      <c r="J478" s="108">
        <v>3</v>
      </c>
      <c r="K478" s="108" t="s">
        <v>26</v>
      </c>
      <c r="L478" s="108" t="s">
        <v>27</v>
      </c>
      <c r="M478" s="108" t="s">
        <v>28</v>
      </c>
      <c r="N478" s="108">
        <v>0</v>
      </c>
      <c r="O478" s="74" t="str">
        <f>IF(ISNA(_xlfn.XLOOKUP($A478,GCVOA!$B:$B,GCVOA!$N:$N)),"",  _xlfn.XLOOKUP($A478,GCVOA!$B:$B,GCVOA!$N:$N))</f>
        <v/>
      </c>
      <c r="P478" s="74" t="str">
        <f>IF(ISNA(_xlfn.XLOOKUP($A478,GCSEMI!$B:$B,GCSEMI!$N:$N)),"",  _xlfn.XLOOKUP($A478,GCSEMI!$B:$B,GCSEMI!$N:$N))</f>
        <v/>
      </c>
      <c r="Q478" s="74" t="str">
        <f>IF(ISNA(_xlfn.XLOOKUP($A478,ORGPREP!$B:$B,ORGPREP!$N:$N)),"",  _xlfn.XLOOKUP($A478,ORGPREP!$B:$B,ORGPREP!$N:$N))</f>
        <v/>
      </c>
      <c r="R478" s="74" t="str">
        <f>IF(ISNA(_xlfn.XLOOKUP($A478,MSSEMI!$B:$B,MSSEMI!$N:$N)),"",  _xlfn.XLOOKUP($A478,MSSEMI!$B:$B,MSSEMI!$N:$N))</f>
        <v/>
      </c>
      <c r="S478" s="74" t="str">
        <f>IF(ISNA(_xlfn.XLOOKUP($A478,MSVOA!$B:$B,MSVOA!$N:$N)),"",  _xlfn.XLOOKUP($A478,MSVOA!$B:$B,MSVOA!$N:$N))</f>
        <v/>
      </c>
      <c r="T478" s="107"/>
      <c r="U478" s="74" t="str">
        <f>IF(ISNA(_xlfn.XLOOKUP($A478,GENCHEM!$B:$B,GENCHEM!$N:$N)),"",  _xlfn.XLOOKUP($A478,GENCHEM!$B:$B,GENCHEM!$N:$N))</f>
        <v/>
      </c>
      <c r="V478" s="74" t="str">
        <f>IF(ISNA(_xlfn.XLOOKUP($A478,HG!$B:$B,HG!$N:$N)),"",  _xlfn.XLOOKUP($A478,HG!$B:$B,HG!$N:$N))</f>
        <v/>
      </c>
      <c r="W478" s="10"/>
    </row>
    <row r="479" spans="1:23" ht="26.85" hidden="1" customHeight="1">
      <c r="A479" s="92" t="s">
        <v>319</v>
      </c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78"/>
      <c r="P479" s="78"/>
      <c r="Q479" s="78"/>
      <c r="R479" s="78"/>
      <c r="S479" s="78"/>
      <c r="T479" s="92"/>
      <c r="U479" s="78"/>
      <c r="V479" s="78"/>
      <c r="W479" s="10"/>
    </row>
    <row r="480" spans="1:23" ht="26.85" hidden="1" customHeight="1">
      <c r="A480" s="114" t="s">
        <v>648</v>
      </c>
      <c r="B480" s="115" t="s">
        <v>649</v>
      </c>
      <c r="C480" s="115" t="s">
        <v>650</v>
      </c>
      <c r="D480" s="115" t="s">
        <v>25</v>
      </c>
      <c r="E480" s="116">
        <v>45807</v>
      </c>
      <c r="F480" s="116">
        <v>45821</v>
      </c>
      <c r="G480" s="116">
        <v>45821</v>
      </c>
      <c r="H480" s="115">
        <v>14</v>
      </c>
      <c r="I480" s="115">
        <v>6</v>
      </c>
      <c r="J480" s="115">
        <v>3</v>
      </c>
      <c r="K480" s="115" t="s">
        <v>26</v>
      </c>
      <c r="L480" s="115" t="s">
        <v>27</v>
      </c>
      <c r="M480" s="115" t="s">
        <v>72</v>
      </c>
      <c r="N480" s="115">
        <v>0</v>
      </c>
      <c r="O480" s="87" t="str">
        <f>IF(ISNA(_xlfn.XLOOKUP($A480,GCVOA!$B:$B,GCVOA!$N:$N)),"",  _xlfn.XLOOKUP($A480,GCVOA!$B:$B,GCVOA!$N:$N))</f>
        <v/>
      </c>
      <c r="P480" s="87" t="str">
        <f>IF(ISNA(_xlfn.XLOOKUP($A480,GCSEMI!$B:$B,GCSEMI!$N:$N)),"",  _xlfn.XLOOKUP($A480,GCSEMI!$B:$B,GCSEMI!$N:$N))</f>
        <v/>
      </c>
      <c r="Q480" s="87" t="str">
        <f>IF(ISNA(_xlfn.XLOOKUP($A480,ORGPREP!$B:$B,ORGPREP!$N:$N)),"",  _xlfn.XLOOKUP($A480,ORGPREP!$B:$B,ORGPREP!$N:$N))</f>
        <v/>
      </c>
      <c r="R480" s="87" t="str">
        <f>IF(ISNA(_xlfn.XLOOKUP($A480,MSSEMI!$B:$B,MSSEMI!$N:$N)),"",  _xlfn.XLOOKUP($A480,MSSEMI!$B:$B,MSSEMI!$N:$N))</f>
        <v/>
      </c>
      <c r="S480" s="87" t="str">
        <f>IF(ISNA(_xlfn.XLOOKUP($A480,MSVOA!$B:$B,MSVOA!$N:$N)),"",  _xlfn.XLOOKUP($A480,MSVOA!$B:$B,MSVOA!$N:$N))</f>
        <v/>
      </c>
      <c r="T480" s="114"/>
      <c r="U480" s="87" t="str">
        <f>IF(ISNA(_xlfn.XLOOKUP($A480,GENCHEM!$B:$B,GENCHEM!$N:$N)),"",  _xlfn.XLOOKUP($A480,GENCHEM!$B:$B,GENCHEM!$N:$N))</f>
        <v/>
      </c>
      <c r="V480" s="87" t="str">
        <f>IF(ISNA(_xlfn.XLOOKUP($A480,HG!$B:$B,HG!$N:$N)),"",  _xlfn.XLOOKUP($A480,HG!$B:$B,HG!$N:$N))</f>
        <v/>
      </c>
      <c r="W480" s="10"/>
    </row>
    <row r="481" spans="1:23" ht="26.85" hidden="1" customHeight="1">
      <c r="A481" s="92" t="s">
        <v>296</v>
      </c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78"/>
      <c r="P481" s="78"/>
      <c r="Q481" s="78"/>
      <c r="R481" s="78"/>
      <c r="S481" s="78"/>
      <c r="T481" s="92"/>
      <c r="U481" s="78"/>
      <c r="V481" s="78"/>
      <c r="W481" s="10"/>
    </row>
    <row r="482" spans="1:23" ht="26.85" hidden="1" customHeight="1">
      <c r="A482" s="107" t="s">
        <v>651</v>
      </c>
      <c r="B482" s="108" t="s">
        <v>356</v>
      </c>
      <c r="C482" s="108" t="s">
        <v>357</v>
      </c>
      <c r="D482" s="108"/>
      <c r="E482" s="109">
        <v>45811</v>
      </c>
      <c r="F482" s="109">
        <v>45821</v>
      </c>
      <c r="G482" s="109">
        <v>45821</v>
      </c>
      <c r="H482" s="108">
        <v>10</v>
      </c>
      <c r="I482" s="108">
        <v>3</v>
      </c>
      <c r="J482" s="108">
        <v>3</v>
      </c>
      <c r="K482" s="108" t="s">
        <v>26</v>
      </c>
      <c r="L482" s="108" t="s">
        <v>27</v>
      </c>
      <c r="M482" s="108" t="s">
        <v>28</v>
      </c>
      <c r="N482" s="108">
        <v>0</v>
      </c>
      <c r="O482" s="74" t="str">
        <f>IF(ISNA(_xlfn.XLOOKUP($A482,GCVOA!$B:$B,GCVOA!$N:$N)),"",  _xlfn.XLOOKUP($A482,GCVOA!$B:$B,GCVOA!$N:$N))</f>
        <v/>
      </c>
      <c r="P482" s="74" t="str">
        <f>IF(ISNA(_xlfn.XLOOKUP($A482,GCSEMI!$B:$B,GCSEMI!$N:$N)),"",  _xlfn.XLOOKUP($A482,GCSEMI!$B:$B,GCSEMI!$N:$N))</f>
        <v/>
      </c>
      <c r="Q482" s="74" t="str">
        <f>IF(ISNA(_xlfn.XLOOKUP($A482,ORGPREP!$B:$B,ORGPREP!$N:$N)),"",  _xlfn.XLOOKUP($A482,ORGPREP!$B:$B,ORGPREP!$N:$N))</f>
        <v/>
      </c>
      <c r="R482" s="74" t="str">
        <f>IF(ISNA(_xlfn.XLOOKUP($A482,MSSEMI!$B:$B,MSSEMI!$N:$N)),"",  _xlfn.XLOOKUP($A482,MSSEMI!$B:$B,MSSEMI!$N:$N))</f>
        <v/>
      </c>
      <c r="S482" s="74" t="str">
        <f>IF(ISNA(_xlfn.XLOOKUP($A482,MSVOA!$B:$B,MSVOA!$N:$N)),"",  _xlfn.XLOOKUP($A482,MSVOA!$B:$B,MSVOA!$N:$N))</f>
        <v/>
      </c>
      <c r="T482" s="107"/>
      <c r="U482" s="74" t="str">
        <f>IF(ISNA(_xlfn.XLOOKUP($A482,GENCHEM!$B:$B,GENCHEM!$N:$N)),"",  _xlfn.XLOOKUP($A482,GENCHEM!$B:$B,GENCHEM!$N:$N))</f>
        <v/>
      </c>
      <c r="V482" s="74">
        <f>IF(ISNA(_xlfn.XLOOKUP($A482,HG!$B:$B,HG!$N:$N)),"",  _xlfn.XLOOKUP($A482,HG!$B:$B,HG!$N:$N))</f>
        <v>0</v>
      </c>
      <c r="W482" s="10"/>
    </row>
    <row r="483" spans="1:23" ht="26.85" hidden="1" customHeight="1">
      <c r="A483" s="92" t="s">
        <v>652</v>
      </c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78"/>
      <c r="P483" s="78"/>
      <c r="Q483" s="78"/>
      <c r="R483" s="78"/>
      <c r="S483" s="78"/>
      <c r="T483" s="92"/>
      <c r="U483" s="78"/>
      <c r="V483" s="78"/>
      <c r="W483" s="10"/>
    </row>
    <row r="484" spans="1:23" ht="26.85" hidden="1" customHeight="1">
      <c r="A484" s="107" t="s">
        <v>653</v>
      </c>
      <c r="B484" s="108" t="s">
        <v>288</v>
      </c>
      <c r="C484" s="108" t="s">
        <v>289</v>
      </c>
      <c r="D484" s="108" t="s">
        <v>25</v>
      </c>
      <c r="E484" s="109">
        <v>45812</v>
      </c>
      <c r="F484" s="109">
        <v>45821</v>
      </c>
      <c r="G484" s="109">
        <v>45821</v>
      </c>
      <c r="H484" s="108">
        <v>7</v>
      </c>
      <c r="I484" s="108">
        <v>2</v>
      </c>
      <c r="J484" s="108">
        <v>3</v>
      </c>
      <c r="K484" s="108" t="s">
        <v>26</v>
      </c>
      <c r="L484" s="108" t="s">
        <v>27</v>
      </c>
      <c r="M484" s="108" t="s">
        <v>28</v>
      </c>
      <c r="N484" s="108">
        <v>0</v>
      </c>
      <c r="O484" s="74" t="str">
        <f>IF(ISNA(_xlfn.XLOOKUP($A484,GCVOA!$B:$B,GCVOA!$N:$N)),"",  _xlfn.XLOOKUP($A484,GCVOA!$B:$B,GCVOA!$N:$N))</f>
        <v/>
      </c>
      <c r="P484" s="74" t="str">
        <f>IF(ISNA(_xlfn.XLOOKUP($A484,GCSEMI!$B:$B,GCSEMI!$N:$N)),"",  _xlfn.XLOOKUP($A484,GCSEMI!$B:$B,GCSEMI!$N:$N))</f>
        <v/>
      </c>
      <c r="Q484" s="74" t="str">
        <f>IF(ISNA(_xlfn.XLOOKUP($A484,ORGPREP!$B:$B,ORGPREP!$N:$N)),"",  _xlfn.XLOOKUP($A484,ORGPREP!$B:$B,ORGPREP!$N:$N))</f>
        <v/>
      </c>
      <c r="R484" s="74" t="str">
        <f>IF(ISNA(_xlfn.XLOOKUP($A484,MSSEMI!$B:$B,MSSEMI!$N:$N)),"",  _xlfn.XLOOKUP($A484,MSSEMI!$B:$B,MSSEMI!$N:$N))</f>
        <v/>
      </c>
      <c r="S484" s="74" t="str">
        <f>IF(ISNA(_xlfn.XLOOKUP($A484,MSVOA!$B:$B,MSVOA!$N:$N)),"",  _xlfn.XLOOKUP($A484,MSVOA!$B:$B,MSVOA!$N:$N))</f>
        <v/>
      </c>
      <c r="T484" s="107"/>
      <c r="U484" s="74">
        <f>IF(ISNA(_xlfn.XLOOKUP($A484,GENCHEM!$B:$B,GENCHEM!$N:$N)),"",  _xlfn.XLOOKUP($A484,GENCHEM!$B:$B,GENCHEM!$N:$N))</f>
        <v>0</v>
      </c>
      <c r="V484" s="74" t="str">
        <f>IF(ISNA(_xlfn.XLOOKUP($A484,HG!$B:$B,HG!$N:$N)),"",  _xlfn.XLOOKUP($A484,HG!$B:$B,HG!$N:$N))</f>
        <v/>
      </c>
      <c r="W484" s="10"/>
    </row>
    <row r="485" spans="1:23" ht="26.85" hidden="1" customHeight="1">
      <c r="A485" s="92" t="s">
        <v>654</v>
      </c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78"/>
      <c r="P485" s="78"/>
      <c r="Q485" s="78"/>
      <c r="R485" s="78"/>
      <c r="S485" s="78"/>
      <c r="T485" s="92"/>
      <c r="U485" s="78"/>
      <c r="V485" s="78"/>
      <c r="W485" s="10"/>
    </row>
    <row r="486" spans="1:23" ht="26.85" hidden="1" customHeight="1">
      <c r="A486" s="107" t="s">
        <v>655</v>
      </c>
      <c r="B486" s="108" t="s">
        <v>597</v>
      </c>
      <c r="C486" s="108" t="s">
        <v>656</v>
      </c>
      <c r="D486" s="108" t="s">
        <v>25</v>
      </c>
      <c r="E486" s="109">
        <v>45814</v>
      </c>
      <c r="F486" s="109">
        <v>45821</v>
      </c>
      <c r="G486" s="109">
        <v>45821</v>
      </c>
      <c r="H486" s="108">
        <v>7</v>
      </c>
      <c r="I486" s="108">
        <v>5</v>
      </c>
      <c r="J486" s="108">
        <v>3</v>
      </c>
      <c r="K486" s="108" t="s">
        <v>26</v>
      </c>
      <c r="L486" s="108" t="s">
        <v>27</v>
      </c>
      <c r="M486" s="108" t="s">
        <v>28</v>
      </c>
      <c r="N486" s="108">
        <v>0</v>
      </c>
      <c r="O486" s="74" t="str">
        <f>IF(ISNA(_xlfn.XLOOKUP($A486,GCVOA!$B:$B,GCVOA!$N:$N)),"",  _xlfn.XLOOKUP($A486,GCVOA!$B:$B,GCVOA!$N:$N))</f>
        <v/>
      </c>
      <c r="P486" s="74" t="str">
        <f>IF(ISNA(_xlfn.XLOOKUP($A486,GCSEMI!$B:$B,GCSEMI!$N:$N)),"",  _xlfn.XLOOKUP($A486,GCSEMI!$B:$B,GCSEMI!$N:$N))</f>
        <v/>
      </c>
      <c r="Q486" s="74" t="str">
        <f>IF(ISNA(_xlfn.XLOOKUP($A486,ORGPREP!$B:$B,ORGPREP!$N:$N)),"",  _xlfn.XLOOKUP($A486,ORGPREP!$B:$B,ORGPREP!$N:$N))</f>
        <v/>
      </c>
      <c r="R486" s="74" t="str">
        <f>IF(ISNA(_xlfn.XLOOKUP($A486,MSSEMI!$B:$B,MSSEMI!$N:$N)),"",  _xlfn.XLOOKUP($A486,MSSEMI!$B:$B,MSSEMI!$N:$N))</f>
        <v/>
      </c>
      <c r="S486" s="74" t="str">
        <f>IF(ISNA(_xlfn.XLOOKUP($A486,MSVOA!$B:$B,MSVOA!$N:$N)),"",  _xlfn.XLOOKUP($A486,MSVOA!$B:$B,MSVOA!$N:$N))</f>
        <v/>
      </c>
      <c r="T486" s="107"/>
      <c r="U486" s="74" t="str">
        <f>IF(ISNA(_xlfn.XLOOKUP($A486,GENCHEM!$B:$B,GENCHEM!$N:$N)),"",  _xlfn.XLOOKUP($A486,GENCHEM!$B:$B,GENCHEM!$N:$N))</f>
        <v/>
      </c>
      <c r="V486" s="74" t="str">
        <f>IF(ISNA(_xlfn.XLOOKUP($A486,HG!$B:$B,HG!$N:$N)),"",  _xlfn.XLOOKUP($A486,HG!$B:$B,HG!$N:$N))</f>
        <v/>
      </c>
      <c r="W486" s="10"/>
    </row>
    <row r="487" spans="1:23" ht="26.85" hidden="1" customHeight="1">
      <c r="A487" s="92" t="s">
        <v>657</v>
      </c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78"/>
      <c r="P487" s="78"/>
      <c r="Q487" s="78"/>
      <c r="R487" s="78"/>
      <c r="S487" s="78"/>
      <c r="T487" s="92"/>
      <c r="U487" s="78"/>
      <c r="V487" s="78"/>
      <c r="W487" s="10"/>
    </row>
    <row r="488" spans="1:23" ht="26.85" hidden="1" customHeight="1">
      <c r="A488" s="121" t="s">
        <v>658</v>
      </c>
      <c r="B488" s="122" t="s">
        <v>75</v>
      </c>
      <c r="C488" s="122" t="s">
        <v>659</v>
      </c>
      <c r="D488" s="122" t="s">
        <v>214</v>
      </c>
      <c r="E488" s="123">
        <v>45818</v>
      </c>
      <c r="F488" s="123">
        <v>45821</v>
      </c>
      <c r="G488" s="123">
        <v>45821</v>
      </c>
      <c r="H488" s="122">
        <v>3</v>
      </c>
      <c r="I488" s="122">
        <v>2</v>
      </c>
      <c r="J488" s="122">
        <v>3</v>
      </c>
      <c r="K488" s="122" t="s">
        <v>38</v>
      </c>
      <c r="L488" s="122" t="s">
        <v>27</v>
      </c>
      <c r="M488" s="122" t="s">
        <v>52</v>
      </c>
      <c r="N488" s="122">
        <v>0</v>
      </c>
      <c r="O488" s="80">
        <f>IF(ISNA(_xlfn.XLOOKUP($A488,GCVOA!$B:$B,GCVOA!$N:$N)),"",  _xlfn.XLOOKUP($A488,GCVOA!$B:$B,GCVOA!$N:$N))</f>
        <v>0</v>
      </c>
      <c r="P488" s="80" t="str">
        <f>IF(ISNA(_xlfn.XLOOKUP($A488,GCSEMI!$B:$B,GCSEMI!$N:$N)),"",  _xlfn.XLOOKUP($A488,GCSEMI!$B:$B,GCSEMI!$N:$N))</f>
        <v/>
      </c>
      <c r="Q488" s="80" t="str">
        <f>IF(ISNA(_xlfn.XLOOKUP($A488,ORGPREP!$B:$B,ORGPREP!$N:$N)),"",  _xlfn.XLOOKUP($A488,ORGPREP!$B:$B,ORGPREP!$N:$N))</f>
        <v/>
      </c>
      <c r="R488" s="80" t="str">
        <f>IF(ISNA(_xlfn.XLOOKUP($A488,MSSEMI!$B:$B,MSSEMI!$N:$N)),"",  _xlfn.XLOOKUP($A488,MSSEMI!$B:$B,MSSEMI!$N:$N))</f>
        <v/>
      </c>
      <c r="S488" s="80" t="str">
        <f>IF(ISNA(_xlfn.XLOOKUP($A488,MSVOA!$B:$B,MSVOA!$N:$N)),"",  _xlfn.XLOOKUP($A488,MSVOA!$B:$B,MSVOA!$N:$N))</f>
        <v/>
      </c>
      <c r="T488" s="121"/>
      <c r="U488" s="80" t="str">
        <f>IF(ISNA(_xlfn.XLOOKUP($A488,GENCHEM!$B:$B,GENCHEM!$N:$N)),"",  _xlfn.XLOOKUP($A488,GENCHEM!$B:$B,GENCHEM!$N:$N))</f>
        <v/>
      </c>
      <c r="V488" s="80" t="str">
        <f>IF(ISNA(_xlfn.XLOOKUP($A488,HG!$B:$B,HG!$N:$N)),"",  _xlfn.XLOOKUP($A488,HG!$B:$B,HG!$N:$N))</f>
        <v/>
      </c>
      <c r="W488" s="10"/>
    </row>
    <row r="489" spans="1:23" ht="26.85" hidden="1" customHeight="1">
      <c r="A489" s="92" t="s">
        <v>215</v>
      </c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78"/>
      <c r="P489" s="78"/>
      <c r="Q489" s="78"/>
      <c r="R489" s="78"/>
      <c r="S489" s="78"/>
      <c r="T489" s="92"/>
      <c r="U489" s="78"/>
      <c r="V489" s="78"/>
      <c r="W489" s="10"/>
    </row>
    <row r="490" spans="1:23" ht="26.85" hidden="1" customHeight="1">
      <c r="A490" s="127" t="s">
        <v>660</v>
      </c>
      <c r="B490" s="128" t="s">
        <v>437</v>
      </c>
      <c r="C490" s="128" t="s">
        <v>661</v>
      </c>
      <c r="D490" s="128" t="s">
        <v>25</v>
      </c>
      <c r="E490" s="129">
        <v>45810</v>
      </c>
      <c r="F490" s="129">
        <v>45824</v>
      </c>
      <c r="G490" s="129">
        <v>45824</v>
      </c>
      <c r="H490" s="128">
        <v>14</v>
      </c>
      <c r="I490" s="128">
        <v>3</v>
      </c>
      <c r="J490" s="128">
        <v>0</v>
      </c>
      <c r="K490" s="128" t="s">
        <v>26</v>
      </c>
      <c r="L490" s="128" t="s">
        <v>27</v>
      </c>
      <c r="M490" s="128" t="s">
        <v>61</v>
      </c>
      <c r="N490" s="128">
        <v>0</v>
      </c>
      <c r="O490" s="81" t="str">
        <f>IF(ISNA(_xlfn.XLOOKUP($A490,GCVOA!$B:$B,GCVOA!$N:$N)),"",  _xlfn.XLOOKUP($A490,GCVOA!$B:$B,GCVOA!$N:$N))</f>
        <v/>
      </c>
      <c r="P490" s="81" t="str">
        <f>IF(ISNA(_xlfn.XLOOKUP($A490,GCSEMI!$B:$B,GCSEMI!$N:$N)),"",  _xlfn.XLOOKUP($A490,GCSEMI!$B:$B,GCSEMI!$N:$N))</f>
        <v/>
      </c>
      <c r="Q490" s="81" t="str">
        <f>IF(ISNA(_xlfn.XLOOKUP($A490,ORGPREP!$B:$B,ORGPREP!$N:$N)),"",  _xlfn.XLOOKUP($A490,ORGPREP!$B:$B,ORGPREP!$N:$N))</f>
        <v/>
      </c>
      <c r="R490" s="81" t="str">
        <f>IF(ISNA(_xlfn.XLOOKUP($A490,MSSEMI!$B:$B,MSSEMI!$N:$N)),"",  _xlfn.XLOOKUP($A490,MSSEMI!$B:$B,MSSEMI!$N:$N))</f>
        <v/>
      </c>
      <c r="S490" s="81" t="str">
        <f>IF(ISNA(_xlfn.XLOOKUP($A490,MSVOA!$B:$B,MSVOA!$N:$N)),"",  _xlfn.XLOOKUP($A490,MSVOA!$B:$B,MSVOA!$N:$N))</f>
        <v/>
      </c>
      <c r="T490" s="127"/>
      <c r="U490" s="81">
        <f>IF(ISNA(_xlfn.XLOOKUP($A490,GENCHEM!$B:$B,GENCHEM!$N:$N)),"",  _xlfn.XLOOKUP($A490,GENCHEM!$B:$B,GENCHEM!$N:$N))</f>
        <v>0</v>
      </c>
      <c r="V490" s="81" t="str">
        <f>IF(ISNA(_xlfn.XLOOKUP($A490,HG!$B:$B,HG!$N:$N)),"",  _xlfn.XLOOKUP($A490,HG!$B:$B,HG!$N:$N))</f>
        <v/>
      </c>
      <c r="W490" s="10"/>
    </row>
    <row r="491" spans="1:23" ht="26.85" hidden="1" customHeight="1">
      <c r="A491" s="92" t="s">
        <v>439</v>
      </c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78"/>
      <c r="P491" s="78"/>
      <c r="Q491" s="78"/>
      <c r="R491" s="78"/>
      <c r="S491" s="78"/>
      <c r="T491" s="92"/>
      <c r="U491" s="78"/>
      <c r="V491" s="78"/>
      <c r="W491" s="10"/>
    </row>
    <row r="492" spans="1:23" s="14" customFormat="1" ht="26.85" hidden="1" customHeight="1">
      <c r="A492" s="127" t="s">
        <v>662</v>
      </c>
      <c r="B492" s="128" t="s">
        <v>236</v>
      </c>
      <c r="C492" s="128" t="s">
        <v>237</v>
      </c>
      <c r="D492" s="128" t="s">
        <v>238</v>
      </c>
      <c r="E492" s="129">
        <v>45810</v>
      </c>
      <c r="F492" s="129">
        <v>45824</v>
      </c>
      <c r="G492" s="129">
        <v>45824</v>
      </c>
      <c r="H492" s="128">
        <v>14</v>
      </c>
      <c r="I492" s="128">
        <v>1</v>
      </c>
      <c r="J492" s="128">
        <v>0</v>
      </c>
      <c r="K492" s="128" t="s">
        <v>38</v>
      </c>
      <c r="L492" s="128" t="s">
        <v>155</v>
      </c>
      <c r="M492" s="128" t="s">
        <v>61</v>
      </c>
      <c r="N492" s="128">
        <v>0</v>
      </c>
      <c r="O492" s="81" t="str">
        <f>IF(ISNA(_xlfn.XLOOKUP($A492,GCVOA!$B:$B,GCVOA!$N:$N)),"",  _xlfn.XLOOKUP($A492,GCVOA!$B:$B,GCVOA!$N:$N))</f>
        <v/>
      </c>
      <c r="P492" s="81" t="str">
        <f>IF(ISNA(_xlfn.XLOOKUP($A492,GCSEMI!$B:$B,GCSEMI!$N:$N)),"",  _xlfn.XLOOKUP($A492,GCSEMI!$B:$B,GCSEMI!$N:$N))</f>
        <v/>
      </c>
      <c r="Q492" s="81" t="str">
        <f>IF(ISNA(_xlfn.XLOOKUP($A492,ORGPREP!$B:$B,ORGPREP!$N:$N)),"",  _xlfn.XLOOKUP($A492,ORGPREP!$B:$B,ORGPREP!$N:$N))</f>
        <v/>
      </c>
      <c r="R492" s="81" t="str">
        <f>IF(ISNA(_xlfn.XLOOKUP($A492,MSSEMI!$B:$B,MSSEMI!$N:$N)),"",  _xlfn.XLOOKUP($A492,MSSEMI!$B:$B,MSSEMI!$N:$N))</f>
        <v/>
      </c>
      <c r="S492" s="81" t="str">
        <f>IF(ISNA(_xlfn.XLOOKUP($A492,MSVOA!$B:$B,MSVOA!$N:$N)),"",  _xlfn.XLOOKUP($A492,MSVOA!$B:$B,MSVOA!$N:$N))</f>
        <v/>
      </c>
      <c r="T492" s="127"/>
      <c r="U492" s="81">
        <f>IF(ISNA(_xlfn.XLOOKUP($A492,GENCHEM!$B:$B,GENCHEM!$N:$N)),"",  _xlfn.XLOOKUP($A492,GENCHEM!$B:$B,GENCHEM!$N:$N))</f>
        <v>0</v>
      </c>
      <c r="V492" s="81" t="str">
        <f>IF(ISNA(_xlfn.XLOOKUP($A492,HG!$B:$B,HG!$N:$N)),"",  _xlfn.XLOOKUP($A492,HG!$B:$B,HG!$N:$N))</f>
        <v/>
      </c>
      <c r="W492" s="15"/>
    </row>
    <row r="493" spans="1:23" ht="26.85" hidden="1" customHeight="1">
      <c r="A493" s="92" t="s">
        <v>239</v>
      </c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78"/>
      <c r="P493" s="78"/>
      <c r="Q493" s="78"/>
      <c r="R493" s="78"/>
      <c r="S493" s="78"/>
      <c r="T493" s="92"/>
      <c r="U493" s="78"/>
      <c r="V493" s="78"/>
      <c r="W493" s="10"/>
    </row>
    <row r="494" spans="1:23" ht="26.85" hidden="1" customHeight="1">
      <c r="A494" s="130" t="s">
        <v>663</v>
      </c>
      <c r="B494" s="131" t="s">
        <v>75</v>
      </c>
      <c r="C494" s="131" t="s">
        <v>450</v>
      </c>
      <c r="D494" s="131" t="s">
        <v>214</v>
      </c>
      <c r="E494" s="132">
        <v>45817</v>
      </c>
      <c r="F494" s="132">
        <v>45824</v>
      </c>
      <c r="G494" s="132">
        <v>45824</v>
      </c>
      <c r="H494" s="131">
        <v>6</v>
      </c>
      <c r="I494" s="131">
        <v>2</v>
      </c>
      <c r="J494" s="131">
        <v>0</v>
      </c>
      <c r="K494" s="131" t="s">
        <v>38</v>
      </c>
      <c r="L494" s="131" t="s">
        <v>27</v>
      </c>
      <c r="M494" s="131" t="s">
        <v>61</v>
      </c>
      <c r="N494" s="131">
        <v>0</v>
      </c>
      <c r="O494" s="82" t="str">
        <f>IF(ISNA(_xlfn.XLOOKUP($A494,GCVOA!$B:$B,GCVOA!$N:$N)),"",  _xlfn.XLOOKUP($A494,GCVOA!$B:$B,GCVOA!$N:$N))</f>
        <v/>
      </c>
      <c r="P494" s="82" t="str">
        <f>IF(ISNA(_xlfn.XLOOKUP($A494,GCSEMI!$B:$B,GCSEMI!$N:$N)),"",  _xlfn.XLOOKUP($A494,GCSEMI!$B:$B,GCSEMI!$N:$N))</f>
        <v/>
      </c>
      <c r="Q494" s="82" t="str">
        <f>IF(ISNA(_xlfn.XLOOKUP($A494,ORGPREP!$B:$B,ORGPREP!$N:$N)),"",  _xlfn.XLOOKUP($A494,ORGPREP!$B:$B,ORGPREP!$N:$N))</f>
        <v/>
      </c>
      <c r="R494" s="82" t="str">
        <f>IF(ISNA(_xlfn.XLOOKUP($A494,MSSEMI!$B:$B,MSSEMI!$N:$N)),"",  _xlfn.XLOOKUP($A494,MSSEMI!$B:$B,MSSEMI!$N:$N))</f>
        <v/>
      </c>
      <c r="S494" s="82" t="str">
        <f>IF(ISNA(_xlfn.XLOOKUP($A494,MSVOA!$B:$B,MSVOA!$N:$N)),"",  _xlfn.XLOOKUP($A494,MSVOA!$B:$B,MSVOA!$N:$N))</f>
        <v/>
      </c>
      <c r="T494" s="130"/>
      <c r="U494" s="82">
        <f>IF(ISNA(_xlfn.XLOOKUP($A494,GENCHEM!$B:$B,GENCHEM!$N:$N)),"",  _xlfn.XLOOKUP($A494,GENCHEM!$B:$B,GENCHEM!$N:$N))</f>
        <v>0</v>
      </c>
      <c r="V494" s="82" t="str">
        <f>IF(ISNA(_xlfn.XLOOKUP($A494,HG!$B:$B,HG!$N:$N)),"",  _xlfn.XLOOKUP($A494,HG!$B:$B,HG!$N:$N))</f>
        <v/>
      </c>
      <c r="W494" s="10"/>
    </row>
    <row r="495" spans="1:23" ht="26.85" hidden="1" customHeight="1">
      <c r="A495" s="92" t="s">
        <v>664</v>
      </c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78"/>
      <c r="P495" s="78"/>
      <c r="Q495" s="78"/>
      <c r="R495" s="78"/>
      <c r="S495" s="78"/>
      <c r="T495" s="92"/>
      <c r="U495" s="78"/>
      <c r="V495" s="78"/>
      <c r="W495" s="10"/>
    </row>
    <row r="496" spans="1:23" ht="26.85" hidden="1" customHeight="1">
      <c r="A496" s="130" t="s">
        <v>665</v>
      </c>
      <c r="B496" s="131" t="s">
        <v>75</v>
      </c>
      <c r="C496" s="131" t="s">
        <v>666</v>
      </c>
      <c r="D496" s="131" t="s">
        <v>214</v>
      </c>
      <c r="E496" s="132">
        <v>45817</v>
      </c>
      <c r="F496" s="132">
        <v>45824</v>
      </c>
      <c r="G496" s="132">
        <v>45824</v>
      </c>
      <c r="H496" s="131">
        <v>6</v>
      </c>
      <c r="I496" s="131">
        <v>6</v>
      </c>
      <c r="J496" s="131">
        <v>0</v>
      </c>
      <c r="K496" s="131" t="s">
        <v>38</v>
      </c>
      <c r="L496" s="131" t="s">
        <v>27</v>
      </c>
      <c r="M496" s="131" t="s">
        <v>52</v>
      </c>
      <c r="N496" s="131">
        <v>0</v>
      </c>
      <c r="O496" s="82">
        <f>IF(ISNA(_xlfn.XLOOKUP($A496,GCVOA!$B:$B,GCVOA!$N:$N)),"",  _xlfn.XLOOKUP($A496,GCVOA!$B:$B,GCVOA!$N:$N))</f>
        <v>0</v>
      </c>
      <c r="P496" s="82" t="str">
        <f>IF(ISNA(_xlfn.XLOOKUP($A496,GCSEMI!$B:$B,GCSEMI!$N:$N)),"",  _xlfn.XLOOKUP($A496,GCSEMI!$B:$B,GCSEMI!$N:$N))</f>
        <v/>
      </c>
      <c r="Q496" s="82" t="str">
        <f>IF(ISNA(_xlfn.XLOOKUP($A496,ORGPREP!$B:$B,ORGPREP!$N:$N)),"",  _xlfn.XLOOKUP($A496,ORGPREP!$B:$B,ORGPREP!$N:$N))</f>
        <v/>
      </c>
      <c r="R496" s="82" t="str">
        <f>IF(ISNA(_xlfn.XLOOKUP($A496,MSSEMI!$B:$B,MSSEMI!$N:$N)),"",  _xlfn.XLOOKUP($A496,MSSEMI!$B:$B,MSSEMI!$N:$N))</f>
        <v/>
      </c>
      <c r="S496" s="82" t="str">
        <f>IF(ISNA(_xlfn.XLOOKUP($A496,MSVOA!$B:$B,MSVOA!$N:$N)),"",  _xlfn.XLOOKUP($A496,MSVOA!$B:$B,MSVOA!$N:$N))</f>
        <v/>
      </c>
      <c r="T496" s="130"/>
      <c r="U496" s="82" t="str">
        <f>IF(ISNA(_xlfn.XLOOKUP($A496,GENCHEM!$B:$B,GENCHEM!$N:$N)),"",  _xlfn.XLOOKUP($A496,GENCHEM!$B:$B,GENCHEM!$N:$N))</f>
        <v/>
      </c>
      <c r="V496" s="82" t="str">
        <f>IF(ISNA(_xlfn.XLOOKUP($A496,HG!$B:$B,HG!$N:$N)),"",  _xlfn.XLOOKUP($A496,HG!$B:$B,HG!$N:$N))</f>
        <v/>
      </c>
      <c r="W496" s="10"/>
    </row>
    <row r="497" spans="1:23" ht="26.85" hidden="1" customHeight="1">
      <c r="A497" s="92" t="s">
        <v>215</v>
      </c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78"/>
      <c r="P497" s="78"/>
      <c r="Q497" s="78"/>
      <c r="R497" s="78"/>
      <c r="S497" s="78"/>
      <c r="T497" s="92"/>
      <c r="U497" s="78"/>
      <c r="V497" s="78"/>
      <c r="W497" s="10"/>
    </row>
    <row r="498" spans="1:23" ht="26.85" hidden="1" customHeight="1">
      <c r="A498" s="130" t="s">
        <v>667</v>
      </c>
      <c r="B498" s="131" t="s">
        <v>75</v>
      </c>
      <c r="C498" s="131" t="s">
        <v>668</v>
      </c>
      <c r="D498" s="131"/>
      <c r="E498" s="132">
        <v>45817</v>
      </c>
      <c r="F498" s="132">
        <v>45824</v>
      </c>
      <c r="G498" s="132">
        <v>45824</v>
      </c>
      <c r="H498" s="131">
        <v>6</v>
      </c>
      <c r="I498" s="131">
        <v>20</v>
      </c>
      <c r="J498" s="131">
        <v>0</v>
      </c>
      <c r="K498" s="131" t="s">
        <v>38</v>
      </c>
      <c r="L498" s="131" t="s">
        <v>27</v>
      </c>
      <c r="M498" s="131" t="s">
        <v>61</v>
      </c>
      <c r="N498" s="131">
        <v>0</v>
      </c>
      <c r="O498" s="82" t="str">
        <f>IF(ISNA(_xlfn.XLOOKUP($A498,GCVOA!$B:$B,GCVOA!$N:$N)),"",  _xlfn.XLOOKUP($A498,GCVOA!$B:$B,GCVOA!$N:$N))</f>
        <v/>
      </c>
      <c r="P498" s="82" t="str">
        <f>IF(ISNA(_xlfn.XLOOKUP($A498,GCSEMI!$B:$B,GCSEMI!$N:$N)),"",  _xlfn.XLOOKUP($A498,GCSEMI!$B:$B,GCSEMI!$N:$N))</f>
        <v/>
      </c>
      <c r="Q498" s="82" t="str">
        <f>IF(ISNA(_xlfn.XLOOKUP($A498,ORGPREP!$B:$B,ORGPREP!$N:$N)),"",  _xlfn.XLOOKUP($A498,ORGPREP!$B:$B,ORGPREP!$N:$N))</f>
        <v/>
      </c>
      <c r="R498" s="82" t="str">
        <f>IF(ISNA(_xlfn.XLOOKUP($A498,MSSEMI!$B:$B,MSSEMI!$N:$N)),"",  _xlfn.XLOOKUP($A498,MSSEMI!$B:$B,MSSEMI!$N:$N))</f>
        <v/>
      </c>
      <c r="S498" s="82" t="str">
        <f>IF(ISNA(_xlfn.XLOOKUP($A498,MSVOA!$B:$B,MSVOA!$N:$N)),"",  _xlfn.XLOOKUP($A498,MSVOA!$B:$B,MSVOA!$N:$N))</f>
        <v/>
      </c>
      <c r="T498" s="130"/>
      <c r="U498" s="82">
        <f>IF(ISNA(_xlfn.XLOOKUP($A498,GENCHEM!$B:$B,GENCHEM!$N:$N)),"",  _xlfn.XLOOKUP($A498,GENCHEM!$B:$B,GENCHEM!$N:$N))</f>
        <v>0</v>
      </c>
      <c r="V498" s="82" t="str">
        <f>IF(ISNA(_xlfn.XLOOKUP($A498,HG!$B:$B,HG!$N:$N)),"",  _xlfn.XLOOKUP($A498,HG!$B:$B,HG!$N:$N))</f>
        <v/>
      </c>
      <c r="W498" s="10"/>
    </row>
    <row r="499" spans="1:23" ht="26.85" hidden="1" customHeight="1">
      <c r="A499" s="92" t="s">
        <v>669</v>
      </c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78"/>
      <c r="P499" s="78"/>
      <c r="Q499" s="78"/>
      <c r="R499" s="78"/>
      <c r="S499" s="78"/>
      <c r="T499" s="92"/>
      <c r="U499" s="78"/>
      <c r="V499" s="78"/>
      <c r="W499" s="10"/>
    </row>
    <row r="500" spans="1:23" ht="26.85" hidden="1" customHeight="1">
      <c r="A500" s="130" t="s">
        <v>670</v>
      </c>
      <c r="B500" s="131" t="s">
        <v>203</v>
      </c>
      <c r="C500" s="131" t="s">
        <v>567</v>
      </c>
      <c r="D500" s="131" t="s">
        <v>25</v>
      </c>
      <c r="E500" s="132">
        <v>45817</v>
      </c>
      <c r="F500" s="132">
        <v>45824</v>
      </c>
      <c r="G500" s="132">
        <v>45824</v>
      </c>
      <c r="H500" s="131">
        <v>6</v>
      </c>
      <c r="I500" s="131">
        <v>15</v>
      </c>
      <c r="J500" s="131">
        <v>0</v>
      </c>
      <c r="K500" s="131" t="s">
        <v>38</v>
      </c>
      <c r="L500" s="131" t="s">
        <v>27</v>
      </c>
      <c r="M500" s="131" t="s">
        <v>61</v>
      </c>
      <c r="N500" s="131">
        <v>0</v>
      </c>
      <c r="O500" s="82" t="str">
        <f>IF(ISNA(_xlfn.XLOOKUP($A500,GCVOA!$B:$B,GCVOA!$N:$N)),"",  _xlfn.XLOOKUP($A500,GCVOA!$B:$B,GCVOA!$N:$N))</f>
        <v/>
      </c>
      <c r="P500" s="82" t="str">
        <f>IF(ISNA(_xlfn.XLOOKUP($A500,GCSEMI!$B:$B,GCSEMI!$N:$N)),"",  _xlfn.XLOOKUP($A500,GCSEMI!$B:$B,GCSEMI!$N:$N))</f>
        <v/>
      </c>
      <c r="Q500" s="82" t="str">
        <f>IF(ISNA(_xlfn.XLOOKUP($A500,ORGPREP!$B:$B,ORGPREP!$N:$N)),"",  _xlfn.XLOOKUP($A500,ORGPREP!$B:$B,ORGPREP!$N:$N))</f>
        <v/>
      </c>
      <c r="R500" s="82">
        <f>IF(ISNA(_xlfn.XLOOKUP($A500,MSSEMI!$B:$B,MSSEMI!$N:$N)),"",  _xlfn.XLOOKUP($A500,MSSEMI!$B:$B,MSSEMI!$N:$N))</f>
        <v>0</v>
      </c>
      <c r="S500" s="82">
        <f>IF(ISNA(_xlfn.XLOOKUP($A500,MSVOA!$B:$B,MSVOA!$N:$N)),"",  _xlfn.XLOOKUP($A500,MSVOA!$B:$B,MSVOA!$N:$N))</f>
        <v>0</v>
      </c>
      <c r="T500" s="130"/>
      <c r="U500" s="82">
        <f>IF(ISNA(_xlfn.XLOOKUP($A500,GENCHEM!$B:$B,GENCHEM!$N:$N)),"",  _xlfn.XLOOKUP($A500,GENCHEM!$B:$B,GENCHEM!$N:$N))</f>
        <v>0</v>
      </c>
      <c r="V500" s="82" t="str">
        <f>IF(ISNA(_xlfn.XLOOKUP($A500,HG!$B:$B,HG!$N:$N)),"",  _xlfn.XLOOKUP($A500,HG!$B:$B,HG!$N:$N))</f>
        <v/>
      </c>
      <c r="W500" s="10"/>
    </row>
    <row r="501" spans="1:23" ht="26.85" hidden="1" customHeight="1">
      <c r="A501" s="92" t="s">
        <v>671</v>
      </c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78"/>
      <c r="P501" s="78"/>
      <c r="Q501" s="78"/>
      <c r="R501" s="78"/>
      <c r="S501" s="78"/>
      <c r="T501" s="92"/>
      <c r="U501" s="78"/>
      <c r="V501" s="78"/>
      <c r="W501" s="10"/>
    </row>
    <row r="502" spans="1:23" ht="26.85" hidden="1" customHeight="1">
      <c r="A502" s="130" t="s">
        <v>672</v>
      </c>
      <c r="B502" s="131" t="s">
        <v>203</v>
      </c>
      <c r="C502" s="131" t="s">
        <v>673</v>
      </c>
      <c r="D502" s="131" t="s">
        <v>25</v>
      </c>
      <c r="E502" s="132">
        <v>45817</v>
      </c>
      <c r="F502" s="132">
        <v>45824</v>
      </c>
      <c r="G502" s="132">
        <v>45824</v>
      </c>
      <c r="H502" s="131">
        <v>6</v>
      </c>
      <c r="I502" s="131">
        <v>6</v>
      </c>
      <c r="J502" s="131">
        <v>0</v>
      </c>
      <c r="K502" s="131" t="s">
        <v>38</v>
      </c>
      <c r="L502" s="131" t="s">
        <v>27</v>
      </c>
      <c r="M502" s="131" t="s">
        <v>61</v>
      </c>
      <c r="N502" s="131">
        <v>0</v>
      </c>
      <c r="O502" s="82" t="str">
        <f>IF(ISNA(_xlfn.XLOOKUP($A502,GCVOA!$B:$B,GCVOA!$N:$N)),"",  _xlfn.XLOOKUP($A502,GCVOA!$B:$B,GCVOA!$N:$N))</f>
        <v/>
      </c>
      <c r="P502" s="82" t="str">
        <f>IF(ISNA(_xlfn.XLOOKUP($A502,GCSEMI!$B:$B,GCSEMI!$N:$N)),"",  _xlfn.XLOOKUP($A502,GCSEMI!$B:$B,GCSEMI!$N:$N))</f>
        <v/>
      </c>
      <c r="Q502" s="82" t="str">
        <f>IF(ISNA(_xlfn.XLOOKUP($A502,ORGPREP!$B:$B,ORGPREP!$N:$N)),"",  _xlfn.XLOOKUP($A502,ORGPREP!$B:$B,ORGPREP!$N:$N))</f>
        <v/>
      </c>
      <c r="R502" s="82">
        <f>IF(ISNA(_xlfn.XLOOKUP($A502,MSSEMI!$B:$B,MSSEMI!$N:$N)),"",  _xlfn.XLOOKUP($A502,MSSEMI!$B:$B,MSSEMI!$N:$N))</f>
        <v>0</v>
      </c>
      <c r="S502" s="82">
        <f>IF(ISNA(_xlfn.XLOOKUP($A502,MSVOA!$B:$B,MSVOA!$N:$N)),"",  _xlfn.XLOOKUP($A502,MSVOA!$B:$B,MSVOA!$N:$N))</f>
        <v>0</v>
      </c>
      <c r="T502" s="130"/>
      <c r="U502" s="82">
        <f>IF(ISNA(_xlfn.XLOOKUP($A502,GENCHEM!$B:$B,GENCHEM!$N:$N)),"",  _xlfn.XLOOKUP($A502,GENCHEM!$B:$B,GENCHEM!$N:$N))</f>
        <v>0</v>
      </c>
      <c r="V502" s="82" t="str">
        <f>IF(ISNA(_xlfn.XLOOKUP($A502,HG!$B:$B,HG!$N:$N)),"",  _xlfn.XLOOKUP($A502,HG!$B:$B,HG!$N:$N))</f>
        <v/>
      </c>
      <c r="W502" s="10"/>
    </row>
    <row r="503" spans="1:23" ht="26.85" hidden="1" customHeight="1">
      <c r="A503" s="92" t="s">
        <v>671</v>
      </c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78"/>
      <c r="P503" s="78"/>
      <c r="Q503" s="78"/>
      <c r="R503" s="78"/>
      <c r="S503" s="78"/>
      <c r="T503" s="92"/>
      <c r="U503" s="78"/>
      <c r="V503" s="78"/>
      <c r="W503" s="10"/>
    </row>
    <row r="504" spans="1:23" ht="26.85" hidden="1" customHeight="1">
      <c r="A504" s="130" t="s">
        <v>674</v>
      </c>
      <c r="B504" s="131" t="s">
        <v>203</v>
      </c>
      <c r="C504" s="131" t="s">
        <v>301</v>
      </c>
      <c r="D504" s="131" t="s">
        <v>25</v>
      </c>
      <c r="E504" s="132">
        <v>45817</v>
      </c>
      <c r="F504" s="132">
        <v>45824</v>
      </c>
      <c r="G504" s="132">
        <v>45824</v>
      </c>
      <c r="H504" s="131">
        <v>6</v>
      </c>
      <c r="I504" s="131">
        <v>10</v>
      </c>
      <c r="J504" s="131">
        <v>0</v>
      </c>
      <c r="K504" s="131" t="s">
        <v>38</v>
      </c>
      <c r="L504" s="131" t="s">
        <v>27</v>
      </c>
      <c r="M504" s="131" t="s">
        <v>44</v>
      </c>
      <c r="N504" s="131">
        <v>0</v>
      </c>
      <c r="O504" s="82" t="str">
        <f>IF(ISNA(_xlfn.XLOOKUP($A504,GCVOA!$B:$B,GCVOA!$N:$N)),"",  _xlfn.XLOOKUP($A504,GCVOA!$B:$B,GCVOA!$N:$N))</f>
        <v/>
      </c>
      <c r="P504" s="82" t="str">
        <f>IF(ISNA(_xlfn.XLOOKUP($A504,GCSEMI!$B:$B,GCSEMI!$N:$N)),"",  _xlfn.XLOOKUP($A504,GCSEMI!$B:$B,GCSEMI!$N:$N))</f>
        <v/>
      </c>
      <c r="Q504" s="82" t="str">
        <f>IF(ISNA(_xlfn.XLOOKUP($A504,ORGPREP!$B:$B,ORGPREP!$N:$N)),"",  _xlfn.XLOOKUP($A504,ORGPREP!$B:$B,ORGPREP!$N:$N))</f>
        <v/>
      </c>
      <c r="R504" s="82" t="str">
        <f>IF(ISNA(_xlfn.XLOOKUP($A504,MSSEMI!$B:$B,MSSEMI!$N:$N)),"",  _xlfn.XLOOKUP($A504,MSSEMI!$B:$B,MSSEMI!$N:$N))</f>
        <v/>
      </c>
      <c r="S504" s="82">
        <f>IF(ISNA(_xlfn.XLOOKUP($A504,MSVOA!$B:$B,MSVOA!$N:$N)),"",  _xlfn.XLOOKUP($A504,MSVOA!$B:$B,MSVOA!$N:$N))</f>
        <v>0</v>
      </c>
      <c r="T504" s="130"/>
      <c r="U504" s="82">
        <f>IF(ISNA(_xlfn.XLOOKUP($A504,GENCHEM!$B:$B,GENCHEM!$N:$N)),"",  _xlfn.XLOOKUP($A504,GENCHEM!$B:$B,GENCHEM!$N:$N))</f>
        <v>0</v>
      </c>
      <c r="V504" s="82" t="str">
        <f>IF(ISNA(_xlfn.XLOOKUP($A504,HG!$B:$B,HG!$N:$N)),"",  _xlfn.XLOOKUP($A504,HG!$B:$B,HG!$N:$N))</f>
        <v/>
      </c>
      <c r="W504" s="10"/>
    </row>
    <row r="505" spans="1:23" ht="26.85" hidden="1" customHeight="1">
      <c r="A505" s="92" t="s">
        <v>675</v>
      </c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78"/>
      <c r="P505" s="78"/>
      <c r="Q505" s="78"/>
      <c r="R505" s="78"/>
      <c r="S505" s="78"/>
      <c r="T505" s="92"/>
      <c r="U505" s="78"/>
      <c r="V505" s="78"/>
      <c r="W505" s="10"/>
    </row>
    <row r="506" spans="1:23" ht="26.85" hidden="1" customHeight="1">
      <c r="A506" s="130" t="s">
        <v>676</v>
      </c>
      <c r="B506" s="131" t="s">
        <v>203</v>
      </c>
      <c r="C506" s="131" t="s">
        <v>677</v>
      </c>
      <c r="D506" s="131" t="s">
        <v>25</v>
      </c>
      <c r="E506" s="132">
        <v>45817</v>
      </c>
      <c r="F506" s="132">
        <v>45824</v>
      </c>
      <c r="G506" s="132">
        <v>45824</v>
      </c>
      <c r="H506" s="131">
        <v>6</v>
      </c>
      <c r="I506" s="131">
        <v>84</v>
      </c>
      <c r="J506" s="131">
        <v>0</v>
      </c>
      <c r="K506" s="131" t="s">
        <v>38</v>
      </c>
      <c r="L506" s="131" t="s">
        <v>27</v>
      </c>
      <c r="M506" s="131" t="s">
        <v>61</v>
      </c>
      <c r="N506" s="131">
        <v>0</v>
      </c>
      <c r="O506" s="82" t="str">
        <f>IF(ISNA(_xlfn.XLOOKUP($A506,GCVOA!$B:$B,GCVOA!$N:$N)),"",  _xlfn.XLOOKUP($A506,GCVOA!$B:$B,GCVOA!$N:$N))</f>
        <v/>
      </c>
      <c r="P506" s="82" t="str">
        <f>IF(ISNA(_xlfn.XLOOKUP($A506,GCSEMI!$B:$B,GCSEMI!$N:$N)),"",  _xlfn.XLOOKUP($A506,GCSEMI!$B:$B,GCSEMI!$N:$N))</f>
        <v/>
      </c>
      <c r="Q506" s="82" t="str">
        <f>IF(ISNA(_xlfn.XLOOKUP($A506,ORGPREP!$B:$B,ORGPREP!$N:$N)),"",  _xlfn.XLOOKUP($A506,ORGPREP!$B:$B,ORGPREP!$N:$N))</f>
        <v/>
      </c>
      <c r="R506" s="82">
        <f>IF(ISNA(_xlfn.XLOOKUP($A506,MSSEMI!$B:$B,MSSEMI!$N:$N)),"",  _xlfn.XLOOKUP($A506,MSSEMI!$B:$B,MSSEMI!$N:$N))</f>
        <v>0</v>
      </c>
      <c r="S506" s="82">
        <f>IF(ISNA(_xlfn.XLOOKUP($A506,MSVOA!$B:$B,MSVOA!$N:$N)),"",  _xlfn.XLOOKUP($A506,MSVOA!$B:$B,MSVOA!$N:$N))</f>
        <v>0</v>
      </c>
      <c r="T506" s="130"/>
      <c r="U506" s="82">
        <f>IF(ISNA(_xlfn.XLOOKUP($A506,GENCHEM!$B:$B,GENCHEM!$N:$N)),"",  _xlfn.XLOOKUP($A506,GENCHEM!$B:$B,GENCHEM!$N:$N))</f>
        <v>0</v>
      </c>
      <c r="V506" s="82" t="str">
        <f>IF(ISNA(_xlfn.XLOOKUP($A506,HG!$B:$B,HG!$N:$N)),"",  _xlfn.XLOOKUP($A506,HG!$B:$B,HG!$N:$N))</f>
        <v/>
      </c>
      <c r="W506" s="10"/>
    </row>
    <row r="507" spans="1:23" ht="26.85" hidden="1" customHeight="1">
      <c r="A507" s="92" t="s">
        <v>671</v>
      </c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78"/>
      <c r="P507" s="78"/>
      <c r="Q507" s="78"/>
      <c r="R507" s="78"/>
      <c r="S507" s="78"/>
      <c r="T507" s="92"/>
      <c r="U507" s="78"/>
      <c r="V507" s="78"/>
      <c r="W507" s="10"/>
    </row>
    <row r="508" spans="1:23" ht="26.85" hidden="1" customHeight="1">
      <c r="A508" s="130" t="s">
        <v>678</v>
      </c>
      <c r="B508" s="131" t="s">
        <v>203</v>
      </c>
      <c r="C508" s="131" t="s">
        <v>679</v>
      </c>
      <c r="D508" s="131" t="s">
        <v>25</v>
      </c>
      <c r="E508" s="132">
        <v>45817</v>
      </c>
      <c r="F508" s="132">
        <v>45824</v>
      </c>
      <c r="G508" s="132">
        <v>45824</v>
      </c>
      <c r="H508" s="131">
        <v>6</v>
      </c>
      <c r="I508" s="131">
        <v>6</v>
      </c>
      <c r="J508" s="131">
        <v>0</v>
      </c>
      <c r="K508" s="131" t="s">
        <v>38</v>
      </c>
      <c r="L508" s="131" t="s">
        <v>27</v>
      </c>
      <c r="M508" s="131" t="s">
        <v>44</v>
      </c>
      <c r="N508" s="131">
        <v>0</v>
      </c>
      <c r="O508" s="82" t="str">
        <f>IF(ISNA(_xlfn.XLOOKUP($A508,GCVOA!$B:$B,GCVOA!$N:$N)),"",  _xlfn.XLOOKUP($A508,GCVOA!$B:$B,GCVOA!$N:$N))</f>
        <v/>
      </c>
      <c r="P508" s="82" t="str">
        <f>IF(ISNA(_xlfn.XLOOKUP($A508,GCSEMI!$B:$B,GCSEMI!$N:$N)),"",  _xlfn.XLOOKUP($A508,GCSEMI!$B:$B,GCSEMI!$N:$N))</f>
        <v/>
      </c>
      <c r="Q508" s="82" t="str">
        <f>IF(ISNA(_xlfn.XLOOKUP($A508,ORGPREP!$B:$B,ORGPREP!$N:$N)),"",  _xlfn.XLOOKUP($A508,ORGPREP!$B:$B,ORGPREP!$N:$N))</f>
        <v/>
      </c>
      <c r="R508" s="82" t="str">
        <f>IF(ISNA(_xlfn.XLOOKUP($A508,MSSEMI!$B:$B,MSSEMI!$N:$N)),"",  _xlfn.XLOOKUP($A508,MSSEMI!$B:$B,MSSEMI!$N:$N))</f>
        <v/>
      </c>
      <c r="S508" s="82">
        <f>IF(ISNA(_xlfn.XLOOKUP($A508,MSVOA!$B:$B,MSVOA!$N:$N)),"",  _xlfn.XLOOKUP($A508,MSVOA!$B:$B,MSVOA!$N:$N))</f>
        <v>0</v>
      </c>
      <c r="T508" s="130"/>
      <c r="U508" s="82">
        <f>IF(ISNA(_xlfn.XLOOKUP($A508,GENCHEM!$B:$B,GENCHEM!$N:$N)),"",  _xlfn.XLOOKUP($A508,GENCHEM!$B:$B,GENCHEM!$N:$N))</f>
        <v>0</v>
      </c>
      <c r="V508" s="82" t="str">
        <f>IF(ISNA(_xlfn.XLOOKUP($A508,HG!$B:$B,HG!$N:$N)),"",  _xlfn.XLOOKUP($A508,HG!$B:$B,HG!$N:$N))</f>
        <v/>
      </c>
      <c r="W508" s="10"/>
    </row>
    <row r="509" spans="1:23" ht="26.85" hidden="1" customHeight="1">
      <c r="A509" s="92" t="s">
        <v>526</v>
      </c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78"/>
      <c r="P509" s="78"/>
      <c r="Q509" s="78"/>
      <c r="R509" s="78"/>
      <c r="S509" s="78"/>
      <c r="T509" s="92"/>
      <c r="U509" s="78"/>
      <c r="V509" s="78"/>
      <c r="W509" s="10"/>
    </row>
    <row r="510" spans="1:23" ht="26.85" hidden="1" customHeight="1">
      <c r="A510" s="130" t="s">
        <v>680</v>
      </c>
      <c r="B510" s="131" t="s">
        <v>203</v>
      </c>
      <c r="C510" s="131" t="s">
        <v>586</v>
      </c>
      <c r="D510" s="131" t="s">
        <v>25</v>
      </c>
      <c r="E510" s="132">
        <v>45817</v>
      </c>
      <c r="F510" s="132">
        <v>45824</v>
      </c>
      <c r="G510" s="132">
        <v>45824</v>
      </c>
      <c r="H510" s="131">
        <v>6</v>
      </c>
      <c r="I510" s="131">
        <v>12</v>
      </c>
      <c r="J510" s="131">
        <v>0</v>
      </c>
      <c r="K510" s="131" t="s">
        <v>38</v>
      </c>
      <c r="L510" s="131" t="s">
        <v>27</v>
      </c>
      <c r="M510" s="131" t="s">
        <v>61</v>
      </c>
      <c r="N510" s="131">
        <v>0</v>
      </c>
      <c r="O510" s="82" t="str">
        <f>IF(ISNA(_xlfn.XLOOKUP($A510,GCVOA!$B:$B,GCVOA!$N:$N)),"",  _xlfn.XLOOKUP($A510,GCVOA!$B:$B,GCVOA!$N:$N))</f>
        <v/>
      </c>
      <c r="P510" s="82" t="str">
        <f>IF(ISNA(_xlfn.XLOOKUP($A510,GCSEMI!$B:$B,GCSEMI!$N:$N)),"",  _xlfn.XLOOKUP($A510,GCSEMI!$B:$B,GCSEMI!$N:$N))</f>
        <v/>
      </c>
      <c r="Q510" s="82" t="str">
        <f>IF(ISNA(_xlfn.XLOOKUP($A510,ORGPREP!$B:$B,ORGPREP!$N:$N)),"",  _xlfn.XLOOKUP($A510,ORGPREP!$B:$B,ORGPREP!$N:$N))</f>
        <v/>
      </c>
      <c r="R510" s="82">
        <f>IF(ISNA(_xlfn.XLOOKUP($A510,MSSEMI!$B:$B,MSSEMI!$N:$N)),"",  _xlfn.XLOOKUP($A510,MSSEMI!$B:$B,MSSEMI!$N:$N))</f>
        <v>0</v>
      </c>
      <c r="S510" s="82">
        <f>IF(ISNA(_xlfn.XLOOKUP($A510,MSVOA!$B:$B,MSVOA!$N:$N)),"",  _xlfn.XLOOKUP($A510,MSVOA!$B:$B,MSVOA!$N:$N))</f>
        <v>0</v>
      </c>
      <c r="T510" s="130"/>
      <c r="U510" s="82">
        <f>IF(ISNA(_xlfn.XLOOKUP($A510,GENCHEM!$B:$B,GENCHEM!$N:$N)),"",  _xlfn.XLOOKUP($A510,GENCHEM!$B:$B,GENCHEM!$N:$N))</f>
        <v>0</v>
      </c>
      <c r="V510" s="82" t="str">
        <f>IF(ISNA(_xlfn.XLOOKUP($A510,HG!$B:$B,HG!$N:$N)),"",  _xlfn.XLOOKUP($A510,HG!$B:$B,HG!$N:$N))</f>
        <v/>
      </c>
      <c r="W510" s="10"/>
    </row>
    <row r="511" spans="1:23" ht="26.85" hidden="1" customHeight="1">
      <c r="A511" s="92" t="s">
        <v>671</v>
      </c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78"/>
      <c r="P511" s="78"/>
      <c r="Q511" s="78"/>
      <c r="R511" s="78"/>
      <c r="S511" s="78"/>
      <c r="T511" s="92"/>
      <c r="U511" s="78"/>
      <c r="V511" s="78"/>
      <c r="W511" s="10"/>
    </row>
    <row r="512" spans="1:23" ht="26.85" hidden="1" customHeight="1">
      <c r="A512" s="130" t="s">
        <v>681</v>
      </c>
      <c r="B512" s="131" t="s">
        <v>203</v>
      </c>
      <c r="C512" s="131" t="s">
        <v>682</v>
      </c>
      <c r="D512" s="131" t="s">
        <v>25</v>
      </c>
      <c r="E512" s="132">
        <v>45817</v>
      </c>
      <c r="F512" s="132">
        <v>45824</v>
      </c>
      <c r="G512" s="132">
        <v>45824</v>
      </c>
      <c r="H512" s="131">
        <v>6</v>
      </c>
      <c r="I512" s="131">
        <v>24</v>
      </c>
      <c r="J512" s="131">
        <v>0</v>
      </c>
      <c r="K512" s="131" t="s">
        <v>38</v>
      </c>
      <c r="L512" s="131" t="s">
        <v>27</v>
      </c>
      <c r="M512" s="131" t="s">
        <v>61</v>
      </c>
      <c r="N512" s="131">
        <v>0</v>
      </c>
      <c r="O512" s="82" t="str">
        <f>IF(ISNA(_xlfn.XLOOKUP($A512,GCVOA!$B:$B,GCVOA!$N:$N)),"",  _xlfn.XLOOKUP($A512,GCVOA!$B:$B,GCVOA!$N:$N))</f>
        <v/>
      </c>
      <c r="P512" s="82">
        <f>IF(ISNA(_xlfn.XLOOKUP($A512,GCSEMI!$B:$B,GCSEMI!$N:$N)),"",  _xlfn.XLOOKUP($A512,GCSEMI!$B:$B,GCSEMI!$N:$N))</f>
        <v>0</v>
      </c>
      <c r="Q512" s="82" t="str">
        <f>IF(ISNA(_xlfn.XLOOKUP($A512,ORGPREP!$B:$B,ORGPREP!$N:$N)),"",  _xlfn.XLOOKUP($A512,ORGPREP!$B:$B,ORGPREP!$N:$N))</f>
        <v/>
      </c>
      <c r="R512" s="82">
        <f>IF(ISNA(_xlfn.XLOOKUP($A512,MSSEMI!$B:$B,MSSEMI!$N:$N)),"",  _xlfn.XLOOKUP($A512,MSSEMI!$B:$B,MSSEMI!$N:$N))</f>
        <v>0</v>
      </c>
      <c r="S512" s="82">
        <f>IF(ISNA(_xlfn.XLOOKUP($A512,MSVOA!$B:$B,MSVOA!$N:$N)),"",  _xlfn.XLOOKUP($A512,MSVOA!$B:$B,MSVOA!$N:$N))</f>
        <v>0</v>
      </c>
      <c r="T512" s="130"/>
      <c r="U512" s="82">
        <f>IF(ISNA(_xlfn.XLOOKUP($A512,GENCHEM!$B:$B,GENCHEM!$N:$N)),"",  _xlfn.XLOOKUP($A512,GENCHEM!$B:$B,GENCHEM!$N:$N))</f>
        <v>0</v>
      </c>
      <c r="V512" s="82" t="str">
        <f>IF(ISNA(_xlfn.XLOOKUP($A512,HG!$B:$B,HG!$N:$N)),"",  _xlfn.XLOOKUP($A512,HG!$B:$B,HG!$N:$N))</f>
        <v/>
      </c>
      <c r="W512" s="10"/>
    </row>
    <row r="513" spans="1:23" ht="26.85" hidden="1" customHeight="1">
      <c r="A513" s="92" t="s">
        <v>683</v>
      </c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78"/>
      <c r="P513" s="78"/>
      <c r="Q513" s="78"/>
      <c r="R513" s="78"/>
      <c r="S513" s="78"/>
      <c r="T513" s="92"/>
      <c r="U513" s="78"/>
      <c r="V513" s="78"/>
      <c r="W513" s="10"/>
    </row>
    <row r="514" spans="1:23" s="14" customFormat="1" ht="26.85" hidden="1" customHeight="1">
      <c r="A514" s="130" t="s">
        <v>684</v>
      </c>
      <c r="B514" s="131" t="s">
        <v>203</v>
      </c>
      <c r="C514" s="131" t="s">
        <v>685</v>
      </c>
      <c r="D514" s="131" t="s">
        <v>25</v>
      </c>
      <c r="E514" s="132">
        <v>45817</v>
      </c>
      <c r="F514" s="132">
        <v>45824</v>
      </c>
      <c r="G514" s="132">
        <v>45824</v>
      </c>
      <c r="H514" s="131">
        <v>6</v>
      </c>
      <c r="I514" s="131">
        <v>14</v>
      </c>
      <c r="J514" s="131">
        <v>0</v>
      </c>
      <c r="K514" s="131" t="s">
        <v>38</v>
      </c>
      <c r="L514" s="131" t="s">
        <v>27</v>
      </c>
      <c r="M514" s="131" t="s">
        <v>44</v>
      </c>
      <c r="N514" s="131">
        <v>0</v>
      </c>
      <c r="O514" s="82" t="str">
        <f>IF(ISNA(_xlfn.XLOOKUP($A514,GCVOA!$B:$B,GCVOA!$N:$N)),"",  _xlfn.XLOOKUP($A514,GCVOA!$B:$B,GCVOA!$N:$N))</f>
        <v/>
      </c>
      <c r="P514" s="82" t="str">
        <f>IF(ISNA(_xlfn.XLOOKUP($A514,GCSEMI!$B:$B,GCSEMI!$N:$N)),"",  _xlfn.XLOOKUP($A514,GCSEMI!$B:$B,GCSEMI!$N:$N))</f>
        <v/>
      </c>
      <c r="Q514" s="82" t="str">
        <f>IF(ISNA(_xlfn.XLOOKUP($A514,ORGPREP!$B:$B,ORGPREP!$N:$N)),"",  _xlfn.XLOOKUP($A514,ORGPREP!$B:$B,ORGPREP!$N:$N))</f>
        <v/>
      </c>
      <c r="R514" s="82" t="str">
        <f>IF(ISNA(_xlfn.XLOOKUP($A514,MSSEMI!$B:$B,MSSEMI!$N:$N)),"",  _xlfn.XLOOKUP($A514,MSSEMI!$B:$B,MSSEMI!$N:$N))</f>
        <v/>
      </c>
      <c r="S514" s="82">
        <f>IF(ISNA(_xlfn.XLOOKUP($A514,MSVOA!$B:$B,MSVOA!$N:$N)),"",  _xlfn.XLOOKUP($A514,MSVOA!$B:$B,MSVOA!$N:$N))</f>
        <v>0</v>
      </c>
      <c r="T514" s="130"/>
      <c r="U514" s="82">
        <f>IF(ISNA(_xlfn.XLOOKUP($A514,GENCHEM!$B:$B,GENCHEM!$N:$N)),"",  _xlfn.XLOOKUP($A514,GENCHEM!$B:$B,GENCHEM!$N:$N))</f>
        <v>0</v>
      </c>
      <c r="V514" s="82" t="str">
        <f>IF(ISNA(_xlfn.XLOOKUP($A514,HG!$B:$B,HG!$N:$N)),"",  _xlfn.XLOOKUP($A514,HG!$B:$B,HG!$N:$N))</f>
        <v/>
      </c>
      <c r="W514" s="15"/>
    </row>
    <row r="515" spans="1:23" ht="26.85" hidden="1" customHeight="1">
      <c r="A515" s="92" t="s">
        <v>675</v>
      </c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78"/>
      <c r="P515" s="78"/>
      <c r="Q515" s="78"/>
      <c r="R515" s="78"/>
      <c r="S515" s="78"/>
      <c r="T515" s="92"/>
      <c r="U515" s="78"/>
      <c r="V515" s="78"/>
      <c r="W515" s="10"/>
    </row>
    <row r="516" spans="1:23" s="14" customFormat="1" ht="26.85" hidden="1" customHeight="1">
      <c r="A516" s="130" t="s">
        <v>686</v>
      </c>
      <c r="B516" s="131" t="s">
        <v>203</v>
      </c>
      <c r="C516" s="131" t="s">
        <v>687</v>
      </c>
      <c r="D516" s="131" t="s">
        <v>25</v>
      </c>
      <c r="E516" s="132">
        <v>45817</v>
      </c>
      <c r="F516" s="132">
        <v>45824</v>
      </c>
      <c r="G516" s="132">
        <v>45824</v>
      </c>
      <c r="H516" s="131">
        <v>6</v>
      </c>
      <c r="I516" s="131">
        <v>12</v>
      </c>
      <c r="J516" s="131">
        <v>0</v>
      </c>
      <c r="K516" s="131" t="s">
        <v>38</v>
      </c>
      <c r="L516" s="131" t="s">
        <v>27</v>
      </c>
      <c r="M516" s="131" t="s">
        <v>61</v>
      </c>
      <c r="N516" s="131">
        <v>0</v>
      </c>
      <c r="O516" s="82" t="str">
        <f>IF(ISNA(_xlfn.XLOOKUP($A516,GCVOA!$B:$B,GCVOA!$N:$N)),"",  _xlfn.XLOOKUP($A516,GCVOA!$B:$B,GCVOA!$N:$N))</f>
        <v/>
      </c>
      <c r="P516" s="82" t="str">
        <f>IF(ISNA(_xlfn.XLOOKUP($A516,GCSEMI!$B:$B,GCSEMI!$N:$N)),"",  _xlfn.XLOOKUP($A516,GCSEMI!$B:$B,GCSEMI!$N:$N))</f>
        <v/>
      </c>
      <c r="Q516" s="82" t="str">
        <f>IF(ISNA(_xlfn.XLOOKUP($A516,ORGPREP!$B:$B,ORGPREP!$N:$N)),"",  _xlfn.XLOOKUP($A516,ORGPREP!$B:$B,ORGPREP!$N:$N))</f>
        <v/>
      </c>
      <c r="R516" s="82" t="str">
        <f>IF(ISNA(_xlfn.XLOOKUP($A516,MSSEMI!$B:$B,MSSEMI!$N:$N)),"",  _xlfn.XLOOKUP($A516,MSSEMI!$B:$B,MSSEMI!$N:$N))</f>
        <v/>
      </c>
      <c r="S516" s="82" t="str">
        <f>IF(ISNA(_xlfn.XLOOKUP($A516,MSVOA!$B:$B,MSVOA!$N:$N)),"",  _xlfn.XLOOKUP($A516,MSVOA!$B:$B,MSVOA!$N:$N))</f>
        <v/>
      </c>
      <c r="T516" s="130"/>
      <c r="U516" s="82">
        <f>IF(ISNA(_xlfn.XLOOKUP($A516,GENCHEM!$B:$B,GENCHEM!$N:$N)),"",  _xlfn.XLOOKUP($A516,GENCHEM!$B:$B,GENCHEM!$N:$N))</f>
        <v>0</v>
      </c>
      <c r="V516" s="82" t="str">
        <f>IF(ISNA(_xlfn.XLOOKUP($A516,HG!$B:$B,HG!$N:$N)),"",  _xlfn.XLOOKUP($A516,HG!$B:$B,HG!$N:$N))</f>
        <v/>
      </c>
      <c r="W516" s="15"/>
    </row>
    <row r="517" spans="1:23" ht="26.85" hidden="1" customHeight="1">
      <c r="A517" s="92" t="s">
        <v>632</v>
      </c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78"/>
      <c r="P517" s="78"/>
      <c r="Q517" s="78"/>
      <c r="R517" s="78"/>
      <c r="S517" s="78"/>
      <c r="T517" s="92"/>
      <c r="U517" s="78"/>
      <c r="V517" s="78"/>
      <c r="W517" s="10"/>
    </row>
    <row r="518" spans="1:23" ht="26.85" hidden="1" customHeight="1">
      <c r="A518" s="130" t="s">
        <v>688</v>
      </c>
      <c r="B518" s="131" t="s">
        <v>203</v>
      </c>
      <c r="C518" s="131" t="s">
        <v>689</v>
      </c>
      <c r="D518" s="131" t="s">
        <v>25</v>
      </c>
      <c r="E518" s="132">
        <v>45817</v>
      </c>
      <c r="F518" s="132">
        <v>45824</v>
      </c>
      <c r="G518" s="132">
        <v>45824</v>
      </c>
      <c r="H518" s="131">
        <v>6</v>
      </c>
      <c r="I518" s="131">
        <v>63</v>
      </c>
      <c r="J518" s="131">
        <v>0</v>
      </c>
      <c r="K518" s="131" t="s">
        <v>38</v>
      </c>
      <c r="L518" s="131" t="s">
        <v>27</v>
      </c>
      <c r="M518" s="131" t="s">
        <v>61</v>
      </c>
      <c r="N518" s="131">
        <v>0</v>
      </c>
      <c r="O518" s="82" t="str">
        <f>IF(ISNA(_xlfn.XLOOKUP($A518,GCVOA!$B:$B,GCVOA!$N:$N)),"",  _xlfn.XLOOKUP($A518,GCVOA!$B:$B,GCVOA!$N:$N))</f>
        <v/>
      </c>
      <c r="P518" s="82" t="str">
        <f>IF(ISNA(_xlfn.XLOOKUP($A518,GCSEMI!$B:$B,GCSEMI!$N:$N)),"",  _xlfn.XLOOKUP($A518,GCSEMI!$B:$B,GCSEMI!$N:$N))</f>
        <v/>
      </c>
      <c r="Q518" s="82" t="str">
        <f>IF(ISNA(_xlfn.XLOOKUP($A518,ORGPREP!$B:$B,ORGPREP!$N:$N)),"",  _xlfn.XLOOKUP($A518,ORGPREP!$B:$B,ORGPREP!$N:$N))</f>
        <v/>
      </c>
      <c r="R518" s="82">
        <f>IF(ISNA(_xlfn.XLOOKUP($A518,MSSEMI!$B:$B,MSSEMI!$N:$N)),"",  _xlfn.XLOOKUP($A518,MSSEMI!$B:$B,MSSEMI!$N:$N))</f>
        <v>0</v>
      </c>
      <c r="S518" s="82">
        <f>IF(ISNA(_xlfn.XLOOKUP($A518,MSVOA!$B:$B,MSVOA!$N:$N)),"",  _xlfn.XLOOKUP($A518,MSVOA!$B:$B,MSVOA!$N:$N))</f>
        <v>0</v>
      </c>
      <c r="T518" s="130"/>
      <c r="U518" s="82">
        <f>IF(ISNA(_xlfn.XLOOKUP($A518,GENCHEM!$B:$B,GENCHEM!$N:$N)),"",  _xlfn.XLOOKUP($A518,GENCHEM!$B:$B,GENCHEM!$N:$N))</f>
        <v>0</v>
      </c>
      <c r="V518" s="82" t="str">
        <f>IF(ISNA(_xlfn.XLOOKUP($A518,HG!$B:$B,HG!$N:$N)),"",  _xlfn.XLOOKUP($A518,HG!$B:$B,HG!$N:$N))</f>
        <v/>
      </c>
      <c r="W518" s="10"/>
    </row>
    <row r="519" spans="1:23" ht="26.85" hidden="1" customHeight="1">
      <c r="A519" s="92" t="s">
        <v>671</v>
      </c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78"/>
      <c r="P519" s="78"/>
      <c r="Q519" s="78"/>
      <c r="R519" s="78"/>
      <c r="S519" s="78"/>
      <c r="T519" s="92"/>
      <c r="U519" s="78"/>
      <c r="V519" s="78"/>
      <c r="W519" s="10"/>
    </row>
    <row r="520" spans="1:23" s="14" customFormat="1" ht="26.85" hidden="1" customHeight="1">
      <c r="A520" s="130" t="s">
        <v>690</v>
      </c>
      <c r="B520" s="131" t="s">
        <v>203</v>
      </c>
      <c r="C520" s="131" t="s">
        <v>691</v>
      </c>
      <c r="D520" s="131" t="s">
        <v>25</v>
      </c>
      <c r="E520" s="132">
        <v>45817</v>
      </c>
      <c r="F520" s="132">
        <v>45824</v>
      </c>
      <c r="G520" s="132">
        <v>45824</v>
      </c>
      <c r="H520" s="131">
        <v>6</v>
      </c>
      <c r="I520" s="131">
        <v>18</v>
      </c>
      <c r="J520" s="131">
        <v>0</v>
      </c>
      <c r="K520" s="131" t="s">
        <v>38</v>
      </c>
      <c r="L520" s="131" t="s">
        <v>27</v>
      </c>
      <c r="M520" s="131" t="s">
        <v>44</v>
      </c>
      <c r="N520" s="131">
        <v>0</v>
      </c>
      <c r="O520" s="82" t="str">
        <f>IF(ISNA(_xlfn.XLOOKUP($A520,GCVOA!$B:$B,GCVOA!$N:$N)),"",  _xlfn.XLOOKUP($A520,GCVOA!$B:$B,GCVOA!$N:$N))</f>
        <v/>
      </c>
      <c r="P520" s="82" t="str">
        <f>IF(ISNA(_xlfn.XLOOKUP($A520,GCSEMI!$B:$B,GCSEMI!$N:$N)),"",  _xlfn.XLOOKUP($A520,GCSEMI!$B:$B,GCSEMI!$N:$N))</f>
        <v/>
      </c>
      <c r="Q520" s="82" t="str">
        <f>IF(ISNA(_xlfn.XLOOKUP($A520,ORGPREP!$B:$B,ORGPREP!$N:$N)),"",  _xlfn.XLOOKUP($A520,ORGPREP!$B:$B,ORGPREP!$N:$N))</f>
        <v/>
      </c>
      <c r="R520" s="82" t="str">
        <f>IF(ISNA(_xlfn.XLOOKUP($A520,MSSEMI!$B:$B,MSSEMI!$N:$N)),"",  _xlfn.XLOOKUP($A520,MSSEMI!$B:$B,MSSEMI!$N:$N))</f>
        <v/>
      </c>
      <c r="S520" s="82">
        <f>IF(ISNA(_xlfn.XLOOKUP($A520,MSVOA!$B:$B,MSVOA!$N:$N)),"",  _xlfn.XLOOKUP($A520,MSVOA!$B:$B,MSVOA!$N:$N))</f>
        <v>0</v>
      </c>
      <c r="T520" s="130"/>
      <c r="U520" s="82">
        <f>IF(ISNA(_xlfn.XLOOKUP($A520,GENCHEM!$B:$B,GENCHEM!$N:$N)),"",  _xlfn.XLOOKUP($A520,GENCHEM!$B:$B,GENCHEM!$N:$N))</f>
        <v>0</v>
      </c>
      <c r="V520" s="82" t="str">
        <f>IF(ISNA(_xlfn.XLOOKUP($A520,HG!$B:$B,HG!$N:$N)),"",  _xlfn.XLOOKUP($A520,HG!$B:$B,HG!$N:$N))</f>
        <v/>
      </c>
      <c r="W520" s="15"/>
    </row>
    <row r="521" spans="1:23" ht="26.85" hidden="1" customHeight="1">
      <c r="A521" s="92" t="s">
        <v>675</v>
      </c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78"/>
      <c r="P521" s="78"/>
      <c r="Q521" s="78"/>
      <c r="R521" s="78"/>
      <c r="S521" s="78"/>
      <c r="T521" s="92"/>
      <c r="U521" s="78"/>
      <c r="V521" s="78"/>
      <c r="W521" s="10"/>
    </row>
    <row r="522" spans="1:23" ht="26.85" hidden="1" customHeight="1">
      <c r="A522" s="130" t="s">
        <v>692</v>
      </c>
      <c r="B522" s="131" t="s">
        <v>203</v>
      </c>
      <c r="C522" s="131" t="s">
        <v>693</v>
      </c>
      <c r="D522" s="131" t="s">
        <v>25</v>
      </c>
      <c r="E522" s="132">
        <v>45817</v>
      </c>
      <c r="F522" s="132">
        <v>45824</v>
      </c>
      <c r="G522" s="132">
        <v>45824</v>
      </c>
      <c r="H522" s="131">
        <v>6</v>
      </c>
      <c r="I522" s="131">
        <v>34</v>
      </c>
      <c r="J522" s="131">
        <v>0</v>
      </c>
      <c r="K522" s="131" t="s">
        <v>38</v>
      </c>
      <c r="L522" s="131" t="s">
        <v>27</v>
      </c>
      <c r="M522" s="131" t="s">
        <v>61</v>
      </c>
      <c r="N522" s="131">
        <v>0</v>
      </c>
      <c r="O522" s="82" t="str">
        <f>IF(ISNA(_xlfn.XLOOKUP($A522,GCVOA!$B:$B,GCVOA!$N:$N)),"",  _xlfn.XLOOKUP($A522,GCVOA!$B:$B,GCVOA!$N:$N))</f>
        <v/>
      </c>
      <c r="P522" s="82" t="str">
        <f>IF(ISNA(_xlfn.XLOOKUP($A522,GCSEMI!$B:$B,GCSEMI!$N:$N)),"",  _xlfn.XLOOKUP($A522,GCSEMI!$B:$B,GCSEMI!$N:$N))</f>
        <v/>
      </c>
      <c r="Q522" s="82" t="str">
        <f>IF(ISNA(_xlfn.XLOOKUP($A522,ORGPREP!$B:$B,ORGPREP!$N:$N)),"",  _xlfn.XLOOKUP($A522,ORGPREP!$B:$B,ORGPREP!$N:$N))</f>
        <v/>
      </c>
      <c r="R522" s="82">
        <f>IF(ISNA(_xlfn.XLOOKUP($A522,MSSEMI!$B:$B,MSSEMI!$N:$N)),"",  _xlfn.XLOOKUP($A522,MSSEMI!$B:$B,MSSEMI!$N:$N))</f>
        <v>0</v>
      </c>
      <c r="S522" s="82">
        <f>IF(ISNA(_xlfn.XLOOKUP($A522,MSVOA!$B:$B,MSVOA!$N:$N)),"",  _xlfn.XLOOKUP($A522,MSVOA!$B:$B,MSVOA!$N:$N))</f>
        <v>0</v>
      </c>
      <c r="T522" s="130"/>
      <c r="U522" s="82">
        <f>IF(ISNA(_xlfn.XLOOKUP($A522,GENCHEM!$B:$B,GENCHEM!$N:$N)),"",  _xlfn.XLOOKUP($A522,GENCHEM!$B:$B,GENCHEM!$N:$N))</f>
        <v>0</v>
      </c>
      <c r="V522" s="82" t="str">
        <f>IF(ISNA(_xlfn.XLOOKUP($A522,HG!$B:$B,HG!$N:$N)),"",  _xlfn.XLOOKUP($A522,HG!$B:$B,HG!$N:$N))</f>
        <v/>
      </c>
      <c r="W522" s="10"/>
    </row>
    <row r="523" spans="1:23" ht="26.85" hidden="1" customHeight="1">
      <c r="A523" s="92" t="s">
        <v>671</v>
      </c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78"/>
      <c r="P523" s="78"/>
      <c r="Q523" s="78"/>
      <c r="R523" s="78"/>
      <c r="S523" s="78"/>
      <c r="T523" s="92"/>
      <c r="U523" s="78"/>
      <c r="V523" s="78"/>
      <c r="W523" s="10"/>
    </row>
    <row r="524" spans="1:23" ht="26.85" hidden="1" customHeight="1">
      <c r="A524" s="130" t="s">
        <v>694</v>
      </c>
      <c r="B524" s="131" t="s">
        <v>363</v>
      </c>
      <c r="C524" s="131" t="s">
        <v>364</v>
      </c>
      <c r="D524" s="131" t="s">
        <v>25</v>
      </c>
      <c r="E524" s="132">
        <v>45818</v>
      </c>
      <c r="F524" s="132">
        <v>45824</v>
      </c>
      <c r="G524" s="132">
        <v>45824</v>
      </c>
      <c r="H524" s="131">
        <v>6</v>
      </c>
      <c r="I524" s="131">
        <v>1</v>
      </c>
      <c r="J524" s="131">
        <v>0</v>
      </c>
      <c r="K524" s="131" t="s">
        <v>95</v>
      </c>
      <c r="L524" s="131" t="s">
        <v>27</v>
      </c>
      <c r="M524" s="131" t="s">
        <v>61</v>
      </c>
      <c r="N524" s="131">
        <v>0</v>
      </c>
      <c r="O524" s="82" t="str">
        <f>IF(ISNA(_xlfn.XLOOKUP($A524,GCVOA!$B:$B,GCVOA!$N:$N)),"",  _xlfn.XLOOKUP($A524,GCVOA!$B:$B,GCVOA!$N:$N))</f>
        <v/>
      </c>
      <c r="P524" s="82" t="str">
        <f>IF(ISNA(_xlfn.XLOOKUP($A524,GCSEMI!$B:$B,GCSEMI!$N:$N)),"",  _xlfn.XLOOKUP($A524,GCSEMI!$B:$B,GCSEMI!$N:$N))</f>
        <v/>
      </c>
      <c r="Q524" s="82" t="str">
        <f>IF(ISNA(_xlfn.XLOOKUP($A524,ORGPREP!$B:$B,ORGPREP!$N:$N)),"",  _xlfn.XLOOKUP($A524,ORGPREP!$B:$B,ORGPREP!$N:$N))</f>
        <v/>
      </c>
      <c r="R524" s="82" t="str">
        <f>IF(ISNA(_xlfn.XLOOKUP($A524,MSSEMI!$B:$B,MSSEMI!$N:$N)),"",  _xlfn.XLOOKUP($A524,MSSEMI!$B:$B,MSSEMI!$N:$N))</f>
        <v/>
      </c>
      <c r="S524" s="82" t="str">
        <f>IF(ISNA(_xlfn.XLOOKUP($A524,MSVOA!$B:$B,MSVOA!$N:$N)),"",  _xlfn.XLOOKUP($A524,MSVOA!$B:$B,MSVOA!$N:$N))</f>
        <v/>
      </c>
      <c r="T524" s="130"/>
      <c r="U524" s="82">
        <f>IF(ISNA(_xlfn.XLOOKUP($A524,GENCHEM!$B:$B,GENCHEM!$N:$N)),"",  _xlfn.XLOOKUP($A524,GENCHEM!$B:$B,GENCHEM!$N:$N))</f>
        <v>0</v>
      </c>
      <c r="V524" s="82" t="str">
        <f>IF(ISNA(_xlfn.XLOOKUP($A524,HG!$B:$B,HG!$N:$N)),"",  _xlfn.XLOOKUP($A524,HG!$B:$B,HG!$N:$N))</f>
        <v/>
      </c>
      <c r="W524" s="10"/>
    </row>
    <row r="525" spans="1:23" ht="26.85" hidden="1" customHeight="1">
      <c r="A525" s="92" t="s">
        <v>365</v>
      </c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78"/>
      <c r="P525" s="78"/>
      <c r="Q525" s="78"/>
      <c r="R525" s="78"/>
      <c r="S525" s="78"/>
      <c r="T525" s="92"/>
      <c r="U525" s="78"/>
      <c r="V525" s="78"/>
      <c r="W525" s="10"/>
    </row>
    <row r="526" spans="1:23" ht="26.85" hidden="1" customHeight="1">
      <c r="A526" s="130" t="s">
        <v>695</v>
      </c>
      <c r="B526" s="131" t="s">
        <v>696</v>
      </c>
      <c r="C526" s="131" t="s">
        <v>697</v>
      </c>
      <c r="D526" s="131"/>
      <c r="E526" s="132">
        <v>45818</v>
      </c>
      <c r="F526" s="132">
        <v>45824</v>
      </c>
      <c r="G526" s="132">
        <v>45824</v>
      </c>
      <c r="H526" s="131">
        <v>6</v>
      </c>
      <c r="I526" s="131">
        <v>8</v>
      </c>
      <c r="J526" s="131">
        <v>0</v>
      </c>
      <c r="K526" s="131" t="s">
        <v>38</v>
      </c>
      <c r="L526" s="131" t="s">
        <v>27</v>
      </c>
      <c r="M526" s="131" t="s">
        <v>61</v>
      </c>
      <c r="N526" s="131">
        <v>0</v>
      </c>
      <c r="O526" s="82" t="str">
        <f>IF(ISNA(_xlfn.XLOOKUP($A526,GCVOA!$B:$B,GCVOA!$N:$N)),"",  _xlfn.XLOOKUP($A526,GCVOA!$B:$B,GCVOA!$N:$N))</f>
        <v/>
      </c>
      <c r="P526" s="82" t="str">
        <f>IF(ISNA(_xlfn.XLOOKUP($A526,GCSEMI!$B:$B,GCSEMI!$N:$N)),"",  _xlfn.XLOOKUP($A526,GCSEMI!$B:$B,GCSEMI!$N:$N))</f>
        <v/>
      </c>
      <c r="Q526" s="82" t="str">
        <f>IF(ISNA(_xlfn.XLOOKUP($A526,ORGPREP!$B:$B,ORGPREP!$N:$N)),"",  _xlfn.XLOOKUP($A526,ORGPREP!$B:$B,ORGPREP!$N:$N))</f>
        <v/>
      </c>
      <c r="R526" s="82" t="str">
        <f>IF(ISNA(_xlfn.XLOOKUP($A526,MSSEMI!$B:$B,MSSEMI!$N:$N)),"",  _xlfn.XLOOKUP($A526,MSSEMI!$B:$B,MSSEMI!$N:$N))</f>
        <v/>
      </c>
      <c r="S526" s="82">
        <f>IF(ISNA(_xlfn.XLOOKUP($A526,MSVOA!$B:$B,MSVOA!$N:$N)),"",  _xlfn.XLOOKUP($A526,MSVOA!$B:$B,MSVOA!$N:$N))</f>
        <v>0</v>
      </c>
      <c r="T526" s="130"/>
      <c r="U526" s="82">
        <f>IF(ISNA(_xlfn.XLOOKUP($A526,GENCHEM!$B:$B,GENCHEM!$N:$N)),"",  _xlfn.XLOOKUP($A526,GENCHEM!$B:$B,GENCHEM!$N:$N))</f>
        <v>0</v>
      </c>
      <c r="V526" s="82" t="str">
        <f>IF(ISNA(_xlfn.XLOOKUP($A526,HG!$B:$B,HG!$N:$N)),"",  _xlfn.XLOOKUP($A526,HG!$B:$B,HG!$N:$N))</f>
        <v/>
      </c>
      <c r="W526" s="10"/>
    </row>
    <row r="527" spans="1:23" ht="26.85" hidden="1" customHeight="1">
      <c r="A527" s="92" t="s">
        <v>698</v>
      </c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78"/>
      <c r="P527" s="78"/>
      <c r="Q527" s="78"/>
      <c r="R527" s="78"/>
      <c r="S527" s="78"/>
      <c r="T527" s="92"/>
      <c r="U527" s="78"/>
      <c r="V527" s="78"/>
      <c r="W527" s="10"/>
    </row>
    <row r="528" spans="1:23" ht="26.85" hidden="1" customHeight="1">
      <c r="A528" s="130" t="s">
        <v>699</v>
      </c>
      <c r="B528" s="131" t="s">
        <v>352</v>
      </c>
      <c r="C528" s="131" t="s">
        <v>700</v>
      </c>
      <c r="D528" s="131" t="s">
        <v>25</v>
      </c>
      <c r="E528" s="132">
        <v>45818</v>
      </c>
      <c r="F528" s="132">
        <v>45824</v>
      </c>
      <c r="G528" s="132">
        <v>45824</v>
      </c>
      <c r="H528" s="131">
        <v>6</v>
      </c>
      <c r="I528" s="131">
        <v>15</v>
      </c>
      <c r="J528" s="131">
        <v>0</v>
      </c>
      <c r="K528" s="131" t="s">
        <v>38</v>
      </c>
      <c r="L528" s="131" t="s">
        <v>27</v>
      </c>
      <c r="M528" s="131" t="s">
        <v>61</v>
      </c>
      <c r="N528" s="131">
        <v>0</v>
      </c>
      <c r="O528" s="82" t="str">
        <f>IF(ISNA(_xlfn.XLOOKUP($A528,GCVOA!$B:$B,GCVOA!$N:$N)),"",  _xlfn.XLOOKUP($A528,GCVOA!$B:$B,GCVOA!$N:$N))</f>
        <v/>
      </c>
      <c r="P528" s="82" t="str">
        <f>IF(ISNA(_xlfn.XLOOKUP($A528,GCSEMI!$B:$B,GCSEMI!$N:$N)),"",  _xlfn.XLOOKUP($A528,GCSEMI!$B:$B,GCSEMI!$N:$N))</f>
        <v/>
      </c>
      <c r="Q528" s="82" t="str">
        <f>IF(ISNA(_xlfn.XLOOKUP($A528,ORGPREP!$B:$B,ORGPREP!$N:$N)),"",  _xlfn.XLOOKUP($A528,ORGPREP!$B:$B,ORGPREP!$N:$N))</f>
        <v/>
      </c>
      <c r="R528" s="82">
        <f>IF(ISNA(_xlfn.XLOOKUP($A528,MSSEMI!$B:$B,MSSEMI!$N:$N)),"",  _xlfn.XLOOKUP($A528,MSSEMI!$B:$B,MSSEMI!$N:$N))</f>
        <v>0</v>
      </c>
      <c r="S528" s="82" t="str">
        <f>IF(ISNA(_xlfn.XLOOKUP($A528,MSVOA!$B:$B,MSVOA!$N:$N)),"",  _xlfn.XLOOKUP($A528,MSVOA!$B:$B,MSVOA!$N:$N))</f>
        <v/>
      </c>
      <c r="T528" s="130"/>
      <c r="U528" s="82">
        <f>IF(ISNA(_xlfn.XLOOKUP($A528,GENCHEM!$B:$B,GENCHEM!$N:$N)),"",  _xlfn.XLOOKUP($A528,GENCHEM!$B:$B,GENCHEM!$N:$N))</f>
        <v>0</v>
      </c>
      <c r="V528" s="82" t="str">
        <f>IF(ISNA(_xlfn.XLOOKUP($A528,HG!$B:$B,HG!$N:$N)),"",  _xlfn.XLOOKUP($A528,HG!$B:$B,HG!$N:$N))</f>
        <v/>
      </c>
      <c r="W528" s="10"/>
    </row>
    <row r="529" spans="1:23" ht="26.85" hidden="1" customHeight="1">
      <c r="A529" s="92" t="s">
        <v>701</v>
      </c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78"/>
      <c r="P529" s="78"/>
      <c r="Q529" s="78"/>
      <c r="R529" s="78"/>
      <c r="S529" s="78"/>
      <c r="T529" s="92"/>
      <c r="U529" s="78"/>
      <c r="V529" s="78"/>
      <c r="W529" s="10"/>
    </row>
    <row r="530" spans="1:23" ht="26.85" hidden="1" customHeight="1">
      <c r="A530" s="130" t="s">
        <v>702</v>
      </c>
      <c r="B530" s="131" t="s">
        <v>88</v>
      </c>
      <c r="C530" s="131" t="s">
        <v>444</v>
      </c>
      <c r="D530" s="131" t="s">
        <v>25</v>
      </c>
      <c r="E530" s="132">
        <v>45818</v>
      </c>
      <c r="F530" s="132">
        <v>45824</v>
      </c>
      <c r="G530" s="132">
        <v>45824</v>
      </c>
      <c r="H530" s="131">
        <v>6</v>
      </c>
      <c r="I530" s="131">
        <v>2</v>
      </c>
      <c r="J530" s="131">
        <v>0</v>
      </c>
      <c r="K530" s="131" t="s">
        <v>38</v>
      </c>
      <c r="L530" s="131" t="s">
        <v>27</v>
      </c>
      <c r="M530" s="131" t="s">
        <v>28</v>
      </c>
      <c r="N530" s="131">
        <v>0</v>
      </c>
      <c r="O530" s="82" t="str">
        <f>IF(ISNA(_xlfn.XLOOKUP($A530,GCVOA!$B:$B,GCVOA!$N:$N)),"",  _xlfn.XLOOKUP($A530,GCVOA!$B:$B,GCVOA!$N:$N))</f>
        <v/>
      </c>
      <c r="P530" s="82" t="str">
        <f>IF(ISNA(_xlfn.XLOOKUP($A530,GCSEMI!$B:$B,GCSEMI!$N:$N)),"",  _xlfn.XLOOKUP($A530,GCSEMI!$B:$B,GCSEMI!$N:$N))</f>
        <v/>
      </c>
      <c r="Q530" s="82" t="str">
        <f>IF(ISNA(_xlfn.XLOOKUP($A530,ORGPREP!$B:$B,ORGPREP!$N:$N)),"",  _xlfn.XLOOKUP($A530,ORGPREP!$B:$B,ORGPREP!$N:$N))</f>
        <v/>
      </c>
      <c r="R530" s="82" t="str">
        <f>IF(ISNA(_xlfn.XLOOKUP($A530,MSSEMI!$B:$B,MSSEMI!$N:$N)),"",  _xlfn.XLOOKUP($A530,MSSEMI!$B:$B,MSSEMI!$N:$N))</f>
        <v/>
      </c>
      <c r="S530" s="82" t="str">
        <f>IF(ISNA(_xlfn.XLOOKUP($A530,MSVOA!$B:$B,MSVOA!$N:$N)),"",  _xlfn.XLOOKUP($A530,MSVOA!$B:$B,MSVOA!$N:$N))</f>
        <v/>
      </c>
      <c r="T530" s="130"/>
      <c r="U530" s="82" t="str">
        <f>IF(ISNA(_xlfn.XLOOKUP($A530,GENCHEM!$B:$B,GENCHEM!$N:$N)),"",  _xlfn.XLOOKUP($A530,GENCHEM!$B:$B,GENCHEM!$N:$N))</f>
        <v/>
      </c>
      <c r="V530" s="82">
        <f>IF(ISNA(_xlfn.XLOOKUP($A530,HG!$B:$B,HG!$N:$N)),"",  _xlfn.XLOOKUP($A530,HG!$B:$B,HG!$N:$N))</f>
        <v>0</v>
      </c>
      <c r="W530" s="10"/>
    </row>
    <row r="531" spans="1:23" ht="26.85" hidden="1" customHeight="1">
      <c r="A531" s="92" t="s">
        <v>445</v>
      </c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78"/>
      <c r="P531" s="78"/>
      <c r="Q531" s="78"/>
      <c r="R531" s="78"/>
      <c r="S531" s="78"/>
      <c r="T531" s="92"/>
      <c r="U531" s="78"/>
      <c r="V531" s="78"/>
      <c r="W531" s="10"/>
    </row>
    <row r="532" spans="1:23" ht="26.85" hidden="1" customHeight="1">
      <c r="A532" s="130" t="s">
        <v>703</v>
      </c>
      <c r="B532" s="131" t="s">
        <v>203</v>
      </c>
      <c r="C532" s="131" t="s">
        <v>704</v>
      </c>
      <c r="D532" s="131" t="s">
        <v>25</v>
      </c>
      <c r="E532" s="132">
        <v>45818</v>
      </c>
      <c r="F532" s="132">
        <v>45824</v>
      </c>
      <c r="G532" s="132">
        <v>45824</v>
      </c>
      <c r="H532" s="131">
        <v>6</v>
      </c>
      <c r="I532" s="131">
        <v>33</v>
      </c>
      <c r="J532" s="131">
        <v>0</v>
      </c>
      <c r="K532" s="131" t="s">
        <v>38</v>
      </c>
      <c r="L532" s="131" t="s">
        <v>27</v>
      </c>
      <c r="M532" s="131" t="s">
        <v>28</v>
      </c>
      <c r="N532" s="131">
        <v>0</v>
      </c>
      <c r="O532" s="82" t="str">
        <f>IF(ISNA(_xlfn.XLOOKUP($A532,GCVOA!$B:$B,GCVOA!$N:$N)),"",  _xlfn.XLOOKUP($A532,GCVOA!$B:$B,GCVOA!$N:$N))</f>
        <v/>
      </c>
      <c r="P532" s="82">
        <f>IF(ISNA(_xlfn.XLOOKUP($A532,GCSEMI!$B:$B,GCSEMI!$N:$N)),"",  _xlfn.XLOOKUP($A532,GCSEMI!$B:$B,GCSEMI!$N:$N))</f>
        <v>0</v>
      </c>
      <c r="Q532" s="82" t="str">
        <f>IF(ISNA(_xlfn.XLOOKUP($A532,ORGPREP!$B:$B,ORGPREP!$N:$N)),"",  _xlfn.XLOOKUP($A532,ORGPREP!$B:$B,ORGPREP!$N:$N))</f>
        <v/>
      </c>
      <c r="R532" s="82">
        <f>IF(ISNA(_xlfn.XLOOKUP($A532,MSSEMI!$B:$B,MSSEMI!$N:$N)),"",  _xlfn.XLOOKUP($A532,MSSEMI!$B:$B,MSSEMI!$N:$N))</f>
        <v>0</v>
      </c>
      <c r="S532" s="82" t="str">
        <f>IF(ISNA(_xlfn.XLOOKUP($A532,MSVOA!$B:$B,MSVOA!$N:$N)),"",  _xlfn.XLOOKUP($A532,MSVOA!$B:$B,MSVOA!$N:$N))</f>
        <v/>
      </c>
      <c r="T532" s="130"/>
      <c r="U532" s="82">
        <f>IF(ISNA(_xlfn.XLOOKUP($A532,GENCHEM!$B:$B,GENCHEM!$N:$N)),"",  _xlfn.XLOOKUP($A532,GENCHEM!$B:$B,GENCHEM!$N:$N))</f>
        <v>0</v>
      </c>
      <c r="V532" s="82" t="str">
        <f>IF(ISNA(_xlfn.XLOOKUP($A532,HG!$B:$B,HG!$N:$N)),"",  _xlfn.XLOOKUP($A532,HG!$B:$B,HG!$N:$N))</f>
        <v/>
      </c>
      <c r="W532" s="10"/>
    </row>
    <row r="533" spans="1:23" ht="26.85" hidden="1" customHeight="1">
      <c r="A533" s="92" t="s">
        <v>705</v>
      </c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78"/>
      <c r="P533" s="78"/>
      <c r="Q533" s="78"/>
      <c r="R533" s="78"/>
      <c r="S533" s="78"/>
      <c r="T533" s="92"/>
      <c r="U533" s="78"/>
      <c r="V533" s="78"/>
      <c r="W533" s="10"/>
    </row>
    <row r="534" spans="1:23" s="14" customFormat="1" ht="26.85" hidden="1" customHeight="1">
      <c r="A534" s="130" t="s">
        <v>706</v>
      </c>
      <c r="B534" s="131" t="s">
        <v>203</v>
      </c>
      <c r="C534" s="131" t="s">
        <v>608</v>
      </c>
      <c r="D534" s="131" t="s">
        <v>25</v>
      </c>
      <c r="E534" s="132">
        <v>45818</v>
      </c>
      <c r="F534" s="132">
        <v>45824</v>
      </c>
      <c r="G534" s="132">
        <v>45824</v>
      </c>
      <c r="H534" s="131">
        <v>6</v>
      </c>
      <c r="I534" s="131">
        <v>36</v>
      </c>
      <c r="J534" s="131">
        <v>0</v>
      </c>
      <c r="K534" s="131" t="s">
        <v>38</v>
      </c>
      <c r="L534" s="131" t="s">
        <v>27</v>
      </c>
      <c r="M534" s="131" t="s">
        <v>61</v>
      </c>
      <c r="N534" s="131">
        <v>0</v>
      </c>
      <c r="O534" s="82" t="str">
        <f>IF(ISNA(_xlfn.XLOOKUP($A534,GCVOA!$B:$B,GCVOA!$N:$N)),"",  _xlfn.XLOOKUP($A534,GCVOA!$B:$B,GCVOA!$N:$N))</f>
        <v/>
      </c>
      <c r="P534" s="82" t="str">
        <f>IF(ISNA(_xlfn.XLOOKUP($A534,GCSEMI!$B:$B,GCSEMI!$N:$N)),"",  _xlfn.XLOOKUP($A534,GCSEMI!$B:$B,GCSEMI!$N:$N))</f>
        <v/>
      </c>
      <c r="Q534" s="82" t="str">
        <f>IF(ISNA(_xlfn.XLOOKUP($A534,ORGPREP!$B:$B,ORGPREP!$N:$N)),"",  _xlfn.XLOOKUP($A534,ORGPREP!$B:$B,ORGPREP!$N:$N))</f>
        <v/>
      </c>
      <c r="R534" s="82" t="str">
        <f>IF(ISNA(_xlfn.XLOOKUP($A534,MSSEMI!$B:$B,MSSEMI!$N:$N)),"",  _xlfn.XLOOKUP($A534,MSSEMI!$B:$B,MSSEMI!$N:$N))</f>
        <v/>
      </c>
      <c r="S534" s="82" t="str">
        <f>IF(ISNA(_xlfn.XLOOKUP($A534,MSVOA!$B:$B,MSVOA!$N:$N)),"",  _xlfn.XLOOKUP($A534,MSVOA!$B:$B,MSVOA!$N:$N))</f>
        <v/>
      </c>
      <c r="T534" s="130"/>
      <c r="U534" s="82">
        <f>IF(ISNA(_xlfn.XLOOKUP($A534,GENCHEM!$B:$B,GENCHEM!$N:$N)),"",  _xlfn.XLOOKUP($A534,GENCHEM!$B:$B,GENCHEM!$N:$N))</f>
        <v>0</v>
      </c>
      <c r="V534" s="82" t="str">
        <f>IF(ISNA(_xlfn.XLOOKUP($A534,HG!$B:$B,HG!$N:$N)),"",  _xlfn.XLOOKUP($A534,HG!$B:$B,HG!$N:$N))</f>
        <v/>
      </c>
      <c r="W534" s="15"/>
    </row>
    <row r="535" spans="1:23" ht="26.85" hidden="1" customHeight="1">
      <c r="A535" s="92" t="s">
        <v>632</v>
      </c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78"/>
      <c r="P535" s="78"/>
      <c r="Q535" s="78"/>
      <c r="R535" s="78"/>
      <c r="S535" s="78"/>
      <c r="T535" s="92"/>
      <c r="U535" s="78"/>
      <c r="V535" s="78"/>
      <c r="W535" s="10"/>
    </row>
    <row r="536" spans="1:23" ht="26.85" hidden="1" customHeight="1">
      <c r="A536" s="130" t="s">
        <v>707</v>
      </c>
      <c r="B536" s="131" t="s">
        <v>203</v>
      </c>
      <c r="C536" s="131" t="s">
        <v>708</v>
      </c>
      <c r="D536" s="131" t="s">
        <v>25</v>
      </c>
      <c r="E536" s="132">
        <v>45818</v>
      </c>
      <c r="F536" s="132">
        <v>45824</v>
      </c>
      <c r="G536" s="132">
        <v>45824</v>
      </c>
      <c r="H536" s="131">
        <v>6</v>
      </c>
      <c r="I536" s="131">
        <v>6</v>
      </c>
      <c r="J536" s="131">
        <v>0</v>
      </c>
      <c r="K536" s="131" t="s">
        <v>38</v>
      </c>
      <c r="L536" s="131" t="s">
        <v>27</v>
      </c>
      <c r="M536" s="131" t="s">
        <v>28</v>
      </c>
      <c r="N536" s="131">
        <v>0</v>
      </c>
      <c r="O536" s="82" t="str">
        <f>IF(ISNA(_xlfn.XLOOKUP($A536,GCVOA!$B:$B,GCVOA!$N:$N)),"",  _xlfn.XLOOKUP($A536,GCVOA!$B:$B,GCVOA!$N:$N))</f>
        <v/>
      </c>
      <c r="P536" s="82">
        <f>IF(ISNA(_xlfn.XLOOKUP($A536,GCSEMI!$B:$B,GCSEMI!$N:$N)),"",  _xlfn.XLOOKUP($A536,GCSEMI!$B:$B,GCSEMI!$N:$N))</f>
        <v>0</v>
      </c>
      <c r="Q536" s="82" t="str">
        <f>IF(ISNA(_xlfn.XLOOKUP($A536,ORGPREP!$B:$B,ORGPREP!$N:$N)),"",  _xlfn.XLOOKUP($A536,ORGPREP!$B:$B,ORGPREP!$N:$N))</f>
        <v/>
      </c>
      <c r="R536" s="82">
        <f>IF(ISNA(_xlfn.XLOOKUP($A536,MSSEMI!$B:$B,MSSEMI!$N:$N)),"",  _xlfn.XLOOKUP($A536,MSSEMI!$B:$B,MSSEMI!$N:$N))</f>
        <v>0</v>
      </c>
      <c r="S536" s="82" t="str">
        <f>IF(ISNA(_xlfn.XLOOKUP($A536,MSVOA!$B:$B,MSVOA!$N:$N)),"",  _xlfn.XLOOKUP($A536,MSVOA!$B:$B,MSVOA!$N:$N))</f>
        <v/>
      </c>
      <c r="T536" s="130"/>
      <c r="U536" s="82">
        <f>IF(ISNA(_xlfn.XLOOKUP($A536,GENCHEM!$B:$B,GENCHEM!$N:$N)),"",  _xlfn.XLOOKUP($A536,GENCHEM!$B:$B,GENCHEM!$N:$N))</f>
        <v>0</v>
      </c>
      <c r="V536" s="82" t="str">
        <f>IF(ISNA(_xlfn.XLOOKUP($A536,HG!$B:$B,HG!$N:$N)),"",  _xlfn.XLOOKUP($A536,HG!$B:$B,HG!$N:$N))</f>
        <v/>
      </c>
      <c r="W536" s="10"/>
    </row>
    <row r="537" spans="1:23" ht="26.85" hidden="1" customHeight="1">
      <c r="A537" s="92" t="s">
        <v>705</v>
      </c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78"/>
      <c r="P537" s="78"/>
      <c r="Q537" s="78"/>
      <c r="R537" s="78"/>
      <c r="S537" s="78"/>
      <c r="T537" s="92"/>
      <c r="U537" s="78"/>
      <c r="V537" s="78"/>
      <c r="W537" s="10"/>
    </row>
    <row r="538" spans="1:23" ht="26.85" hidden="1" customHeight="1">
      <c r="A538" s="130" t="s">
        <v>709</v>
      </c>
      <c r="B538" s="131" t="s">
        <v>203</v>
      </c>
      <c r="C538" s="131" t="s">
        <v>710</v>
      </c>
      <c r="D538" s="131" t="s">
        <v>25</v>
      </c>
      <c r="E538" s="132">
        <v>45818</v>
      </c>
      <c r="F538" s="132">
        <v>45824</v>
      </c>
      <c r="G538" s="132">
        <v>45824</v>
      </c>
      <c r="H538" s="131">
        <v>6</v>
      </c>
      <c r="I538" s="131">
        <v>15</v>
      </c>
      <c r="J538" s="131">
        <v>0</v>
      </c>
      <c r="K538" s="131" t="s">
        <v>38</v>
      </c>
      <c r="L538" s="131" t="s">
        <v>27</v>
      </c>
      <c r="M538" s="131" t="s">
        <v>28</v>
      </c>
      <c r="N538" s="131">
        <v>0</v>
      </c>
      <c r="O538" s="82" t="str">
        <f>IF(ISNA(_xlfn.XLOOKUP($A538,GCVOA!$B:$B,GCVOA!$N:$N)),"",  _xlfn.XLOOKUP($A538,GCVOA!$B:$B,GCVOA!$N:$N))</f>
        <v/>
      </c>
      <c r="P538" s="82">
        <f>IF(ISNA(_xlfn.XLOOKUP($A538,GCSEMI!$B:$B,GCSEMI!$N:$N)),"",  _xlfn.XLOOKUP($A538,GCSEMI!$B:$B,GCSEMI!$N:$N))</f>
        <v>0</v>
      </c>
      <c r="Q538" s="82" t="str">
        <f>IF(ISNA(_xlfn.XLOOKUP($A538,ORGPREP!$B:$B,ORGPREP!$N:$N)),"",  _xlfn.XLOOKUP($A538,ORGPREP!$B:$B,ORGPREP!$N:$N))</f>
        <v/>
      </c>
      <c r="R538" s="82">
        <f>IF(ISNA(_xlfn.XLOOKUP($A538,MSSEMI!$B:$B,MSSEMI!$N:$N)),"",  _xlfn.XLOOKUP($A538,MSSEMI!$B:$B,MSSEMI!$N:$N))</f>
        <v>0</v>
      </c>
      <c r="S538" s="82" t="str">
        <f>IF(ISNA(_xlfn.XLOOKUP($A538,MSVOA!$B:$B,MSVOA!$N:$N)),"",  _xlfn.XLOOKUP($A538,MSVOA!$B:$B,MSVOA!$N:$N))</f>
        <v/>
      </c>
      <c r="T538" s="130"/>
      <c r="U538" s="82">
        <f>IF(ISNA(_xlfn.XLOOKUP($A538,GENCHEM!$B:$B,GENCHEM!$N:$N)),"",  _xlfn.XLOOKUP($A538,GENCHEM!$B:$B,GENCHEM!$N:$N))</f>
        <v>0</v>
      </c>
      <c r="V538" s="82" t="str">
        <f>IF(ISNA(_xlfn.XLOOKUP($A538,HG!$B:$B,HG!$N:$N)),"",  _xlfn.XLOOKUP($A538,HG!$B:$B,HG!$N:$N))</f>
        <v/>
      </c>
      <c r="W538" s="10"/>
    </row>
    <row r="539" spans="1:23" ht="26.85" hidden="1" customHeight="1">
      <c r="A539" s="92" t="s">
        <v>705</v>
      </c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78"/>
      <c r="P539" s="78"/>
      <c r="Q539" s="78"/>
      <c r="R539" s="78"/>
      <c r="S539" s="78"/>
      <c r="T539" s="92"/>
      <c r="U539" s="78"/>
      <c r="V539" s="78"/>
      <c r="W539" s="10"/>
    </row>
    <row r="540" spans="1:23" ht="26.85" hidden="1" customHeight="1">
      <c r="A540" s="130" t="s">
        <v>711</v>
      </c>
      <c r="B540" s="131" t="s">
        <v>203</v>
      </c>
      <c r="C540" s="131" t="s">
        <v>301</v>
      </c>
      <c r="D540" s="131" t="s">
        <v>25</v>
      </c>
      <c r="E540" s="132">
        <v>45818</v>
      </c>
      <c r="F540" s="132">
        <v>45824</v>
      </c>
      <c r="G540" s="132">
        <v>45824</v>
      </c>
      <c r="H540" s="131">
        <v>6</v>
      </c>
      <c r="I540" s="131">
        <v>1</v>
      </c>
      <c r="J540" s="131">
        <v>0</v>
      </c>
      <c r="K540" s="131" t="s">
        <v>38</v>
      </c>
      <c r="L540" s="131" t="s">
        <v>27</v>
      </c>
      <c r="M540" s="131" t="s">
        <v>61</v>
      </c>
      <c r="N540" s="131">
        <v>0</v>
      </c>
      <c r="O540" s="82" t="str">
        <f>IF(ISNA(_xlfn.XLOOKUP($A540,GCVOA!$B:$B,GCVOA!$N:$N)),"",  _xlfn.XLOOKUP($A540,GCVOA!$B:$B,GCVOA!$N:$N))</f>
        <v/>
      </c>
      <c r="P540" s="82" t="str">
        <f>IF(ISNA(_xlfn.XLOOKUP($A540,GCSEMI!$B:$B,GCSEMI!$N:$N)),"",  _xlfn.XLOOKUP($A540,GCSEMI!$B:$B,GCSEMI!$N:$N))</f>
        <v/>
      </c>
      <c r="Q540" s="82" t="str">
        <f>IF(ISNA(_xlfn.XLOOKUP($A540,ORGPREP!$B:$B,ORGPREP!$N:$N)),"",  _xlfn.XLOOKUP($A540,ORGPREP!$B:$B,ORGPREP!$N:$N))</f>
        <v/>
      </c>
      <c r="R540" s="82" t="str">
        <f>IF(ISNA(_xlfn.XLOOKUP($A540,MSSEMI!$B:$B,MSSEMI!$N:$N)),"",  _xlfn.XLOOKUP($A540,MSSEMI!$B:$B,MSSEMI!$N:$N))</f>
        <v/>
      </c>
      <c r="S540" s="82" t="str">
        <f>IF(ISNA(_xlfn.XLOOKUP($A540,MSVOA!$B:$B,MSVOA!$N:$N)),"",  _xlfn.XLOOKUP($A540,MSVOA!$B:$B,MSVOA!$N:$N))</f>
        <v/>
      </c>
      <c r="T540" s="130"/>
      <c r="U540" s="82">
        <f>IF(ISNA(_xlfn.XLOOKUP($A540,GENCHEM!$B:$B,GENCHEM!$N:$N)),"",  _xlfn.XLOOKUP($A540,GENCHEM!$B:$B,GENCHEM!$N:$N))</f>
        <v>0</v>
      </c>
      <c r="V540" s="82" t="str">
        <f>IF(ISNA(_xlfn.XLOOKUP($A540,HG!$B:$B,HG!$N:$N)),"",  _xlfn.XLOOKUP($A540,HG!$B:$B,HG!$N:$N))</f>
        <v/>
      </c>
      <c r="W540" s="10"/>
    </row>
    <row r="541" spans="1:23" ht="26.85" hidden="1" customHeight="1">
      <c r="A541" s="92" t="s">
        <v>482</v>
      </c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78"/>
      <c r="P541" s="78"/>
      <c r="Q541" s="78"/>
      <c r="R541" s="78"/>
      <c r="S541" s="78"/>
      <c r="T541" s="92"/>
      <c r="U541" s="78"/>
      <c r="V541" s="78"/>
      <c r="W541" s="10"/>
    </row>
    <row r="542" spans="1:23" ht="26.85" hidden="1" customHeight="1">
      <c r="A542" s="130" t="s">
        <v>712</v>
      </c>
      <c r="B542" s="131" t="s">
        <v>203</v>
      </c>
      <c r="C542" s="131" t="s">
        <v>713</v>
      </c>
      <c r="D542" s="131" t="s">
        <v>25</v>
      </c>
      <c r="E542" s="132">
        <v>45818</v>
      </c>
      <c r="F542" s="132">
        <v>45824</v>
      </c>
      <c r="G542" s="132">
        <v>45824</v>
      </c>
      <c r="H542" s="131">
        <v>6</v>
      </c>
      <c r="I542" s="131">
        <v>7</v>
      </c>
      <c r="J542" s="131">
        <v>0</v>
      </c>
      <c r="K542" s="131" t="s">
        <v>38</v>
      </c>
      <c r="L542" s="131" t="s">
        <v>27</v>
      </c>
      <c r="M542" s="131" t="s">
        <v>61</v>
      </c>
      <c r="N542" s="131">
        <v>0</v>
      </c>
      <c r="O542" s="82" t="str">
        <f>IF(ISNA(_xlfn.XLOOKUP($A542,GCVOA!$B:$B,GCVOA!$N:$N)),"",  _xlfn.XLOOKUP($A542,GCVOA!$B:$B,GCVOA!$N:$N))</f>
        <v/>
      </c>
      <c r="P542" s="82" t="str">
        <f>IF(ISNA(_xlfn.XLOOKUP($A542,GCSEMI!$B:$B,GCSEMI!$N:$N)),"",  _xlfn.XLOOKUP($A542,GCSEMI!$B:$B,GCSEMI!$N:$N))</f>
        <v/>
      </c>
      <c r="Q542" s="82" t="str">
        <f>IF(ISNA(_xlfn.XLOOKUP($A542,ORGPREP!$B:$B,ORGPREP!$N:$N)),"",  _xlfn.XLOOKUP($A542,ORGPREP!$B:$B,ORGPREP!$N:$N))</f>
        <v/>
      </c>
      <c r="R542" s="82" t="str">
        <f>IF(ISNA(_xlfn.XLOOKUP($A542,MSSEMI!$B:$B,MSSEMI!$N:$N)),"",  _xlfn.XLOOKUP($A542,MSSEMI!$B:$B,MSSEMI!$N:$N))</f>
        <v/>
      </c>
      <c r="S542" s="82" t="str">
        <f>IF(ISNA(_xlfn.XLOOKUP($A542,MSVOA!$B:$B,MSVOA!$N:$N)),"",  _xlfn.XLOOKUP($A542,MSVOA!$B:$B,MSVOA!$N:$N))</f>
        <v/>
      </c>
      <c r="T542" s="130"/>
      <c r="U542" s="82">
        <f>IF(ISNA(_xlfn.XLOOKUP($A542,GENCHEM!$B:$B,GENCHEM!$N:$N)),"",  _xlfn.XLOOKUP($A542,GENCHEM!$B:$B,GENCHEM!$N:$N))</f>
        <v>0</v>
      </c>
      <c r="V542" s="82" t="str">
        <f>IF(ISNA(_xlfn.XLOOKUP($A542,HG!$B:$B,HG!$N:$N)),"",  _xlfn.XLOOKUP($A542,HG!$B:$B,HG!$N:$N))</f>
        <v/>
      </c>
      <c r="W542" s="10"/>
    </row>
    <row r="543" spans="1:23" ht="26.85" hidden="1" customHeight="1">
      <c r="A543" s="92" t="s">
        <v>714</v>
      </c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78"/>
      <c r="P543" s="78"/>
      <c r="Q543" s="78"/>
      <c r="R543" s="78"/>
      <c r="S543" s="78"/>
      <c r="T543" s="92"/>
      <c r="U543" s="78"/>
      <c r="V543" s="78"/>
      <c r="W543" s="10"/>
    </row>
    <row r="544" spans="1:23" s="14" customFormat="1" ht="26.85" hidden="1" customHeight="1">
      <c r="A544" s="130" t="s">
        <v>715</v>
      </c>
      <c r="B544" s="131" t="s">
        <v>203</v>
      </c>
      <c r="C544" s="131" t="s">
        <v>716</v>
      </c>
      <c r="D544" s="131" t="s">
        <v>25</v>
      </c>
      <c r="E544" s="132">
        <v>45818</v>
      </c>
      <c r="F544" s="132">
        <v>45824</v>
      </c>
      <c r="G544" s="132">
        <v>45824</v>
      </c>
      <c r="H544" s="131">
        <v>6</v>
      </c>
      <c r="I544" s="131">
        <v>10</v>
      </c>
      <c r="J544" s="131">
        <v>0</v>
      </c>
      <c r="K544" s="131" t="s">
        <v>38</v>
      </c>
      <c r="L544" s="131" t="s">
        <v>27</v>
      </c>
      <c r="M544" s="131" t="s">
        <v>61</v>
      </c>
      <c r="N544" s="131">
        <v>0</v>
      </c>
      <c r="O544" s="82" t="str">
        <f>IF(ISNA(_xlfn.XLOOKUP($A544,GCVOA!$B:$B,GCVOA!$N:$N)),"",  _xlfn.XLOOKUP($A544,GCVOA!$B:$B,GCVOA!$N:$N))</f>
        <v/>
      </c>
      <c r="P544" s="82" t="str">
        <f>IF(ISNA(_xlfn.XLOOKUP($A544,GCSEMI!$B:$B,GCSEMI!$N:$N)),"",  _xlfn.XLOOKUP($A544,GCSEMI!$B:$B,GCSEMI!$N:$N))</f>
        <v/>
      </c>
      <c r="Q544" s="82" t="str">
        <f>IF(ISNA(_xlfn.XLOOKUP($A544,ORGPREP!$B:$B,ORGPREP!$N:$N)),"",  _xlfn.XLOOKUP($A544,ORGPREP!$B:$B,ORGPREP!$N:$N))</f>
        <v/>
      </c>
      <c r="R544" s="82" t="str">
        <f>IF(ISNA(_xlfn.XLOOKUP($A544,MSSEMI!$B:$B,MSSEMI!$N:$N)),"",  _xlfn.XLOOKUP($A544,MSSEMI!$B:$B,MSSEMI!$N:$N))</f>
        <v/>
      </c>
      <c r="S544" s="82" t="str">
        <f>IF(ISNA(_xlfn.XLOOKUP($A544,MSVOA!$B:$B,MSVOA!$N:$N)),"",  _xlfn.XLOOKUP($A544,MSVOA!$B:$B,MSVOA!$N:$N))</f>
        <v/>
      </c>
      <c r="T544" s="130"/>
      <c r="U544" s="82">
        <f>IF(ISNA(_xlfn.XLOOKUP($A544,GENCHEM!$B:$B,GENCHEM!$N:$N)),"",  _xlfn.XLOOKUP($A544,GENCHEM!$B:$B,GENCHEM!$N:$N))</f>
        <v>0</v>
      </c>
      <c r="V544" s="82" t="str">
        <f>IF(ISNA(_xlfn.XLOOKUP($A544,HG!$B:$B,HG!$N:$N)),"",  _xlfn.XLOOKUP($A544,HG!$B:$B,HG!$N:$N))</f>
        <v/>
      </c>
      <c r="W544" s="15"/>
    </row>
    <row r="545" spans="1:23" ht="26.85" hidden="1" customHeight="1">
      <c r="A545" s="92" t="s">
        <v>717</v>
      </c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78"/>
      <c r="P545" s="78"/>
      <c r="Q545" s="78"/>
      <c r="R545" s="78"/>
      <c r="S545" s="78"/>
      <c r="T545" s="92"/>
      <c r="U545" s="78"/>
      <c r="V545" s="78"/>
      <c r="W545" s="10"/>
    </row>
    <row r="546" spans="1:23" s="14" customFormat="1" ht="26.85" hidden="1" customHeight="1">
      <c r="A546" s="130" t="s">
        <v>718</v>
      </c>
      <c r="B546" s="131" t="s">
        <v>203</v>
      </c>
      <c r="C546" s="131" t="s">
        <v>719</v>
      </c>
      <c r="D546" s="131" t="s">
        <v>25</v>
      </c>
      <c r="E546" s="132">
        <v>45818</v>
      </c>
      <c r="F546" s="132">
        <v>45824</v>
      </c>
      <c r="G546" s="132">
        <v>45824</v>
      </c>
      <c r="H546" s="131">
        <v>6</v>
      </c>
      <c r="I546" s="131">
        <v>7</v>
      </c>
      <c r="J546" s="131">
        <v>0</v>
      </c>
      <c r="K546" s="131" t="s">
        <v>38</v>
      </c>
      <c r="L546" s="131" t="s">
        <v>27</v>
      </c>
      <c r="M546" s="131" t="s">
        <v>61</v>
      </c>
      <c r="N546" s="131">
        <v>0</v>
      </c>
      <c r="O546" s="82" t="str">
        <f>IF(ISNA(_xlfn.XLOOKUP($A546,GCVOA!$B:$B,GCVOA!$N:$N)),"",  _xlfn.XLOOKUP($A546,GCVOA!$B:$B,GCVOA!$N:$N))</f>
        <v/>
      </c>
      <c r="P546" s="82" t="str">
        <f>IF(ISNA(_xlfn.XLOOKUP($A546,GCSEMI!$B:$B,GCSEMI!$N:$N)),"",  _xlfn.XLOOKUP($A546,GCSEMI!$B:$B,GCSEMI!$N:$N))</f>
        <v/>
      </c>
      <c r="Q546" s="82" t="str">
        <f>IF(ISNA(_xlfn.XLOOKUP($A546,ORGPREP!$B:$B,ORGPREP!$N:$N)),"",  _xlfn.XLOOKUP($A546,ORGPREP!$B:$B,ORGPREP!$N:$N))</f>
        <v/>
      </c>
      <c r="R546" s="82" t="str">
        <f>IF(ISNA(_xlfn.XLOOKUP($A546,MSSEMI!$B:$B,MSSEMI!$N:$N)),"",  _xlfn.XLOOKUP($A546,MSSEMI!$B:$B,MSSEMI!$N:$N))</f>
        <v/>
      </c>
      <c r="S546" s="82" t="str">
        <f>IF(ISNA(_xlfn.XLOOKUP($A546,MSVOA!$B:$B,MSVOA!$N:$N)),"",  _xlfn.XLOOKUP($A546,MSVOA!$B:$B,MSVOA!$N:$N))</f>
        <v/>
      </c>
      <c r="T546" s="130"/>
      <c r="U546" s="82">
        <f>IF(ISNA(_xlfn.XLOOKUP($A546,GENCHEM!$B:$B,GENCHEM!$N:$N)),"",  _xlfn.XLOOKUP($A546,GENCHEM!$B:$B,GENCHEM!$N:$N))</f>
        <v>0</v>
      </c>
      <c r="V546" s="82" t="str">
        <f>IF(ISNA(_xlfn.XLOOKUP($A546,HG!$B:$B,HG!$N:$N)),"",  _xlfn.XLOOKUP($A546,HG!$B:$B,HG!$N:$N))</f>
        <v/>
      </c>
      <c r="W546" s="15"/>
    </row>
    <row r="547" spans="1:23" ht="26.85" hidden="1" customHeight="1">
      <c r="A547" s="92" t="s">
        <v>675</v>
      </c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78"/>
      <c r="P547" s="78"/>
      <c r="Q547" s="78"/>
      <c r="R547" s="78"/>
      <c r="S547" s="78"/>
      <c r="T547" s="92"/>
      <c r="U547" s="78"/>
      <c r="V547" s="78"/>
      <c r="W547" s="10"/>
    </row>
    <row r="548" spans="1:23" s="14" customFormat="1" ht="26.85" hidden="1" customHeight="1">
      <c r="A548" s="130" t="s">
        <v>720</v>
      </c>
      <c r="B548" s="131" t="s">
        <v>203</v>
      </c>
      <c r="C548" s="131" t="s">
        <v>721</v>
      </c>
      <c r="D548" s="131" t="s">
        <v>25</v>
      </c>
      <c r="E548" s="132">
        <v>45818</v>
      </c>
      <c r="F548" s="132">
        <v>45824</v>
      </c>
      <c r="G548" s="132">
        <v>45824</v>
      </c>
      <c r="H548" s="131">
        <v>6</v>
      </c>
      <c r="I548" s="131">
        <v>4</v>
      </c>
      <c r="J548" s="131">
        <v>0</v>
      </c>
      <c r="K548" s="131" t="s">
        <v>38</v>
      </c>
      <c r="L548" s="131" t="s">
        <v>27</v>
      </c>
      <c r="M548" s="131" t="s">
        <v>61</v>
      </c>
      <c r="N548" s="131">
        <v>0</v>
      </c>
      <c r="O548" s="82" t="str">
        <f>IF(ISNA(_xlfn.XLOOKUP($A548,GCVOA!$B:$B,GCVOA!$N:$N)),"",  _xlfn.XLOOKUP($A548,GCVOA!$B:$B,GCVOA!$N:$N))</f>
        <v/>
      </c>
      <c r="P548" s="82" t="str">
        <f>IF(ISNA(_xlfn.XLOOKUP($A548,GCSEMI!$B:$B,GCSEMI!$N:$N)),"",  _xlfn.XLOOKUP($A548,GCSEMI!$B:$B,GCSEMI!$N:$N))</f>
        <v/>
      </c>
      <c r="Q548" s="82" t="str">
        <f>IF(ISNA(_xlfn.XLOOKUP($A548,ORGPREP!$B:$B,ORGPREP!$N:$N)),"",  _xlfn.XLOOKUP($A548,ORGPREP!$B:$B,ORGPREP!$N:$N))</f>
        <v/>
      </c>
      <c r="R548" s="82" t="str">
        <f>IF(ISNA(_xlfn.XLOOKUP($A548,MSSEMI!$B:$B,MSSEMI!$N:$N)),"",  _xlfn.XLOOKUP($A548,MSSEMI!$B:$B,MSSEMI!$N:$N))</f>
        <v/>
      </c>
      <c r="S548" s="82" t="str">
        <f>IF(ISNA(_xlfn.XLOOKUP($A548,MSVOA!$B:$B,MSVOA!$N:$N)),"",  _xlfn.XLOOKUP($A548,MSVOA!$B:$B,MSVOA!$N:$N))</f>
        <v/>
      </c>
      <c r="T548" s="130"/>
      <c r="U548" s="82">
        <f>IF(ISNA(_xlfn.XLOOKUP($A548,GENCHEM!$B:$B,GENCHEM!$N:$N)),"",  _xlfn.XLOOKUP($A548,GENCHEM!$B:$B,GENCHEM!$N:$N))</f>
        <v>0</v>
      </c>
      <c r="V548" s="82" t="str">
        <f>IF(ISNA(_xlfn.XLOOKUP($A548,HG!$B:$B,HG!$N:$N)),"",  _xlfn.XLOOKUP($A548,HG!$B:$B,HG!$N:$N))</f>
        <v/>
      </c>
      <c r="W548" s="15"/>
    </row>
    <row r="549" spans="1:23" ht="26.85" hidden="1" customHeight="1">
      <c r="A549" s="92" t="s">
        <v>722</v>
      </c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78"/>
      <c r="P549" s="78"/>
      <c r="Q549" s="78"/>
      <c r="R549" s="78"/>
      <c r="S549" s="78"/>
      <c r="T549" s="92"/>
      <c r="U549" s="78"/>
      <c r="V549" s="78"/>
      <c r="W549" s="10"/>
    </row>
    <row r="550" spans="1:23" s="14" customFormat="1" ht="26.85" hidden="1" customHeight="1">
      <c r="A550" s="130" t="s">
        <v>723</v>
      </c>
      <c r="B550" s="131" t="s">
        <v>203</v>
      </c>
      <c r="C550" s="131" t="s">
        <v>685</v>
      </c>
      <c r="D550" s="131" t="s">
        <v>25</v>
      </c>
      <c r="E550" s="132">
        <v>45818</v>
      </c>
      <c r="F550" s="132">
        <v>45824</v>
      </c>
      <c r="G550" s="132">
        <v>45824</v>
      </c>
      <c r="H550" s="131">
        <v>6</v>
      </c>
      <c r="I550" s="131">
        <v>3</v>
      </c>
      <c r="J550" s="131">
        <v>0</v>
      </c>
      <c r="K550" s="131" t="s">
        <v>38</v>
      </c>
      <c r="L550" s="131" t="s">
        <v>27</v>
      </c>
      <c r="M550" s="131" t="s">
        <v>61</v>
      </c>
      <c r="N550" s="131">
        <v>0</v>
      </c>
      <c r="O550" s="82" t="str">
        <f>IF(ISNA(_xlfn.XLOOKUP($A550,GCVOA!$B:$B,GCVOA!$N:$N)),"",  _xlfn.XLOOKUP($A550,GCVOA!$B:$B,GCVOA!$N:$N))</f>
        <v/>
      </c>
      <c r="P550" s="82" t="str">
        <f>IF(ISNA(_xlfn.XLOOKUP($A550,GCSEMI!$B:$B,GCSEMI!$N:$N)),"",  _xlfn.XLOOKUP($A550,GCSEMI!$B:$B,GCSEMI!$N:$N))</f>
        <v/>
      </c>
      <c r="Q550" s="82" t="str">
        <f>IF(ISNA(_xlfn.XLOOKUP($A550,ORGPREP!$B:$B,ORGPREP!$N:$N)),"",  _xlfn.XLOOKUP($A550,ORGPREP!$B:$B,ORGPREP!$N:$N))</f>
        <v/>
      </c>
      <c r="R550" s="82" t="str">
        <f>IF(ISNA(_xlfn.XLOOKUP($A550,MSSEMI!$B:$B,MSSEMI!$N:$N)),"",  _xlfn.XLOOKUP($A550,MSSEMI!$B:$B,MSSEMI!$N:$N))</f>
        <v/>
      </c>
      <c r="S550" s="82" t="str">
        <f>IF(ISNA(_xlfn.XLOOKUP($A550,MSVOA!$B:$B,MSVOA!$N:$N)),"",  _xlfn.XLOOKUP($A550,MSVOA!$B:$B,MSVOA!$N:$N))</f>
        <v/>
      </c>
      <c r="T550" s="130"/>
      <c r="U550" s="82">
        <f>IF(ISNA(_xlfn.XLOOKUP($A550,GENCHEM!$B:$B,GENCHEM!$N:$N)),"",  _xlfn.XLOOKUP($A550,GENCHEM!$B:$B,GENCHEM!$N:$N))</f>
        <v>0</v>
      </c>
      <c r="V550" s="82" t="str">
        <f>IF(ISNA(_xlfn.XLOOKUP($A550,HG!$B:$B,HG!$N:$N)),"",  _xlfn.XLOOKUP($A550,HG!$B:$B,HG!$N:$N))</f>
        <v/>
      </c>
      <c r="W550" s="15"/>
    </row>
    <row r="551" spans="1:23" ht="26.85" hidden="1" customHeight="1">
      <c r="A551" s="92" t="s">
        <v>675</v>
      </c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78"/>
      <c r="P551" s="78"/>
      <c r="Q551" s="78"/>
      <c r="R551" s="78"/>
      <c r="S551" s="78"/>
      <c r="T551" s="92"/>
      <c r="U551" s="78"/>
      <c r="V551" s="78"/>
      <c r="W551" s="10"/>
    </row>
    <row r="552" spans="1:23" s="16" customFormat="1" ht="26.85" hidden="1" customHeight="1">
      <c r="A552" s="130" t="s">
        <v>724</v>
      </c>
      <c r="B552" s="131" t="s">
        <v>203</v>
      </c>
      <c r="C552" s="131" t="s">
        <v>725</v>
      </c>
      <c r="D552" s="131" t="s">
        <v>25</v>
      </c>
      <c r="E552" s="132">
        <v>45818</v>
      </c>
      <c r="F552" s="132">
        <v>45824</v>
      </c>
      <c r="G552" s="132">
        <v>45824</v>
      </c>
      <c r="H552" s="131">
        <v>6</v>
      </c>
      <c r="I552" s="131">
        <v>2</v>
      </c>
      <c r="J552" s="131">
        <v>0</v>
      </c>
      <c r="K552" s="131" t="s">
        <v>38</v>
      </c>
      <c r="L552" s="131" t="s">
        <v>27</v>
      </c>
      <c r="M552" s="131" t="s">
        <v>61</v>
      </c>
      <c r="N552" s="131">
        <v>0</v>
      </c>
      <c r="O552" s="82" t="str">
        <f>IF(ISNA(_xlfn.XLOOKUP($A552,GCVOA!$B:$B,GCVOA!$N:$N)),"",  _xlfn.XLOOKUP($A552,GCVOA!$B:$B,GCVOA!$N:$N))</f>
        <v/>
      </c>
      <c r="P552" s="82" t="str">
        <f>IF(ISNA(_xlfn.XLOOKUP($A552,GCSEMI!$B:$B,GCSEMI!$N:$N)),"",  _xlfn.XLOOKUP($A552,GCSEMI!$B:$B,GCSEMI!$N:$N))</f>
        <v/>
      </c>
      <c r="Q552" s="82" t="str">
        <f>IF(ISNA(_xlfn.XLOOKUP($A552,ORGPREP!$B:$B,ORGPREP!$N:$N)),"",  _xlfn.XLOOKUP($A552,ORGPREP!$B:$B,ORGPREP!$N:$N))</f>
        <v/>
      </c>
      <c r="R552" s="82" t="str">
        <f>IF(ISNA(_xlfn.XLOOKUP($A552,MSSEMI!$B:$B,MSSEMI!$N:$N)),"",  _xlfn.XLOOKUP($A552,MSSEMI!$B:$B,MSSEMI!$N:$N))</f>
        <v/>
      </c>
      <c r="S552" s="82" t="str">
        <f>IF(ISNA(_xlfn.XLOOKUP($A552,MSVOA!$B:$B,MSVOA!$N:$N)),"",  _xlfn.XLOOKUP($A552,MSVOA!$B:$B,MSVOA!$N:$N))</f>
        <v/>
      </c>
      <c r="T552" s="130"/>
      <c r="U552" s="82">
        <f>IF(ISNA(_xlfn.XLOOKUP($A552,GENCHEM!$B:$B,GENCHEM!$N:$N)),"",  _xlfn.XLOOKUP($A552,GENCHEM!$B:$B,GENCHEM!$N:$N))</f>
        <v>0</v>
      </c>
      <c r="V552" s="82" t="str">
        <f>IF(ISNA(_xlfn.XLOOKUP($A552,HG!$B:$B,HG!$N:$N)),"",  _xlfn.XLOOKUP($A552,HG!$B:$B,HG!$N:$N))</f>
        <v/>
      </c>
      <c r="W552" s="13"/>
    </row>
    <row r="553" spans="1:23" ht="26.85" hidden="1" customHeight="1">
      <c r="A553" s="92" t="s">
        <v>675</v>
      </c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78"/>
      <c r="P553" s="78"/>
      <c r="Q553" s="78"/>
      <c r="R553" s="78"/>
      <c r="S553" s="78"/>
      <c r="T553" s="92"/>
      <c r="U553" s="78"/>
      <c r="V553" s="78"/>
      <c r="W553" s="10"/>
    </row>
    <row r="554" spans="1:23" ht="26.85" hidden="1" customHeight="1">
      <c r="A554" s="130" t="s">
        <v>726</v>
      </c>
      <c r="B554" s="131" t="s">
        <v>203</v>
      </c>
      <c r="C554" s="131" t="s">
        <v>628</v>
      </c>
      <c r="D554" s="131" t="s">
        <v>25</v>
      </c>
      <c r="E554" s="132">
        <v>45818</v>
      </c>
      <c r="F554" s="132">
        <v>45824</v>
      </c>
      <c r="G554" s="132">
        <v>45824</v>
      </c>
      <c r="H554" s="131">
        <v>6</v>
      </c>
      <c r="I554" s="131">
        <v>9</v>
      </c>
      <c r="J554" s="131">
        <v>0</v>
      </c>
      <c r="K554" s="131" t="s">
        <v>38</v>
      </c>
      <c r="L554" s="131" t="s">
        <v>27</v>
      </c>
      <c r="M554" s="131" t="s">
        <v>61</v>
      </c>
      <c r="N554" s="131">
        <v>0</v>
      </c>
      <c r="O554" s="82" t="str">
        <f>IF(ISNA(_xlfn.XLOOKUP($A554,GCVOA!$B:$B,GCVOA!$N:$N)),"",  _xlfn.XLOOKUP($A554,GCVOA!$B:$B,GCVOA!$N:$N))</f>
        <v/>
      </c>
      <c r="P554" s="82" t="str">
        <f>IF(ISNA(_xlfn.XLOOKUP($A554,GCSEMI!$B:$B,GCSEMI!$N:$N)),"",  _xlfn.XLOOKUP($A554,GCSEMI!$B:$B,GCSEMI!$N:$N))</f>
        <v/>
      </c>
      <c r="Q554" s="82" t="str">
        <f>IF(ISNA(_xlfn.XLOOKUP($A554,ORGPREP!$B:$B,ORGPREP!$N:$N)),"",  _xlfn.XLOOKUP($A554,ORGPREP!$B:$B,ORGPREP!$N:$N))</f>
        <v/>
      </c>
      <c r="R554" s="82">
        <f>IF(ISNA(_xlfn.XLOOKUP($A554,MSSEMI!$B:$B,MSSEMI!$N:$N)),"",  _xlfn.XLOOKUP($A554,MSSEMI!$B:$B,MSSEMI!$N:$N))</f>
        <v>0</v>
      </c>
      <c r="S554" s="82" t="str">
        <f>IF(ISNA(_xlfn.XLOOKUP($A554,MSVOA!$B:$B,MSVOA!$N:$N)),"",  _xlfn.XLOOKUP($A554,MSVOA!$B:$B,MSVOA!$N:$N))</f>
        <v/>
      </c>
      <c r="T554" s="130"/>
      <c r="U554" s="82">
        <f>IF(ISNA(_xlfn.XLOOKUP($A554,GENCHEM!$B:$B,GENCHEM!$N:$N)),"",  _xlfn.XLOOKUP($A554,GENCHEM!$B:$B,GENCHEM!$N:$N))</f>
        <v>0</v>
      </c>
      <c r="V554" s="82" t="str">
        <f>IF(ISNA(_xlfn.XLOOKUP($A554,HG!$B:$B,HG!$N:$N)),"",  _xlfn.XLOOKUP($A554,HG!$B:$B,HG!$N:$N))</f>
        <v/>
      </c>
      <c r="W554" s="10"/>
    </row>
    <row r="555" spans="1:23" ht="26.85" hidden="1" customHeight="1">
      <c r="A555" s="92" t="s">
        <v>701</v>
      </c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78"/>
      <c r="P555" s="78"/>
      <c r="Q555" s="78"/>
      <c r="R555" s="78"/>
      <c r="S555" s="78"/>
      <c r="T555" s="92"/>
      <c r="U555" s="78"/>
      <c r="V555" s="78"/>
      <c r="W555" s="10"/>
    </row>
    <row r="556" spans="1:23" ht="26.85" hidden="1" customHeight="1">
      <c r="A556" s="133" t="s">
        <v>727</v>
      </c>
      <c r="B556" s="134" t="s">
        <v>203</v>
      </c>
      <c r="C556" s="134"/>
      <c r="D556" s="134"/>
      <c r="E556" s="135">
        <v>45818</v>
      </c>
      <c r="F556" s="135">
        <v>45819</v>
      </c>
      <c r="G556" s="135">
        <v>45824</v>
      </c>
      <c r="H556" s="134" t="s">
        <v>728</v>
      </c>
      <c r="I556" s="134">
        <v>20</v>
      </c>
      <c r="J556" s="134">
        <v>0</v>
      </c>
      <c r="K556" s="134" t="s">
        <v>38</v>
      </c>
      <c r="L556" s="134" t="s">
        <v>27</v>
      </c>
      <c r="M556" s="134" t="s">
        <v>61</v>
      </c>
      <c r="N556" s="134">
        <v>0</v>
      </c>
      <c r="O556" s="83" t="str">
        <f>IF(ISNA(_xlfn.XLOOKUP($A556,GCVOA!$B:$B,GCVOA!$N:$N)),"",  _xlfn.XLOOKUP($A556,GCVOA!$B:$B,GCVOA!$N:$N))</f>
        <v/>
      </c>
      <c r="P556" s="83" t="str">
        <f>IF(ISNA(_xlfn.XLOOKUP($A556,GCSEMI!$B:$B,GCSEMI!$N:$N)),"",  _xlfn.XLOOKUP($A556,GCSEMI!$B:$B,GCSEMI!$N:$N))</f>
        <v/>
      </c>
      <c r="Q556" s="83" t="str">
        <f>IF(ISNA(_xlfn.XLOOKUP($A556,ORGPREP!$B:$B,ORGPREP!$N:$N)),"",  _xlfn.XLOOKUP($A556,ORGPREP!$B:$B,ORGPREP!$N:$N))</f>
        <v/>
      </c>
      <c r="R556" s="83" t="str">
        <f>IF(ISNA(_xlfn.XLOOKUP($A556,MSSEMI!$B:$B,MSSEMI!$N:$N)),"",  _xlfn.XLOOKUP($A556,MSSEMI!$B:$B,MSSEMI!$N:$N))</f>
        <v/>
      </c>
      <c r="S556" s="83" t="str">
        <f>IF(ISNA(_xlfn.XLOOKUP($A556,MSVOA!$B:$B,MSVOA!$N:$N)),"",  _xlfn.XLOOKUP($A556,MSVOA!$B:$B,MSVOA!$N:$N))</f>
        <v/>
      </c>
      <c r="T556" s="133"/>
      <c r="U556" s="83">
        <f>IF(ISNA(_xlfn.XLOOKUP($A556,GENCHEM!$B:$B,GENCHEM!$N:$N)),"",  _xlfn.XLOOKUP($A556,GENCHEM!$B:$B,GENCHEM!$N:$N))</f>
        <v>0</v>
      </c>
      <c r="V556" s="83" t="str">
        <f>IF(ISNA(_xlfn.XLOOKUP($A556,HG!$B:$B,HG!$N:$N)),"",  _xlfn.XLOOKUP($A556,HG!$B:$B,HG!$N:$N))</f>
        <v/>
      </c>
      <c r="W556" s="10"/>
    </row>
    <row r="557" spans="1:23" ht="26.85" hidden="1" customHeight="1">
      <c r="A557" s="92" t="s">
        <v>632</v>
      </c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78"/>
      <c r="P557" s="78"/>
      <c r="Q557" s="78"/>
      <c r="R557" s="78"/>
      <c r="S557" s="78"/>
      <c r="T557" s="92"/>
      <c r="U557" s="78"/>
      <c r="V557" s="78"/>
      <c r="W557" s="10"/>
    </row>
    <row r="558" spans="1:23" s="14" customFormat="1" ht="26.85" hidden="1" customHeight="1">
      <c r="A558" s="130" t="s">
        <v>729</v>
      </c>
      <c r="B558" s="131" t="s">
        <v>203</v>
      </c>
      <c r="C558" s="131" t="s">
        <v>730</v>
      </c>
      <c r="D558" s="131" t="s">
        <v>25</v>
      </c>
      <c r="E558" s="132">
        <v>45818</v>
      </c>
      <c r="F558" s="132">
        <v>45824</v>
      </c>
      <c r="G558" s="132">
        <v>45824</v>
      </c>
      <c r="H558" s="131">
        <v>6</v>
      </c>
      <c r="I558" s="131">
        <v>33</v>
      </c>
      <c r="J558" s="131">
        <v>0</v>
      </c>
      <c r="K558" s="131" t="s">
        <v>38</v>
      </c>
      <c r="L558" s="131" t="s">
        <v>27</v>
      </c>
      <c r="M558" s="131" t="s">
        <v>28</v>
      </c>
      <c r="N558" s="131">
        <v>0</v>
      </c>
      <c r="O558" s="82" t="str">
        <f>IF(ISNA(_xlfn.XLOOKUP($A558,GCVOA!$B:$B,GCVOA!$N:$N)),"",  _xlfn.XLOOKUP($A558,GCVOA!$B:$B,GCVOA!$N:$N))</f>
        <v/>
      </c>
      <c r="P558" s="82" t="str">
        <f>IF(ISNA(_xlfn.XLOOKUP($A558,GCSEMI!$B:$B,GCSEMI!$N:$N)),"",  _xlfn.XLOOKUP($A558,GCSEMI!$B:$B,GCSEMI!$N:$N))</f>
        <v/>
      </c>
      <c r="Q558" s="82" t="str">
        <f>IF(ISNA(_xlfn.XLOOKUP($A558,ORGPREP!$B:$B,ORGPREP!$N:$N)),"",  _xlfn.XLOOKUP($A558,ORGPREP!$B:$B,ORGPREP!$N:$N))</f>
        <v/>
      </c>
      <c r="R558" s="82">
        <f>IF(ISNA(_xlfn.XLOOKUP($A558,MSSEMI!$B:$B,MSSEMI!$N:$N)),"",  _xlfn.XLOOKUP($A558,MSSEMI!$B:$B,MSSEMI!$N:$N))</f>
        <v>0</v>
      </c>
      <c r="S558" s="82" t="str">
        <f>IF(ISNA(_xlfn.XLOOKUP($A558,MSVOA!$B:$B,MSVOA!$N:$N)),"",  _xlfn.XLOOKUP($A558,MSVOA!$B:$B,MSVOA!$N:$N))</f>
        <v/>
      </c>
      <c r="T558" s="130"/>
      <c r="U558" s="82">
        <f>IF(ISNA(_xlfn.XLOOKUP($A558,GENCHEM!$B:$B,GENCHEM!$N:$N)),"",  _xlfn.XLOOKUP($A558,GENCHEM!$B:$B,GENCHEM!$N:$N))</f>
        <v>0</v>
      </c>
      <c r="V558" s="82" t="str">
        <f>IF(ISNA(_xlfn.XLOOKUP($A558,HG!$B:$B,HG!$N:$N)),"",  _xlfn.XLOOKUP($A558,HG!$B:$B,HG!$N:$N))</f>
        <v/>
      </c>
      <c r="W558" s="15"/>
    </row>
    <row r="559" spans="1:23" ht="26.85" hidden="1" customHeight="1">
      <c r="A559" s="92" t="s">
        <v>701</v>
      </c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78"/>
      <c r="P559" s="78"/>
      <c r="Q559" s="78"/>
      <c r="R559" s="78"/>
      <c r="S559" s="78"/>
      <c r="T559" s="92"/>
      <c r="U559" s="78"/>
      <c r="V559" s="78"/>
      <c r="W559" s="10"/>
    </row>
    <row r="560" spans="1:23" ht="26.85" hidden="1" customHeight="1">
      <c r="A560" s="130" t="s">
        <v>731</v>
      </c>
      <c r="B560" s="131" t="s">
        <v>203</v>
      </c>
      <c r="C560" s="131" t="s">
        <v>687</v>
      </c>
      <c r="D560" s="131" t="s">
        <v>25</v>
      </c>
      <c r="E560" s="132">
        <v>45818</v>
      </c>
      <c r="F560" s="132">
        <v>45824</v>
      </c>
      <c r="G560" s="132">
        <v>45824</v>
      </c>
      <c r="H560" s="131">
        <v>6</v>
      </c>
      <c r="I560" s="131">
        <v>24</v>
      </c>
      <c r="J560" s="131">
        <v>0</v>
      </c>
      <c r="K560" s="131" t="s">
        <v>38</v>
      </c>
      <c r="L560" s="131" t="s">
        <v>27</v>
      </c>
      <c r="M560" s="131" t="s">
        <v>61</v>
      </c>
      <c r="N560" s="131">
        <v>0</v>
      </c>
      <c r="O560" s="82" t="str">
        <f>IF(ISNA(_xlfn.XLOOKUP($A560,GCVOA!$B:$B,GCVOA!$N:$N)),"",  _xlfn.XLOOKUP($A560,GCVOA!$B:$B,GCVOA!$N:$N))</f>
        <v/>
      </c>
      <c r="P560" s="82" t="str">
        <f>IF(ISNA(_xlfn.XLOOKUP($A560,GCSEMI!$B:$B,GCSEMI!$N:$N)),"",  _xlfn.XLOOKUP($A560,GCSEMI!$B:$B,GCSEMI!$N:$N))</f>
        <v/>
      </c>
      <c r="Q560" s="82" t="str">
        <f>IF(ISNA(_xlfn.XLOOKUP($A560,ORGPREP!$B:$B,ORGPREP!$N:$N)),"",  _xlfn.XLOOKUP($A560,ORGPREP!$B:$B,ORGPREP!$N:$N))</f>
        <v/>
      </c>
      <c r="R560" s="82" t="str">
        <f>IF(ISNA(_xlfn.XLOOKUP($A560,MSSEMI!$B:$B,MSSEMI!$N:$N)),"",  _xlfn.XLOOKUP($A560,MSSEMI!$B:$B,MSSEMI!$N:$N))</f>
        <v/>
      </c>
      <c r="S560" s="82" t="str">
        <f>IF(ISNA(_xlfn.XLOOKUP($A560,MSVOA!$B:$B,MSVOA!$N:$N)),"",  _xlfn.XLOOKUP($A560,MSVOA!$B:$B,MSVOA!$N:$N))</f>
        <v/>
      </c>
      <c r="T560" s="130"/>
      <c r="U560" s="82">
        <f>IF(ISNA(_xlfn.XLOOKUP($A560,GENCHEM!$B:$B,GENCHEM!$N:$N)),"",  _xlfn.XLOOKUP($A560,GENCHEM!$B:$B,GENCHEM!$N:$N))</f>
        <v>0</v>
      </c>
      <c r="V560" s="82" t="str">
        <f>IF(ISNA(_xlfn.XLOOKUP($A560,HG!$B:$B,HG!$N:$N)),"",  _xlfn.XLOOKUP($A560,HG!$B:$B,HG!$N:$N))</f>
        <v/>
      </c>
      <c r="W560" s="10"/>
    </row>
    <row r="561" spans="1:23" ht="26.85" hidden="1" customHeight="1">
      <c r="A561" s="92" t="s">
        <v>632</v>
      </c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78"/>
      <c r="P561" s="78"/>
      <c r="Q561" s="78"/>
      <c r="R561" s="78"/>
      <c r="S561" s="78"/>
      <c r="T561" s="92"/>
      <c r="U561" s="78"/>
      <c r="V561" s="78"/>
      <c r="W561" s="10"/>
    </row>
    <row r="562" spans="1:23" s="14" customFormat="1" ht="26.85" hidden="1" customHeight="1">
      <c r="A562" s="133" t="s">
        <v>732</v>
      </c>
      <c r="B562" s="134" t="s">
        <v>733</v>
      </c>
      <c r="C562" s="134" t="s">
        <v>734</v>
      </c>
      <c r="D562" s="134" t="s">
        <v>735</v>
      </c>
      <c r="E562" s="135">
        <v>45821</v>
      </c>
      <c r="F562" s="135">
        <v>45824</v>
      </c>
      <c r="G562" s="135">
        <v>45824</v>
      </c>
      <c r="H562" s="134">
        <v>3</v>
      </c>
      <c r="I562" s="134">
        <v>3</v>
      </c>
      <c r="J562" s="134">
        <v>0</v>
      </c>
      <c r="K562" s="134" t="s">
        <v>250</v>
      </c>
      <c r="L562" s="134" t="s">
        <v>27</v>
      </c>
      <c r="M562" s="134" t="s">
        <v>61</v>
      </c>
      <c r="N562" s="134" t="e">
        <v>#N/A</v>
      </c>
      <c r="O562" s="83" t="str">
        <f>IF(ISNA(_xlfn.XLOOKUP($A562,GCVOA!$B:$B,GCVOA!$N:$N)),"",  _xlfn.XLOOKUP($A562,GCVOA!$B:$B,GCVOA!$N:$N))</f>
        <v/>
      </c>
      <c r="P562" s="83" t="str">
        <f>IF(ISNA(_xlfn.XLOOKUP($A562,GCSEMI!$B:$B,GCSEMI!$N:$N)),"",  _xlfn.XLOOKUP($A562,GCSEMI!$B:$B,GCSEMI!$N:$N))</f>
        <v/>
      </c>
      <c r="Q562" s="83" t="str">
        <f>IF(ISNA(_xlfn.XLOOKUP($A562,ORGPREP!$B:$B,ORGPREP!$N:$N)),"",  _xlfn.XLOOKUP($A562,ORGPREP!$B:$B,ORGPREP!$N:$N))</f>
        <v/>
      </c>
      <c r="R562" s="83" t="str">
        <f>IF(ISNA(_xlfn.XLOOKUP($A562,MSSEMI!$B:$B,MSSEMI!$N:$N)),"",  _xlfn.XLOOKUP($A562,MSSEMI!$B:$B,MSSEMI!$N:$N))</f>
        <v/>
      </c>
      <c r="S562" s="83">
        <f>IF(ISNA(_xlfn.XLOOKUP($A562,MSVOA!$B:$B,MSVOA!$N:$N)),"",  _xlfn.XLOOKUP($A562,MSVOA!$B:$B,MSVOA!$N:$N))</f>
        <v>0</v>
      </c>
      <c r="T562" s="133"/>
      <c r="U562" s="83">
        <f>IF(ISNA(_xlfn.XLOOKUP($A562,GENCHEM!$B:$B,GENCHEM!$N:$N)),"",  _xlfn.XLOOKUP($A562,GENCHEM!$B:$B,GENCHEM!$N:$N))</f>
        <v>0</v>
      </c>
      <c r="V562" s="83" t="str">
        <f>IF(ISNA(_xlfn.XLOOKUP($A562,HG!$B:$B,HG!$N:$N)),"",  _xlfn.XLOOKUP($A562,HG!$B:$B,HG!$N:$N))</f>
        <v/>
      </c>
      <c r="W562" s="15"/>
    </row>
    <row r="563" spans="1:23" ht="26.85" hidden="1" customHeight="1">
      <c r="A563" s="92" t="s">
        <v>736</v>
      </c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78"/>
      <c r="P563" s="78"/>
      <c r="Q563" s="78"/>
      <c r="R563" s="78"/>
      <c r="S563" s="78"/>
      <c r="T563" s="92"/>
      <c r="U563" s="78"/>
      <c r="V563" s="78"/>
      <c r="W563" s="10"/>
    </row>
    <row r="564" spans="1:23" s="14" customFormat="1" ht="26.85" customHeight="1">
      <c r="A564" s="127" t="s">
        <v>737</v>
      </c>
      <c r="B564" s="128" t="s">
        <v>258</v>
      </c>
      <c r="C564" s="128" t="s">
        <v>738</v>
      </c>
      <c r="D564" s="128" t="s">
        <v>238</v>
      </c>
      <c r="E564" s="129">
        <v>45814</v>
      </c>
      <c r="F564" s="129">
        <v>45824</v>
      </c>
      <c r="G564" s="129">
        <v>45824</v>
      </c>
      <c r="H564" s="128">
        <v>10</v>
      </c>
      <c r="I564" s="128">
        <v>12</v>
      </c>
      <c r="J564" s="128">
        <v>0</v>
      </c>
      <c r="K564" s="128" t="s">
        <v>38</v>
      </c>
      <c r="L564" s="128" t="s">
        <v>27</v>
      </c>
      <c r="M564" s="128" t="s">
        <v>44</v>
      </c>
      <c r="N564" s="128">
        <v>0</v>
      </c>
      <c r="O564" s="81" t="str">
        <f>IF(ISNA(_xlfn.XLOOKUP($A564,GCVOA!$B:$B,GCVOA!$N:$N)),"",  _xlfn.XLOOKUP($A564,GCVOA!$B:$B,GCVOA!$N:$N))</f>
        <v/>
      </c>
      <c r="P564" s="81" t="str">
        <f>IF(ISNA(_xlfn.XLOOKUP($A564,GCSEMI!$B:$B,GCSEMI!$N:$N)),"",  _xlfn.XLOOKUP($A564,GCSEMI!$B:$B,GCSEMI!$N:$N))</f>
        <v/>
      </c>
      <c r="Q564" s="81" t="str">
        <f>IF(ISNA(_xlfn.XLOOKUP($A564,ORGPREP!$B:$B,ORGPREP!$N:$N)),"",  _xlfn.XLOOKUP($A564,ORGPREP!$B:$B,ORGPREP!$N:$N))</f>
        <v/>
      </c>
      <c r="R564" s="81" t="str">
        <f>IF(ISNA(_xlfn.XLOOKUP($A564,MSSEMI!$B:$B,MSSEMI!$N:$N)),"",  _xlfn.XLOOKUP($A564,MSSEMI!$B:$B,MSSEMI!$N:$N))</f>
        <v/>
      </c>
      <c r="S564" s="81">
        <f>IF(ISNA(_xlfn.XLOOKUP($A564,MSVOA!$B:$B,MSVOA!$N:$N)),"",  _xlfn.XLOOKUP($A564,MSVOA!$B:$B,MSVOA!$N:$N))</f>
        <v>0</v>
      </c>
      <c r="T564" s="127"/>
      <c r="U564" s="81" t="str">
        <f>IF(ISNA(_xlfn.XLOOKUP($A564,GENCHEM!$B:$B,GENCHEM!$N:$N)),"",  _xlfn.XLOOKUP($A564,GENCHEM!$B:$B,GENCHEM!$N:$N))</f>
        <v/>
      </c>
      <c r="V564" s="81" t="str">
        <f>IF(ISNA(_xlfn.XLOOKUP($A564,HG!$B:$B,HG!$N:$N)),"",  _xlfn.XLOOKUP($A564,HG!$B:$B,HG!$N:$N))</f>
        <v/>
      </c>
      <c r="W564" s="15"/>
    </row>
    <row r="565" spans="1:23" ht="26.85" hidden="1" customHeight="1">
      <c r="A565" s="92" t="s">
        <v>739</v>
      </c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78"/>
      <c r="P565" s="78"/>
      <c r="Q565" s="78"/>
      <c r="R565" s="78"/>
      <c r="S565" s="78"/>
      <c r="T565" s="92"/>
      <c r="U565" s="78"/>
      <c r="V565" s="78"/>
      <c r="W565" s="10"/>
    </row>
    <row r="566" spans="1:23" ht="26.85" customHeight="1">
      <c r="A566" s="133" t="s">
        <v>740</v>
      </c>
      <c r="B566" s="134" t="s">
        <v>258</v>
      </c>
      <c r="C566" s="134" t="s">
        <v>486</v>
      </c>
      <c r="D566" s="134" t="s">
        <v>214</v>
      </c>
      <c r="E566" s="135">
        <v>45818</v>
      </c>
      <c r="F566" s="135">
        <v>45821</v>
      </c>
      <c r="G566" s="135">
        <v>45824</v>
      </c>
      <c r="H566" s="134" t="s">
        <v>487</v>
      </c>
      <c r="I566" s="134">
        <v>6</v>
      </c>
      <c r="J566" s="134">
        <v>0</v>
      </c>
      <c r="K566" s="134" t="s">
        <v>38</v>
      </c>
      <c r="L566" s="134" t="s">
        <v>27</v>
      </c>
      <c r="M566" s="134" t="s">
        <v>61</v>
      </c>
      <c r="N566" s="134">
        <v>0</v>
      </c>
      <c r="O566" s="83" t="str">
        <f>IF(ISNA(_xlfn.XLOOKUP($A566,GCVOA!$B:$B,GCVOA!$N:$N)),"",  _xlfn.XLOOKUP($A566,GCVOA!$B:$B,GCVOA!$N:$N))</f>
        <v/>
      </c>
      <c r="P566" s="83" t="str">
        <f>IF(ISNA(_xlfn.XLOOKUP($A566,GCSEMI!$B:$B,GCSEMI!$N:$N)),"",  _xlfn.XLOOKUP($A566,GCSEMI!$B:$B,GCSEMI!$N:$N))</f>
        <v/>
      </c>
      <c r="Q566" s="83" t="str">
        <f>IF(ISNA(_xlfn.XLOOKUP($A566,ORGPREP!$B:$B,ORGPREP!$N:$N)),"",  _xlfn.XLOOKUP($A566,ORGPREP!$B:$B,ORGPREP!$N:$N))</f>
        <v/>
      </c>
      <c r="R566" s="83" t="str">
        <f>IF(ISNA(_xlfn.XLOOKUP($A566,MSSEMI!$B:$B,MSSEMI!$N:$N)),"",  _xlfn.XLOOKUP($A566,MSSEMI!$B:$B,MSSEMI!$N:$N))</f>
        <v/>
      </c>
      <c r="S566" s="83" t="str">
        <f>IF(ISNA(_xlfn.XLOOKUP($A566,MSVOA!$B:$B,MSVOA!$N:$N)),"",  _xlfn.XLOOKUP($A566,MSVOA!$B:$B,MSVOA!$N:$N))</f>
        <v/>
      </c>
      <c r="T566" s="133"/>
      <c r="U566" s="83">
        <f>IF(ISNA(_xlfn.XLOOKUP($A566,GENCHEM!$B:$B,GENCHEM!$N:$N)),"",  _xlfn.XLOOKUP($A566,GENCHEM!$B:$B,GENCHEM!$N:$N))</f>
        <v>0</v>
      </c>
      <c r="V566" s="83" t="str">
        <f>IF(ISNA(_xlfn.XLOOKUP($A566,HG!$B:$B,HG!$N:$N)),"",  _xlfn.XLOOKUP($A566,HG!$B:$B,HG!$N:$N))</f>
        <v/>
      </c>
      <c r="W566" s="10"/>
    </row>
    <row r="567" spans="1:23" ht="26.85" hidden="1" customHeight="1">
      <c r="A567" s="92" t="s">
        <v>488</v>
      </c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78"/>
      <c r="P567" s="78"/>
      <c r="Q567" s="78"/>
      <c r="R567" s="78"/>
      <c r="S567" s="78"/>
      <c r="T567" s="92"/>
      <c r="U567" s="78"/>
      <c r="V567" s="78"/>
      <c r="W567" s="10"/>
    </row>
    <row r="568" spans="1:23" ht="26.85" hidden="1" customHeight="1">
      <c r="A568" s="136" t="s">
        <v>741</v>
      </c>
      <c r="B568" s="137" t="s">
        <v>742</v>
      </c>
      <c r="C568" s="137" t="s">
        <v>743</v>
      </c>
      <c r="D568" s="137" t="s">
        <v>25</v>
      </c>
      <c r="E568" s="138">
        <v>45811</v>
      </c>
      <c r="F568" s="138">
        <v>45825</v>
      </c>
      <c r="G568" s="138">
        <v>45825</v>
      </c>
      <c r="H568" s="137">
        <v>14</v>
      </c>
      <c r="I568" s="137">
        <v>2</v>
      </c>
      <c r="J568" s="137">
        <v>-1</v>
      </c>
      <c r="K568" s="137" t="s">
        <v>95</v>
      </c>
      <c r="L568" s="137" t="s">
        <v>43</v>
      </c>
      <c r="M568" s="137" t="s">
        <v>72</v>
      </c>
      <c r="N568" s="137">
        <v>0</v>
      </c>
      <c r="O568" s="84" t="str">
        <f>IF(ISNA(_xlfn.XLOOKUP($A568,GCVOA!$B:$B,GCVOA!$N:$N)),"",  _xlfn.XLOOKUP($A568,GCVOA!$B:$B,GCVOA!$N:$N))</f>
        <v/>
      </c>
      <c r="P568" s="84" t="str">
        <f>IF(ISNA(_xlfn.XLOOKUP($A568,GCSEMI!$B:$B,GCSEMI!$N:$N)),"",  _xlfn.XLOOKUP($A568,GCSEMI!$B:$B,GCSEMI!$N:$N))</f>
        <v/>
      </c>
      <c r="Q568" s="84" t="str">
        <f>IF(ISNA(_xlfn.XLOOKUP($A568,ORGPREP!$B:$B,ORGPREP!$N:$N)),"",  _xlfn.XLOOKUP($A568,ORGPREP!$B:$B,ORGPREP!$N:$N))</f>
        <v/>
      </c>
      <c r="R568" s="84" t="str">
        <f>IF(ISNA(_xlfn.XLOOKUP($A568,MSSEMI!$B:$B,MSSEMI!$N:$N)),"",  _xlfn.XLOOKUP($A568,MSSEMI!$B:$B,MSSEMI!$N:$N))</f>
        <v/>
      </c>
      <c r="S568" s="84" t="str">
        <f>IF(ISNA(_xlfn.XLOOKUP($A568,MSVOA!$B:$B,MSVOA!$N:$N)),"",  _xlfn.XLOOKUP($A568,MSVOA!$B:$B,MSVOA!$N:$N))</f>
        <v/>
      </c>
      <c r="T568" s="136"/>
      <c r="U568" s="84" t="str">
        <f>IF(ISNA(_xlfn.XLOOKUP($A568,GENCHEM!$B:$B,GENCHEM!$N:$N)),"",  _xlfn.XLOOKUP($A568,GENCHEM!$B:$B,GENCHEM!$N:$N))</f>
        <v/>
      </c>
      <c r="V568" s="84" t="str">
        <f>IF(ISNA(_xlfn.XLOOKUP($A568,HG!$B:$B,HG!$N:$N)),"",  _xlfn.XLOOKUP($A568,HG!$B:$B,HG!$N:$N))</f>
        <v/>
      </c>
      <c r="W568" s="10"/>
    </row>
    <row r="569" spans="1:23" ht="26.85" hidden="1" customHeight="1">
      <c r="A569" s="92" t="s">
        <v>548</v>
      </c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78"/>
      <c r="P569" s="78"/>
      <c r="Q569" s="78"/>
      <c r="R569" s="78"/>
      <c r="S569" s="78"/>
      <c r="T569" s="92"/>
      <c r="U569" s="78"/>
      <c r="V569" s="78"/>
      <c r="W569" s="10"/>
    </row>
    <row r="570" spans="1:23" ht="26.85" hidden="1" customHeight="1">
      <c r="A570" s="136" t="s">
        <v>744</v>
      </c>
      <c r="B570" s="137" t="s">
        <v>745</v>
      </c>
      <c r="C570" s="137" t="s">
        <v>746</v>
      </c>
      <c r="D570" s="137" t="s">
        <v>25</v>
      </c>
      <c r="E570" s="138">
        <v>45811</v>
      </c>
      <c r="F570" s="138">
        <v>45825</v>
      </c>
      <c r="G570" s="138">
        <v>45825</v>
      </c>
      <c r="H570" s="137">
        <v>14</v>
      </c>
      <c r="I570" s="137">
        <v>2</v>
      </c>
      <c r="J570" s="137">
        <v>-1</v>
      </c>
      <c r="K570" s="137" t="s">
        <v>38</v>
      </c>
      <c r="L570" s="137" t="s">
        <v>27</v>
      </c>
      <c r="M570" s="137" t="s">
        <v>61</v>
      </c>
      <c r="N570" s="137">
        <v>0</v>
      </c>
      <c r="O570" s="84" t="str">
        <f>IF(ISNA(_xlfn.XLOOKUP($A570,GCVOA!$B:$B,GCVOA!$N:$N)),"",  _xlfn.XLOOKUP($A570,GCVOA!$B:$B,GCVOA!$N:$N))</f>
        <v/>
      </c>
      <c r="P570" s="84" t="str">
        <f>IF(ISNA(_xlfn.XLOOKUP($A570,GCSEMI!$B:$B,GCSEMI!$N:$N)),"",  _xlfn.XLOOKUP($A570,GCSEMI!$B:$B,GCSEMI!$N:$N))</f>
        <v/>
      </c>
      <c r="Q570" s="84" t="str">
        <f>IF(ISNA(_xlfn.XLOOKUP($A570,ORGPREP!$B:$B,ORGPREP!$N:$N)),"",  _xlfn.XLOOKUP($A570,ORGPREP!$B:$B,ORGPREP!$N:$N))</f>
        <v/>
      </c>
      <c r="R570" s="84" t="str">
        <f>IF(ISNA(_xlfn.XLOOKUP($A570,MSSEMI!$B:$B,MSSEMI!$N:$N)),"",  _xlfn.XLOOKUP($A570,MSSEMI!$B:$B,MSSEMI!$N:$N))</f>
        <v/>
      </c>
      <c r="S570" s="84" t="str">
        <f>IF(ISNA(_xlfn.XLOOKUP($A570,MSVOA!$B:$B,MSVOA!$N:$N)),"",  _xlfn.XLOOKUP($A570,MSVOA!$B:$B,MSVOA!$N:$N))</f>
        <v/>
      </c>
      <c r="T570" s="136"/>
      <c r="U570" s="84">
        <f>IF(ISNA(_xlfn.XLOOKUP($A570,GENCHEM!$B:$B,GENCHEM!$N:$N)),"",  _xlfn.XLOOKUP($A570,GENCHEM!$B:$B,GENCHEM!$N:$N))</f>
        <v>0</v>
      </c>
      <c r="V570" s="84" t="str">
        <f>IF(ISNA(_xlfn.XLOOKUP($A570,HG!$B:$B,HG!$N:$N)),"",  _xlfn.XLOOKUP($A570,HG!$B:$B,HG!$N:$N))</f>
        <v/>
      </c>
      <c r="W570" s="10"/>
    </row>
    <row r="571" spans="1:23" ht="26.85" hidden="1" customHeight="1">
      <c r="A571" s="92" t="s">
        <v>747</v>
      </c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78"/>
      <c r="P571" s="78"/>
      <c r="Q571" s="78"/>
      <c r="R571" s="78"/>
      <c r="S571" s="78"/>
      <c r="T571" s="92"/>
      <c r="U571" s="78"/>
      <c r="V571" s="78"/>
      <c r="W571" s="10"/>
    </row>
    <row r="572" spans="1:23" ht="26.85" hidden="1" customHeight="1">
      <c r="A572" s="136" t="s">
        <v>748</v>
      </c>
      <c r="B572" s="137" t="s">
        <v>236</v>
      </c>
      <c r="C572" s="137" t="s">
        <v>237</v>
      </c>
      <c r="D572" s="137" t="s">
        <v>238</v>
      </c>
      <c r="E572" s="138">
        <v>45811</v>
      </c>
      <c r="F572" s="138">
        <v>45825</v>
      </c>
      <c r="G572" s="138">
        <v>45825</v>
      </c>
      <c r="H572" s="137">
        <v>14</v>
      </c>
      <c r="I572" s="137">
        <v>1</v>
      </c>
      <c r="J572" s="137">
        <v>-1</v>
      </c>
      <c r="K572" s="137" t="s">
        <v>38</v>
      </c>
      <c r="L572" s="137" t="s">
        <v>155</v>
      </c>
      <c r="M572" s="137" t="s">
        <v>61</v>
      </c>
      <c r="N572" s="137">
        <v>0</v>
      </c>
      <c r="O572" s="84" t="str">
        <f>IF(ISNA(_xlfn.XLOOKUP($A572,GCVOA!$B:$B,GCVOA!$N:$N)),"",  _xlfn.XLOOKUP($A572,GCVOA!$B:$B,GCVOA!$N:$N))</f>
        <v/>
      </c>
      <c r="P572" s="84" t="str">
        <f>IF(ISNA(_xlfn.XLOOKUP($A572,GCSEMI!$B:$B,GCSEMI!$N:$N)),"",  _xlfn.XLOOKUP($A572,GCSEMI!$B:$B,GCSEMI!$N:$N))</f>
        <v/>
      </c>
      <c r="Q572" s="84" t="str">
        <f>IF(ISNA(_xlfn.XLOOKUP($A572,ORGPREP!$B:$B,ORGPREP!$N:$N)),"",  _xlfn.XLOOKUP($A572,ORGPREP!$B:$B,ORGPREP!$N:$N))</f>
        <v/>
      </c>
      <c r="R572" s="84" t="str">
        <f>IF(ISNA(_xlfn.XLOOKUP($A572,MSSEMI!$B:$B,MSSEMI!$N:$N)),"",  _xlfn.XLOOKUP($A572,MSSEMI!$B:$B,MSSEMI!$N:$N))</f>
        <v/>
      </c>
      <c r="S572" s="84" t="str">
        <f>IF(ISNA(_xlfn.XLOOKUP($A572,MSVOA!$B:$B,MSVOA!$N:$N)),"",  _xlfn.XLOOKUP($A572,MSVOA!$B:$B,MSVOA!$N:$N))</f>
        <v/>
      </c>
      <c r="T572" s="136"/>
      <c r="U572" s="84">
        <f>IF(ISNA(_xlfn.XLOOKUP($A572,GENCHEM!$B:$B,GENCHEM!$N:$N)),"",  _xlfn.XLOOKUP($A572,GENCHEM!$B:$B,GENCHEM!$N:$N))</f>
        <v>0</v>
      </c>
      <c r="V572" s="84" t="str">
        <f>IF(ISNA(_xlfn.XLOOKUP($A572,HG!$B:$B,HG!$N:$N)),"",  _xlfn.XLOOKUP($A572,HG!$B:$B,HG!$N:$N))</f>
        <v/>
      </c>
      <c r="W572" s="10"/>
    </row>
    <row r="573" spans="1:23" ht="26.85" hidden="1" customHeight="1">
      <c r="A573" s="92" t="s">
        <v>239</v>
      </c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78"/>
      <c r="P573" s="78"/>
      <c r="Q573" s="78"/>
      <c r="R573" s="78"/>
      <c r="S573" s="78"/>
      <c r="T573" s="92"/>
      <c r="U573" s="78"/>
      <c r="V573" s="78"/>
      <c r="W573" s="10"/>
    </row>
    <row r="574" spans="1:23" ht="26.85" hidden="1" customHeight="1">
      <c r="A574" s="136" t="s">
        <v>749</v>
      </c>
      <c r="B574" s="137" t="s">
        <v>750</v>
      </c>
      <c r="C574" s="137" t="s">
        <v>751</v>
      </c>
      <c r="D574" s="137" t="s">
        <v>25</v>
      </c>
      <c r="E574" s="138">
        <v>45811</v>
      </c>
      <c r="F574" s="138">
        <v>45825</v>
      </c>
      <c r="G574" s="138">
        <v>45825</v>
      </c>
      <c r="H574" s="137">
        <v>14</v>
      </c>
      <c r="I574" s="137">
        <v>11</v>
      </c>
      <c r="J574" s="137">
        <v>-1</v>
      </c>
      <c r="K574" s="137" t="s">
        <v>95</v>
      </c>
      <c r="L574" s="137" t="s">
        <v>27</v>
      </c>
      <c r="M574" s="137" t="s">
        <v>61</v>
      </c>
      <c r="N574" s="137">
        <v>0</v>
      </c>
      <c r="O574" s="84" t="str">
        <f>IF(ISNA(_xlfn.XLOOKUP($A574,GCVOA!$B:$B,GCVOA!$N:$N)),"",  _xlfn.XLOOKUP($A574,GCVOA!$B:$B,GCVOA!$N:$N))</f>
        <v/>
      </c>
      <c r="P574" s="84" t="str">
        <f>IF(ISNA(_xlfn.XLOOKUP($A574,GCSEMI!$B:$B,GCSEMI!$N:$N)),"",  _xlfn.XLOOKUP($A574,GCSEMI!$B:$B,GCSEMI!$N:$N))</f>
        <v/>
      </c>
      <c r="Q574" s="84" t="str">
        <f>IF(ISNA(_xlfn.XLOOKUP($A574,ORGPREP!$B:$B,ORGPREP!$N:$N)),"",  _xlfn.XLOOKUP($A574,ORGPREP!$B:$B,ORGPREP!$N:$N))</f>
        <v/>
      </c>
      <c r="R574" s="84" t="str">
        <f>IF(ISNA(_xlfn.XLOOKUP($A574,MSSEMI!$B:$B,MSSEMI!$N:$N)),"",  _xlfn.XLOOKUP($A574,MSSEMI!$B:$B,MSSEMI!$N:$N))</f>
        <v/>
      </c>
      <c r="S574" s="84" t="str">
        <f>IF(ISNA(_xlfn.XLOOKUP($A574,MSVOA!$B:$B,MSVOA!$N:$N)),"",  _xlfn.XLOOKUP($A574,MSVOA!$B:$B,MSVOA!$N:$N))</f>
        <v/>
      </c>
      <c r="T574" s="136"/>
      <c r="U574" s="84" t="str">
        <f>IF(ISNA(_xlfn.XLOOKUP($A574,GENCHEM!$B:$B,GENCHEM!$N:$N)),"",  _xlfn.XLOOKUP($A574,GENCHEM!$B:$B,GENCHEM!$N:$N))</f>
        <v/>
      </c>
      <c r="V574" s="84" t="str">
        <f>IF(ISNA(_xlfn.XLOOKUP($A574,HG!$B:$B,HG!$N:$N)),"",  _xlfn.XLOOKUP($A574,HG!$B:$B,HG!$N:$N))</f>
        <v/>
      </c>
      <c r="W574" s="10"/>
    </row>
    <row r="575" spans="1:23" ht="26.85" hidden="1" customHeight="1">
      <c r="A575" s="92" t="s">
        <v>752</v>
      </c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78"/>
      <c r="P575" s="78"/>
      <c r="Q575" s="78"/>
      <c r="R575" s="78"/>
      <c r="S575" s="78"/>
      <c r="T575" s="92"/>
      <c r="U575" s="78"/>
      <c r="V575" s="78"/>
      <c r="W575" s="10"/>
    </row>
    <row r="576" spans="1:23" ht="26.85" hidden="1" customHeight="1">
      <c r="A576" s="136" t="s">
        <v>753</v>
      </c>
      <c r="B576" s="137" t="s">
        <v>590</v>
      </c>
      <c r="C576" s="137" t="s">
        <v>754</v>
      </c>
      <c r="D576" s="137" t="s">
        <v>25</v>
      </c>
      <c r="E576" s="138">
        <v>45811</v>
      </c>
      <c r="F576" s="138">
        <v>45825</v>
      </c>
      <c r="G576" s="138">
        <v>45825</v>
      </c>
      <c r="H576" s="137">
        <v>14</v>
      </c>
      <c r="I576" s="137">
        <v>1</v>
      </c>
      <c r="J576" s="137">
        <v>-1</v>
      </c>
      <c r="K576" s="137" t="s">
        <v>26</v>
      </c>
      <c r="L576" s="137" t="s">
        <v>27</v>
      </c>
      <c r="M576" s="137" t="s">
        <v>28</v>
      </c>
      <c r="N576" s="137">
        <v>0</v>
      </c>
      <c r="O576" s="84" t="str">
        <f>IF(ISNA(_xlfn.XLOOKUP($A576,GCVOA!$B:$B,GCVOA!$N:$N)),"",  _xlfn.XLOOKUP($A576,GCVOA!$B:$B,GCVOA!$N:$N))</f>
        <v/>
      </c>
      <c r="P576" s="84" t="str">
        <f>IF(ISNA(_xlfn.XLOOKUP($A576,GCSEMI!$B:$B,GCSEMI!$N:$N)),"",  _xlfn.XLOOKUP($A576,GCSEMI!$B:$B,GCSEMI!$N:$N))</f>
        <v/>
      </c>
      <c r="Q576" s="84" t="str">
        <f>IF(ISNA(_xlfn.XLOOKUP($A576,ORGPREP!$B:$B,ORGPREP!$N:$N)),"",  _xlfn.XLOOKUP($A576,ORGPREP!$B:$B,ORGPREP!$N:$N))</f>
        <v/>
      </c>
      <c r="R576" s="84" t="str">
        <f>IF(ISNA(_xlfn.XLOOKUP($A576,MSSEMI!$B:$B,MSSEMI!$N:$N)),"",  _xlfn.XLOOKUP($A576,MSSEMI!$B:$B,MSSEMI!$N:$N))</f>
        <v/>
      </c>
      <c r="S576" s="84" t="str">
        <f>IF(ISNA(_xlfn.XLOOKUP($A576,MSVOA!$B:$B,MSVOA!$N:$N)),"",  _xlfn.XLOOKUP($A576,MSVOA!$B:$B,MSVOA!$N:$N))</f>
        <v/>
      </c>
      <c r="T576" s="136"/>
      <c r="U576" s="84" t="str">
        <f>IF(ISNA(_xlfn.XLOOKUP($A576,GENCHEM!$B:$B,GENCHEM!$N:$N)),"",  _xlfn.XLOOKUP($A576,GENCHEM!$B:$B,GENCHEM!$N:$N))</f>
        <v/>
      </c>
      <c r="V576" s="84">
        <f>IF(ISNA(_xlfn.XLOOKUP($A576,HG!$B:$B,HG!$N:$N)),"",  _xlfn.XLOOKUP($A576,HG!$B:$B,HG!$N:$N))</f>
        <v>0</v>
      </c>
      <c r="W576" s="10"/>
    </row>
    <row r="577" spans="1:23" ht="26.85" hidden="1" customHeight="1">
      <c r="A577" s="92" t="s">
        <v>755</v>
      </c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78"/>
      <c r="P577" s="78"/>
      <c r="Q577" s="78"/>
      <c r="R577" s="78"/>
      <c r="S577" s="78"/>
      <c r="T577" s="92"/>
      <c r="U577" s="78"/>
      <c r="V577" s="78"/>
      <c r="W577" s="10"/>
    </row>
    <row r="578" spans="1:23" ht="26.85" hidden="1" customHeight="1">
      <c r="A578" s="136" t="s">
        <v>756</v>
      </c>
      <c r="B578" s="137" t="s">
        <v>757</v>
      </c>
      <c r="C578" s="137" t="s">
        <v>758</v>
      </c>
      <c r="D578" s="137" t="s">
        <v>25</v>
      </c>
      <c r="E578" s="138">
        <v>45811</v>
      </c>
      <c r="F578" s="138">
        <v>45825</v>
      </c>
      <c r="G578" s="138">
        <v>45825</v>
      </c>
      <c r="H578" s="137">
        <v>14</v>
      </c>
      <c r="I578" s="137">
        <v>2</v>
      </c>
      <c r="J578" s="137">
        <v>-1</v>
      </c>
      <c r="K578" s="137" t="s">
        <v>95</v>
      </c>
      <c r="L578" s="137" t="s">
        <v>43</v>
      </c>
      <c r="M578" s="137" t="s">
        <v>72</v>
      </c>
      <c r="N578" s="137">
        <v>0</v>
      </c>
      <c r="O578" s="84" t="str">
        <f>IF(ISNA(_xlfn.XLOOKUP($A578,GCVOA!$B:$B,GCVOA!$N:$N)),"",  _xlfn.XLOOKUP($A578,GCVOA!$B:$B,GCVOA!$N:$N))</f>
        <v/>
      </c>
      <c r="P578" s="84" t="str">
        <f>IF(ISNA(_xlfn.XLOOKUP($A578,GCSEMI!$B:$B,GCSEMI!$N:$N)),"",  _xlfn.XLOOKUP($A578,GCSEMI!$B:$B,GCSEMI!$N:$N))</f>
        <v/>
      </c>
      <c r="Q578" s="84" t="str">
        <f>IF(ISNA(_xlfn.XLOOKUP($A578,ORGPREP!$B:$B,ORGPREP!$N:$N)),"",  _xlfn.XLOOKUP($A578,ORGPREP!$B:$B,ORGPREP!$N:$N))</f>
        <v/>
      </c>
      <c r="R578" s="84" t="str">
        <f>IF(ISNA(_xlfn.XLOOKUP($A578,MSSEMI!$B:$B,MSSEMI!$N:$N)),"",  _xlfn.XLOOKUP($A578,MSSEMI!$B:$B,MSSEMI!$N:$N))</f>
        <v/>
      </c>
      <c r="S578" s="84" t="str">
        <f>IF(ISNA(_xlfn.XLOOKUP($A578,MSVOA!$B:$B,MSVOA!$N:$N)),"",  _xlfn.XLOOKUP($A578,MSVOA!$B:$B,MSVOA!$N:$N))</f>
        <v/>
      </c>
      <c r="T578" s="136"/>
      <c r="U578" s="84" t="str">
        <f>IF(ISNA(_xlfn.XLOOKUP($A578,GENCHEM!$B:$B,GENCHEM!$N:$N)),"",  _xlfn.XLOOKUP($A578,GENCHEM!$B:$B,GENCHEM!$N:$N))</f>
        <v/>
      </c>
      <c r="V578" s="84" t="str">
        <f>IF(ISNA(_xlfn.XLOOKUP($A578,HG!$B:$B,HG!$N:$N)),"",  _xlfn.XLOOKUP($A578,HG!$B:$B,HG!$N:$N))</f>
        <v/>
      </c>
      <c r="W578" s="10"/>
    </row>
    <row r="579" spans="1:23" ht="26.85" hidden="1" customHeight="1">
      <c r="A579" s="92" t="s">
        <v>296</v>
      </c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78"/>
      <c r="P579" s="78"/>
      <c r="Q579" s="78"/>
      <c r="R579" s="78"/>
      <c r="S579" s="78"/>
      <c r="T579" s="92"/>
      <c r="U579" s="78"/>
      <c r="V579" s="78"/>
      <c r="W579" s="10"/>
    </row>
    <row r="580" spans="1:23" ht="26.85" hidden="1" customHeight="1">
      <c r="A580" s="136" t="s">
        <v>759</v>
      </c>
      <c r="B580" s="137" t="s">
        <v>111</v>
      </c>
      <c r="C580" s="137" t="s">
        <v>112</v>
      </c>
      <c r="D580" s="137" t="s">
        <v>25</v>
      </c>
      <c r="E580" s="138">
        <v>45818</v>
      </c>
      <c r="F580" s="138">
        <v>45825</v>
      </c>
      <c r="G580" s="138">
        <v>45825</v>
      </c>
      <c r="H580" s="137">
        <v>7</v>
      </c>
      <c r="I580" s="137">
        <v>5</v>
      </c>
      <c r="J580" s="137">
        <v>-1</v>
      </c>
      <c r="K580" s="137" t="s">
        <v>95</v>
      </c>
      <c r="L580" s="137" t="s">
        <v>27</v>
      </c>
      <c r="M580" s="137" t="s">
        <v>28</v>
      </c>
      <c r="N580" s="137">
        <v>0</v>
      </c>
      <c r="O580" s="84" t="str">
        <f>IF(ISNA(_xlfn.XLOOKUP($A580,GCVOA!$B:$B,GCVOA!$N:$N)),"",  _xlfn.XLOOKUP($A580,GCVOA!$B:$B,GCVOA!$N:$N))</f>
        <v/>
      </c>
      <c r="P580" s="84" t="str">
        <f>IF(ISNA(_xlfn.XLOOKUP($A580,GCSEMI!$B:$B,GCSEMI!$N:$N)),"",  _xlfn.XLOOKUP($A580,GCSEMI!$B:$B,GCSEMI!$N:$N))</f>
        <v/>
      </c>
      <c r="Q580" s="84" t="str">
        <f>IF(ISNA(_xlfn.XLOOKUP($A580,ORGPREP!$B:$B,ORGPREP!$N:$N)),"",  _xlfn.XLOOKUP($A580,ORGPREP!$B:$B,ORGPREP!$N:$N))</f>
        <v/>
      </c>
      <c r="R580" s="84" t="str">
        <f>IF(ISNA(_xlfn.XLOOKUP($A580,MSSEMI!$B:$B,MSSEMI!$N:$N)),"",  _xlfn.XLOOKUP($A580,MSSEMI!$B:$B,MSSEMI!$N:$N))</f>
        <v/>
      </c>
      <c r="S580" s="84" t="str">
        <f>IF(ISNA(_xlfn.XLOOKUP($A580,MSVOA!$B:$B,MSVOA!$N:$N)),"",  _xlfn.XLOOKUP($A580,MSVOA!$B:$B,MSVOA!$N:$N))</f>
        <v/>
      </c>
      <c r="T580" s="136"/>
      <c r="U580" s="84" t="str">
        <f>IF(ISNA(_xlfn.XLOOKUP($A580,GENCHEM!$B:$B,GENCHEM!$N:$N)),"",  _xlfn.XLOOKUP($A580,GENCHEM!$B:$B,GENCHEM!$N:$N))</f>
        <v/>
      </c>
      <c r="V580" s="84" t="str">
        <f>IF(ISNA(_xlfn.XLOOKUP($A580,HG!$B:$B,HG!$N:$N)),"",  _xlfn.XLOOKUP($A580,HG!$B:$B,HG!$N:$N))</f>
        <v/>
      </c>
      <c r="W580" s="10"/>
    </row>
    <row r="581" spans="1:23" ht="26.85" hidden="1" customHeight="1">
      <c r="A581" s="92" t="s">
        <v>316</v>
      </c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78"/>
      <c r="P581" s="78"/>
      <c r="Q581" s="78"/>
      <c r="R581" s="78"/>
      <c r="S581" s="78"/>
      <c r="T581" s="92"/>
      <c r="U581" s="78"/>
      <c r="V581" s="78"/>
      <c r="W581" s="10"/>
    </row>
    <row r="582" spans="1:23" ht="26.85" hidden="1" customHeight="1">
      <c r="A582" s="136" t="s">
        <v>760</v>
      </c>
      <c r="B582" s="137" t="s">
        <v>111</v>
      </c>
      <c r="C582" s="137" t="s">
        <v>761</v>
      </c>
      <c r="D582" s="137" t="s">
        <v>25</v>
      </c>
      <c r="E582" s="138">
        <v>45818</v>
      </c>
      <c r="F582" s="138">
        <v>45825</v>
      </c>
      <c r="G582" s="138">
        <v>45825</v>
      </c>
      <c r="H582" s="137">
        <v>7</v>
      </c>
      <c r="I582" s="137">
        <v>5</v>
      </c>
      <c r="J582" s="137">
        <v>-1</v>
      </c>
      <c r="K582" s="137" t="s">
        <v>95</v>
      </c>
      <c r="L582" s="137" t="s">
        <v>27</v>
      </c>
      <c r="M582" s="137" t="s">
        <v>28</v>
      </c>
      <c r="N582" s="137">
        <v>0</v>
      </c>
      <c r="O582" s="84" t="str">
        <f>IF(ISNA(_xlfn.XLOOKUP($A582,GCVOA!$B:$B,GCVOA!$N:$N)),"",  _xlfn.XLOOKUP($A582,GCVOA!$B:$B,GCVOA!$N:$N))</f>
        <v/>
      </c>
      <c r="P582" s="84" t="str">
        <f>IF(ISNA(_xlfn.XLOOKUP($A582,GCSEMI!$B:$B,GCSEMI!$N:$N)),"",  _xlfn.XLOOKUP($A582,GCSEMI!$B:$B,GCSEMI!$N:$N))</f>
        <v/>
      </c>
      <c r="Q582" s="84" t="str">
        <f>IF(ISNA(_xlfn.XLOOKUP($A582,ORGPREP!$B:$B,ORGPREP!$N:$N)),"",  _xlfn.XLOOKUP($A582,ORGPREP!$B:$B,ORGPREP!$N:$N))</f>
        <v/>
      </c>
      <c r="R582" s="84" t="str">
        <f>IF(ISNA(_xlfn.XLOOKUP($A582,MSSEMI!$B:$B,MSSEMI!$N:$N)),"",  _xlfn.XLOOKUP($A582,MSSEMI!$B:$B,MSSEMI!$N:$N))</f>
        <v/>
      </c>
      <c r="S582" s="84" t="str">
        <f>IF(ISNA(_xlfn.XLOOKUP($A582,MSVOA!$B:$B,MSVOA!$N:$N)),"",  _xlfn.XLOOKUP($A582,MSVOA!$B:$B,MSVOA!$N:$N))</f>
        <v/>
      </c>
      <c r="T582" s="136"/>
      <c r="U582" s="84" t="str">
        <f>IF(ISNA(_xlfn.XLOOKUP($A582,GENCHEM!$B:$B,GENCHEM!$N:$N)),"",  _xlfn.XLOOKUP($A582,GENCHEM!$B:$B,GENCHEM!$N:$N))</f>
        <v/>
      </c>
      <c r="V582" s="84" t="str">
        <f>IF(ISNA(_xlfn.XLOOKUP($A582,HG!$B:$B,HG!$N:$N)),"",  _xlfn.XLOOKUP($A582,HG!$B:$B,HG!$N:$N))</f>
        <v/>
      </c>
      <c r="W582" s="10"/>
    </row>
    <row r="583" spans="1:23" ht="26.85" hidden="1" customHeight="1">
      <c r="A583" s="92" t="s">
        <v>316</v>
      </c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78"/>
      <c r="P583" s="78"/>
      <c r="Q583" s="78"/>
      <c r="R583" s="78"/>
      <c r="S583" s="78"/>
      <c r="T583" s="92"/>
      <c r="U583" s="78"/>
      <c r="V583" s="78"/>
      <c r="W583" s="10"/>
    </row>
    <row r="584" spans="1:23" ht="26.85" hidden="1" customHeight="1">
      <c r="A584" s="139" t="s">
        <v>762</v>
      </c>
      <c r="B584" s="140" t="s">
        <v>75</v>
      </c>
      <c r="C584" s="140" t="s">
        <v>668</v>
      </c>
      <c r="D584" s="140"/>
      <c r="E584" s="141">
        <v>45819</v>
      </c>
      <c r="F584" s="141">
        <v>45825</v>
      </c>
      <c r="G584" s="141">
        <v>45825</v>
      </c>
      <c r="H584" s="140">
        <v>6</v>
      </c>
      <c r="I584" s="140">
        <v>4</v>
      </c>
      <c r="J584" s="140">
        <v>-1</v>
      </c>
      <c r="K584" s="140" t="s">
        <v>38</v>
      </c>
      <c r="L584" s="140" t="s">
        <v>27</v>
      </c>
      <c r="M584" s="140" t="s">
        <v>28</v>
      </c>
      <c r="N584" s="140">
        <v>0</v>
      </c>
      <c r="O584" s="85" t="str">
        <f>IF(ISNA(_xlfn.XLOOKUP($A584,GCVOA!$B:$B,GCVOA!$N:$N)),"",  _xlfn.XLOOKUP($A584,GCVOA!$B:$B,GCVOA!$N:$N))</f>
        <v/>
      </c>
      <c r="P584" s="85" t="str">
        <f>IF(ISNA(_xlfn.XLOOKUP($A584,GCSEMI!$B:$B,GCSEMI!$N:$N)),"",  _xlfn.XLOOKUP($A584,GCSEMI!$B:$B,GCSEMI!$N:$N))</f>
        <v/>
      </c>
      <c r="Q584" s="85" t="str">
        <f>IF(ISNA(_xlfn.XLOOKUP($A584,ORGPREP!$B:$B,ORGPREP!$N:$N)),"",  _xlfn.XLOOKUP($A584,ORGPREP!$B:$B,ORGPREP!$N:$N))</f>
        <v/>
      </c>
      <c r="R584" s="85" t="str">
        <f>IF(ISNA(_xlfn.XLOOKUP($A584,MSSEMI!$B:$B,MSSEMI!$N:$N)),"",  _xlfn.XLOOKUP($A584,MSSEMI!$B:$B,MSSEMI!$N:$N))</f>
        <v/>
      </c>
      <c r="S584" s="85" t="str">
        <f>IF(ISNA(_xlfn.XLOOKUP($A584,MSVOA!$B:$B,MSVOA!$N:$N)),"",  _xlfn.XLOOKUP($A584,MSVOA!$B:$B,MSVOA!$N:$N))</f>
        <v/>
      </c>
      <c r="T584" s="139"/>
      <c r="U584" s="85">
        <f>IF(ISNA(_xlfn.XLOOKUP($A584,GENCHEM!$B:$B,GENCHEM!$N:$N)),"",  _xlfn.XLOOKUP($A584,GENCHEM!$B:$B,GENCHEM!$N:$N))</f>
        <v>0</v>
      </c>
      <c r="V584" s="85" t="str">
        <f>IF(ISNA(_xlfn.XLOOKUP($A584,HG!$B:$B,HG!$N:$N)),"",  _xlfn.XLOOKUP($A584,HG!$B:$B,HG!$N:$N))</f>
        <v/>
      </c>
      <c r="W584" s="10"/>
    </row>
    <row r="585" spans="1:23" ht="26.85" hidden="1" customHeight="1">
      <c r="A585" s="92" t="s">
        <v>669</v>
      </c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78"/>
      <c r="P585" s="78"/>
      <c r="Q585" s="78"/>
      <c r="R585" s="78"/>
      <c r="S585" s="78"/>
      <c r="T585" s="92"/>
      <c r="U585" s="78"/>
      <c r="V585" s="78"/>
      <c r="W585" s="10"/>
    </row>
    <row r="586" spans="1:23" ht="26.85" hidden="1" customHeight="1">
      <c r="A586" s="139" t="s">
        <v>763</v>
      </c>
      <c r="B586" s="140" t="s">
        <v>127</v>
      </c>
      <c r="C586" s="140" t="s">
        <v>318</v>
      </c>
      <c r="D586" s="140" t="s">
        <v>25</v>
      </c>
      <c r="E586" s="141">
        <v>45819</v>
      </c>
      <c r="F586" s="141">
        <v>45825</v>
      </c>
      <c r="G586" s="141">
        <v>45825</v>
      </c>
      <c r="H586" s="140">
        <v>6</v>
      </c>
      <c r="I586" s="140">
        <v>2</v>
      </c>
      <c r="J586" s="140">
        <v>-1</v>
      </c>
      <c r="K586" s="140" t="s">
        <v>26</v>
      </c>
      <c r="L586" s="140" t="s">
        <v>27</v>
      </c>
      <c r="M586" s="140" t="s">
        <v>61</v>
      </c>
      <c r="N586" s="140">
        <v>0</v>
      </c>
      <c r="O586" s="85" t="str">
        <f>IF(ISNA(_xlfn.XLOOKUP($A586,GCVOA!$B:$B,GCVOA!$N:$N)),"",  _xlfn.XLOOKUP($A586,GCVOA!$B:$B,GCVOA!$N:$N))</f>
        <v/>
      </c>
      <c r="P586" s="85" t="str">
        <f>IF(ISNA(_xlfn.XLOOKUP($A586,GCSEMI!$B:$B,GCSEMI!$N:$N)),"",  _xlfn.XLOOKUP($A586,GCSEMI!$B:$B,GCSEMI!$N:$N))</f>
        <v/>
      </c>
      <c r="Q586" s="85" t="str">
        <f>IF(ISNA(_xlfn.XLOOKUP($A586,ORGPREP!$B:$B,ORGPREP!$N:$N)),"",  _xlfn.XLOOKUP($A586,ORGPREP!$B:$B,ORGPREP!$N:$N))</f>
        <v/>
      </c>
      <c r="R586" s="85" t="str">
        <f>IF(ISNA(_xlfn.XLOOKUP($A586,MSSEMI!$B:$B,MSSEMI!$N:$N)),"",  _xlfn.XLOOKUP($A586,MSSEMI!$B:$B,MSSEMI!$N:$N))</f>
        <v/>
      </c>
      <c r="S586" s="85">
        <f>IF(ISNA(_xlfn.XLOOKUP($A586,MSVOA!$B:$B,MSVOA!$N:$N)),"",  _xlfn.XLOOKUP($A586,MSVOA!$B:$B,MSVOA!$N:$N))</f>
        <v>0</v>
      </c>
      <c r="T586" s="139"/>
      <c r="U586" s="85">
        <f>IF(ISNA(_xlfn.XLOOKUP($A586,GENCHEM!$B:$B,GENCHEM!$N:$N)),"",  _xlfn.XLOOKUP($A586,GENCHEM!$B:$B,GENCHEM!$N:$N))</f>
        <v>0</v>
      </c>
      <c r="V586" s="85" t="str">
        <f>IF(ISNA(_xlfn.XLOOKUP($A586,HG!$B:$B,HG!$N:$N)),"",  _xlfn.XLOOKUP($A586,HG!$B:$B,HG!$N:$N))</f>
        <v/>
      </c>
      <c r="W586" s="10"/>
    </row>
    <row r="587" spans="1:23" ht="26.85" hidden="1" customHeight="1">
      <c r="A587" s="92" t="s">
        <v>764</v>
      </c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78"/>
      <c r="P587" s="78"/>
      <c r="Q587" s="78"/>
      <c r="R587" s="78"/>
      <c r="S587" s="78"/>
      <c r="T587" s="92"/>
      <c r="U587" s="78"/>
      <c r="V587" s="78"/>
      <c r="W587" s="10"/>
    </row>
    <row r="588" spans="1:23" ht="26.85" hidden="1" customHeight="1">
      <c r="A588" s="139" t="s">
        <v>765</v>
      </c>
      <c r="B588" s="140" t="s">
        <v>127</v>
      </c>
      <c r="C588" s="140" t="s">
        <v>196</v>
      </c>
      <c r="D588" s="140" t="s">
        <v>25</v>
      </c>
      <c r="E588" s="141">
        <v>45819</v>
      </c>
      <c r="F588" s="141">
        <v>45825</v>
      </c>
      <c r="G588" s="141">
        <v>45825</v>
      </c>
      <c r="H588" s="140">
        <v>6</v>
      </c>
      <c r="I588" s="140">
        <v>1</v>
      </c>
      <c r="J588" s="140">
        <v>-1</v>
      </c>
      <c r="K588" s="140" t="s">
        <v>26</v>
      </c>
      <c r="L588" s="140" t="s">
        <v>27</v>
      </c>
      <c r="M588" s="140" t="s">
        <v>61</v>
      </c>
      <c r="N588" s="140">
        <v>0</v>
      </c>
      <c r="O588" s="85" t="str">
        <f>IF(ISNA(_xlfn.XLOOKUP($A588,GCVOA!$B:$B,GCVOA!$N:$N)),"",  _xlfn.XLOOKUP($A588,GCVOA!$B:$B,GCVOA!$N:$N))</f>
        <v/>
      </c>
      <c r="P588" s="85" t="str">
        <f>IF(ISNA(_xlfn.XLOOKUP($A588,GCSEMI!$B:$B,GCSEMI!$N:$N)),"",  _xlfn.XLOOKUP($A588,GCSEMI!$B:$B,GCSEMI!$N:$N))</f>
        <v/>
      </c>
      <c r="Q588" s="85" t="str">
        <f>IF(ISNA(_xlfn.XLOOKUP($A588,ORGPREP!$B:$B,ORGPREP!$N:$N)),"",  _xlfn.XLOOKUP($A588,ORGPREP!$B:$B,ORGPREP!$N:$N))</f>
        <v/>
      </c>
      <c r="R588" s="85" t="str">
        <f>IF(ISNA(_xlfn.XLOOKUP($A588,MSSEMI!$B:$B,MSSEMI!$N:$N)),"",  _xlfn.XLOOKUP($A588,MSSEMI!$B:$B,MSSEMI!$N:$N))</f>
        <v/>
      </c>
      <c r="S588" s="85" t="str">
        <f>IF(ISNA(_xlfn.XLOOKUP($A588,MSVOA!$B:$B,MSVOA!$N:$N)),"",  _xlfn.XLOOKUP($A588,MSVOA!$B:$B,MSVOA!$N:$N))</f>
        <v/>
      </c>
      <c r="T588" s="139"/>
      <c r="U588" s="85">
        <f>IF(ISNA(_xlfn.XLOOKUP($A588,GENCHEM!$B:$B,GENCHEM!$N:$N)),"",  _xlfn.XLOOKUP($A588,GENCHEM!$B:$B,GENCHEM!$N:$N))</f>
        <v>0</v>
      </c>
      <c r="V588" s="85" t="str">
        <f>IF(ISNA(_xlfn.XLOOKUP($A588,HG!$B:$B,HG!$N:$N)),"",  _xlfn.XLOOKUP($A588,HG!$B:$B,HG!$N:$N))</f>
        <v/>
      </c>
      <c r="W588" s="10"/>
    </row>
    <row r="589" spans="1:23" ht="26.85" hidden="1" customHeight="1">
      <c r="A589" s="92" t="s">
        <v>766</v>
      </c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78"/>
      <c r="P589" s="78"/>
      <c r="Q589" s="78"/>
      <c r="R589" s="78"/>
      <c r="S589" s="78"/>
      <c r="T589" s="92"/>
      <c r="U589" s="78"/>
      <c r="V589" s="78"/>
      <c r="W589" s="10"/>
    </row>
    <row r="590" spans="1:23" ht="26.85" hidden="1" customHeight="1">
      <c r="A590" s="139" t="s">
        <v>767</v>
      </c>
      <c r="B590" s="140" t="s">
        <v>127</v>
      </c>
      <c r="C590" s="140" t="s">
        <v>167</v>
      </c>
      <c r="D590" s="140" t="s">
        <v>25</v>
      </c>
      <c r="E590" s="141">
        <v>45819</v>
      </c>
      <c r="F590" s="141">
        <v>45825</v>
      </c>
      <c r="G590" s="141">
        <v>45825</v>
      </c>
      <c r="H590" s="140">
        <v>6</v>
      </c>
      <c r="I590" s="140">
        <v>1</v>
      </c>
      <c r="J590" s="140">
        <v>-1</v>
      </c>
      <c r="K590" s="140" t="s">
        <v>26</v>
      </c>
      <c r="L590" s="140" t="s">
        <v>27</v>
      </c>
      <c r="M590" s="140" t="s">
        <v>61</v>
      </c>
      <c r="N590" s="140">
        <v>0</v>
      </c>
      <c r="O590" s="85" t="str">
        <f>IF(ISNA(_xlfn.XLOOKUP($A590,GCVOA!$B:$B,GCVOA!$N:$N)),"",  _xlfn.XLOOKUP($A590,GCVOA!$B:$B,GCVOA!$N:$N))</f>
        <v/>
      </c>
      <c r="P590" s="85" t="str">
        <f>IF(ISNA(_xlfn.XLOOKUP($A590,GCSEMI!$B:$B,GCSEMI!$N:$N)),"",  _xlfn.XLOOKUP($A590,GCSEMI!$B:$B,GCSEMI!$N:$N))</f>
        <v/>
      </c>
      <c r="Q590" s="85" t="str">
        <f>IF(ISNA(_xlfn.XLOOKUP($A590,ORGPREP!$B:$B,ORGPREP!$N:$N)),"",  _xlfn.XLOOKUP($A590,ORGPREP!$B:$B,ORGPREP!$N:$N))</f>
        <v/>
      </c>
      <c r="R590" s="85" t="str">
        <f>IF(ISNA(_xlfn.XLOOKUP($A590,MSSEMI!$B:$B,MSSEMI!$N:$N)),"",  _xlfn.XLOOKUP($A590,MSSEMI!$B:$B,MSSEMI!$N:$N))</f>
        <v/>
      </c>
      <c r="S590" s="85" t="str">
        <f>IF(ISNA(_xlfn.XLOOKUP($A590,MSVOA!$B:$B,MSVOA!$N:$N)),"",  _xlfn.XLOOKUP($A590,MSVOA!$B:$B,MSVOA!$N:$N))</f>
        <v/>
      </c>
      <c r="T590" s="139"/>
      <c r="U590" s="85">
        <f>IF(ISNA(_xlfn.XLOOKUP($A590,GENCHEM!$B:$B,GENCHEM!$N:$N)),"",  _xlfn.XLOOKUP($A590,GENCHEM!$B:$B,GENCHEM!$N:$N))</f>
        <v>0</v>
      </c>
      <c r="V590" s="85" t="str">
        <f>IF(ISNA(_xlfn.XLOOKUP($A590,HG!$B:$B,HG!$N:$N)),"",  _xlfn.XLOOKUP($A590,HG!$B:$B,HG!$N:$N))</f>
        <v/>
      </c>
      <c r="W590" s="10"/>
    </row>
    <row r="591" spans="1:23" ht="26.85" hidden="1" customHeight="1">
      <c r="A591" s="92" t="s">
        <v>768</v>
      </c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78"/>
      <c r="P591" s="78"/>
      <c r="Q591" s="78"/>
      <c r="R591" s="78"/>
      <c r="S591" s="78"/>
      <c r="T591" s="92"/>
      <c r="U591" s="78"/>
      <c r="V591" s="78"/>
      <c r="W591" s="10"/>
    </row>
    <row r="592" spans="1:23" ht="26.85" hidden="1" customHeight="1">
      <c r="A592" s="139" t="s">
        <v>769</v>
      </c>
      <c r="B592" s="140" t="s">
        <v>203</v>
      </c>
      <c r="C592" s="140" t="s">
        <v>770</v>
      </c>
      <c r="D592" s="140" t="s">
        <v>25</v>
      </c>
      <c r="E592" s="141">
        <v>45819</v>
      </c>
      <c r="F592" s="141">
        <v>45825</v>
      </c>
      <c r="G592" s="141">
        <v>45825</v>
      </c>
      <c r="H592" s="140">
        <v>6</v>
      </c>
      <c r="I592" s="140">
        <v>24</v>
      </c>
      <c r="J592" s="140">
        <v>-1</v>
      </c>
      <c r="K592" s="140" t="s">
        <v>38</v>
      </c>
      <c r="L592" s="140" t="s">
        <v>27</v>
      </c>
      <c r="M592" s="140" t="s">
        <v>61</v>
      </c>
      <c r="N592" s="140">
        <v>0</v>
      </c>
      <c r="O592" s="85" t="str">
        <f>IF(ISNA(_xlfn.XLOOKUP($A592,GCVOA!$B:$B,GCVOA!$N:$N)),"",  _xlfn.XLOOKUP($A592,GCVOA!$B:$B,GCVOA!$N:$N))</f>
        <v/>
      </c>
      <c r="P592" s="85" t="str">
        <f>IF(ISNA(_xlfn.XLOOKUP($A592,GCSEMI!$B:$B,GCSEMI!$N:$N)),"",  _xlfn.XLOOKUP($A592,GCSEMI!$B:$B,GCSEMI!$N:$N))</f>
        <v/>
      </c>
      <c r="Q592" s="85" t="str">
        <f>IF(ISNA(_xlfn.XLOOKUP($A592,ORGPREP!$B:$B,ORGPREP!$N:$N)),"",  _xlfn.XLOOKUP($A592,ORGPREP!$B:$B,ORGPREP!$N:$N))</f>
        <v/>
      </c>
      <c r="R592" s="85">
        <f>IF(ISNA(_xlfn.XLOOKUP($A592,MSSEMI!$B:$B,MSSEMI!$N:$N)),"",  _xlfn.XLOOKUP($A592,MSSEMI!$B:$B,MSSEMI!$N:$N))</f>
        <v>0</v>
      </c>
      <c r="S592" s="85" t="str">
        <f>IF(ISNA(_xlfn.XLOOKUP($A592,MSVOA!$B:$B,MSVOA!$N:$N)),"",  _xlfn.XLOOKUP($A592,MSVOA!$B:$B,MSVOA!$N:$N))</f>
        <v/>
      </c>
      <c r="T592" s="139"/>
      <c r="U592" s="85">
        <f>IF(ISNA(_xlfn.XLOOKUP($A592,GENCHEM!$B:$B,GENCHEM!$N:$N)),"",  _xlfn.XLOOKUP($A592,GENCHEM!$B:$B,GENCHEM!$N:$N))</f>
        <v>0</v>
      </c>
      <c r="V592" s="85" t="str">
        <f>IF(ISNA(_xlfn.XLOOKUP($A592,HG!$B:$B,HG!$N:$N)),"",  _xlfn.XLOOKUP($A592,HG!$B:$B,HG!$N:$N))</f>
        <v/>
      </c>
      <c r="W592" s="10"/>
    </row>
    <row r="593" spans="1:23" ht="26.85" hidden="1" customHeight="1">
      <c r="A593" s="92" t="s">
        <v>701</v>
      </c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78"/>
      <c r="P593" s="78"/>
      <c r="Q593" s="78"/>
      <c r="R593" s="78"/>
      <c r="S593" s="78"/>
      <c r="T593" s="92"/>
      <c r="U593" s="78"/>
      <c r="V593" s="78"/>
      <c r="W593" s="10"/>
    </row>
    <row r="594" spans="1:23" ht="26.85" hidden="1" customHeight="1">
      <c r="A594" s="139" t="s">
        <v>771</v>
      </c>
      <c r="B594" s="140" t="s">
        <v>203</v>
      </c>
      <c r="C594" s="140" t="s">
        <v>772</v>
      </c>
      <c r="D594" s="140" t="s">
        <v>25</v>
      </c>
      <c r="E594" s="141">
        <v>45819</v>
      </c>
      <c r="F594" s="141">
        <v>45825</v>
      </c>
      <c r="G594" s="141">
        <v>45825</v>
      </c>
      <c r="H594" s="140">
        <v>6</v>
      </c>
      <c r="I594" s="140">
        <v>17</v>
      </c>
      <c r="J594" s="140">
        <v>-1</v>
      </c>
      <c r="K594" s="140" t="s">
        <v>38</v>
      </c>
      <c r="L594" s="140" t="s">
        <v>27</v>
      </c>
      <c r="M594" s="140" t="s">
        <v>61</v>
      </c>
      <c r="N594" s="140">
        <v>0</v>
      </c>
      <c r="O594" s="85" t="str">
        <f>IF(ISNA(_xlfn.XLOOKUP($A594,GCVOA!$B:$B,GCVOA!$N:$N)),"",  _xlfn.XLOOKUP($A594,GCVOA!$B:$B,GCVOA!$N:$N))</f>
        <v/>
      </c>
      <c r="P594" s="85" t="str">
        <f>IF(ISNA(_xlfn.XLOOKUP($A594,GCSEMI!$B:$B,GCSEMI!$N:$N)),"",  _xlfn.XLOOKUP($A594,GCSEMI!$B:$B,GCSEMI!$N:$N))</f>
        <v/>
      </c>
      <c r="Q594" s="85" t="str">
        <f>IF(ISNA(_xlfn.XLOOKUP($A594,ORGPREP!$B:$B,ORGPREP!$N:$N)),"",  _xlfn.XLOOKUP($A594,ORGPREP!$B:$B,ORGPREP!$N:$N))</f>
        <v/>
      </c>
      <c r="R594" s="85" t="str">
        <f>IF(ISNA(_xlfn.XLOOKUP($A594,MSSEMI!$B:$B,MSSEMI!$N:$N)),"",  _xlfn.XLOOKUP($A594,MSSEMI!$B:$B,MSSEMI!$N:$N))</f>
        <v/>
      </c>
      <c r="S594" s="85" t="str">
        <f>IF(ISNA(_xlfn.XLOOKUP($A594,MSVOA!$B:$B,MSVOA!$N:$N)),"",  _xlfn.XLOOKUP($A594,MSVOA!$B:$B,MSVOA!$N:$N))</f>
        <v/>
      </c>
      <c r="T594" s="139"/>
      <c r="U594" s="85">
        <f>IF(ISNA(_xlfn.XLOOKUP($A594,GENCHEM!$B:$B,GENCHEM!$N:$N)),"",  _xlfn.XLOOKUP($A594,GENCHEM!$B:$B,GENCHEM!$N:$N))</f>
        <v>0</v>
      </c>
      <c r="V594" s="85" t="str">
        <f>IF(ISNA(_xlfn.XLOOKUP($A594,HG!$B:$B,HG!$N:$N)),"",  _xlfn.XLOOKUP($A594,HG!$B:$B,HG!$N:$N))</f>
        <v/>
      </c>
      <c r="W594" s="10"/>
    </row>
    <row r="595" spans="1:23" ht="26.85" hidden="1" customHeight="1">
      <c r="A595" s="92" t="s">
        <v>675</v>
      </c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78"/>
      <c r="P595" s="78"/>
      <c r="Q595" s="78"/>
      <c r="R595" s="78"/>
      <c r="S595" s="78"/>
      <c r="T595" s="92"/>
      <c r="U595" s="78"/>
      <c r="V595" s="78"/>
      <c r="W595" s="10"/>
    </row>
    <row r="596" spans="1:23" s="14" customFormat="1" ht="26.85" hidden="1" customHeight="1">
      <c r="A596" s="139" t="s">
        <v>773</v>
      </c>
      <c r="B596" s="140" t="s">
        <v>203</v>
      </c>
      <c r="C596" s="140" t="s">
        <v>774</v>
      </c>
      <c r="D596" s="140" t="s">
        <v>25</v>
      </c>
      <c r="E596" s="141">
        <v>45819</v>
      </c>
      <c r="F596" s="141">
        <v>45825</v>
      </c>
      <c r="G596" s="141">
        <v>45825</v>
      </c>
      <c r="H596" s="140">
        <v>6</v>
      </c>
      <c r="I596" s="140">
        <v>6</v>
      </c>
      <c r="J596" s="140">
        <v>-1</v>
      </c>
      <c r="K596" s="140" t="s">
        <v>38</v>
      </c>
      <c r="L596" s="140" t="s">
        <v>43</v>
      </c>
      <c r="M596" s="140" t="s">
        <v>44</v>
      </c>
      <c r="N596" s="140">
        <v>0</v>
      </c>
      <c r="O596" s="85" t="str">
        <f>IF(ISNA(_xlfn.XLOOKUP($A596,GCVOA!$B:$B,GCVOA!$N:$N)),"",  _xlfn.XLOOKUP($A596,GCVOA!$B:$B,GCVOA!$N:$N))</f>
        <v/>
      </c>
      <c r="P596" s="85" t="str">
        <f>IF(ISNA(_xlfn.XLOOKUP($A596,GCSEMI!$B:$B,GCSEMI!$N:$N)),"",  _xlfn.XLOOKUP($A596,GCSEMI!$B:$B,GCSEMI!$N:$N))</f>
        <v/>
      </c>
      <c r="Q596" s="85" t="str">
        <f>IF(ISNA(_xlfn.XLOOKUP($A596,ORGPREP!$B:$B,ORGPREP!$N:$N)),"",  _xlfn.XLOOKUP($A596,ORGPREP!$B:$B,ORGPREP!$N:$N))</f>
        <v/>
      </c>
      <c r="R596" s="85" t="str">
        <f>IF(ISNA(_xlfn.XLOOKUP($A596,MSSEMI!$B:$B,MSSEMI!$N:$N)),"",  _xlfn.XLOOKUP($A596,MSSEMI!$B:$B,MSSEMI!$N:$N))</f>
        <v/>
      </c>
      <c r="S596" s="85" t="str">
        <f>IF(ISNA(_xlfn.XLOOKUP($A596,MSVOA!$B:$B,MSVOA!$N:$N)),"",  _xlfn.XLOOKUP($A596,MSVOA!$B:$B,MSVOA!$N:$N))</f>
        <v/>
      </c>
      <c r="T596" s="139"/>
      <c r="U596" s="85" t="str">
        <f>IF(ISNA(_xlfn.XLOOKUP($A596,GENCHEM!$B:$B,GENCHEM!$N:$N)),"",  _xlfn.XLOOKUP($A596,GENCHEM!$B:$B,GENCHEM!$N:$N))</f>
        <v/>
      </c>
      <c r="V596" s="85" t="str">
        <f>IF(ISNA(_xlfn.XLOOKUP($A596,HG!$B:$B,HG!$N:$N)),"",  _xlfn.XLOOKUP($A596,HG!$B:$B,HG!$N:$N))</f>
        <v/>
      </c>
      <c r="W596" s="15"/>
    </row>
    <row r="597" spans="1:23" ht="26.85" hidden="1" customHeight="1">
      <c r="A597" s="92" t="s">
        <v>775</v>
      </c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78"/>
      <c r="P597" s="78"/>
      <c r="Q597" s="78"/>
      <c r="R597" s="78"/>
      <c r="S597" s="78"/>
      <c r="T597" s="92"/>
      <c r="U597" s="78"/>
      <c r="V597" s="78"/>
      <c r="W597" s="10"/>
    </row>
    <row r="598" spans="1:23" ht="26.85" hidden="1" customHeight="1">
      <c r="A598" s="139" t="s">
        <v>776</v>
      </c>
      <c r="B598" s="140" t="s">
        <v>203</v>
      </c>
      <c r="C598" s="140" t="s">
        <v>777</v>
      </c>
      <c r="D598" s="140" t="s">
        <v>25</v>
      </c>
      <c r="E598" s="141">
        <v>45819</v>
      </c>
      <c r="F598" s="141">
        <v>45825</v>
      </c>
      <c r="G598" s="141">
        <v>45825</v>
      </c>
      <c r="H598" s="140">
        <v>6</v>
      </c>
      <c r="I598" s="140">
        <v>4</v>
      </c>
      <c r="J598" s="140">
        <v>-1</v>
      </c>
      <c r="K598" s="140" t="s">
        <v>38</v>
      </c>
      <c r="L598" s="140" t="s">
        <v>27</v>
      </c>
      <c r="M598" s="140" t="s">
        <v>61</v>
      </c>
      <c r="N598" s="140">
        <v>0</v>
      </c>
      <c r="O598" s="85" t="str">
        <f>IF(ISNA(_xlfn.XLOOKUP($A598,GCVOA!$B:$B,GCVOA!$N:$N)),"",  _xlfn.XLOOKUP($A598,GCVOA!$B:$B,GCVOA!$N:$N))</f>
        <v/>
      </c>
      <c r="P598" s="85" t="str">
        <f>IF(ISNA(_xlfn.XLOOKUP($A598,GCSEMI!$B:$B,GCSEMI!$N:$N)),"",  _xlfn.XLOOKUP($A598,GCSEMI!$B:$B,GCSEMI!$N:$N))</f>
        <v/>
      </c>
      <c r="Q598" s="85" t="str">
        <f>IF(ISNA(_xlfn.XLOOKUP($A598,ORGPREP!$B:$B,ORGPREP!$N:$N)),"",  _xlfn.XLOOKUP($A598,ORGPREP!$B:$B,ORGPREP!$N:$N))</f>
        <v/>
      </c>
      <c r="R598" s="85" t="str">
        <f>IF(ISNA(_xlfn.XLOOKUP($A598,MSSEMI!$B:$B,MSSEMI!$N:$N)),"",  _xlfn.XLOOKUP($A598,MSSEMI!$B:$B,MSSEMI!$N:$N))</f>
        <v/>
      </c>
      <c r="S598" s="85" t="str">
        <f>IF(ISNA(_xlfn.XLOOKUP($A598,MSVOA!$B:$B,MSVOA!$N:$N)),"",  _xlfn.XLOOKUP($A598,MSVOA!$B:$B,MSVOA!$N:$N))</f>
        <v/>
      </c>
      <c r="T598" s="139"/>
      <c r="U598" s="85">
        <f>IF(ISNA(_xlfn.XLOOKUP($A598,GENCHEM!$B:$B,GENCHEM!$N:$N)),"",  _xlfn.XLOOKUP($A598,GENCHEM!$B:$B,GENCHEM!$N:$N))</f>
        <v>0</v>
      </c>
      <c r="V598" s="85" t="str">
        <f>IF(ISNA(_xlfn.XLOOKUP($A598,HG!$B:$B,HG!$N:$N)),"",  _xlfn.XLOOKUP($A598,HG!$B:$B,HG!$N:$N))</f>
        <v/>
      </c>
      <c r="W598" s="10"/>
    </row>
    <row r="599" spans="1:23" ht="26.85" hidden="1" customHeight="1">
      <c r="A599" s="92" t="s">
        <v>675</v>
      </c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78"/>
      <c r="P599" s="78"/>
      <c r="Q599" s="78"/>
      <c r="R599" s="78"/>
      <c r="S599" s="78"/>
      <c r="T599" s="92"/>
      <c r="U599" s="78"/>
      <c r="V599" s="78"/>
      <c r="W599" s="10"/>
    </row>
    <row r="600" spans="1:23" ht="26.85" hidden="1" customHeight="1">
      <c r="A600" s="139" t="s">
        <v>778</v>
      </c>
      <c r="B600" s="140" t="s">
        <v>203</v>
      </c>
      <c r="C600" s="140" t="s">
        <v>628</v>
      </c>
      <c r="D600" s="140" t="s">
        <v>25</v>
      </c>
      <c r="E600" s="141">
        <v>45819</v>
      </c>
      <c r="F600" s="141">
        <v>45825</v>
      </c>
      <c r="G600" s="141">
        <v>45825</v>
      </c>
      <c r="H600" s="140">
        <v>6</v>
      </c>
      <c r="I600" s="140">
        <v>9</v>
      </c>
      <c r="J600" s="140">
        <v>-1</v>
      </c>
      <c r="K600" s="140" t="s">
        <v>38</v>
      </c>
      <c r="L600" s="140" t="s">
        <v>27</v>
      </c>
      <c r="M600" s="140" t="s">
        <v>61</v>
      </c>
      <c r="N600" s="140">
        <v>0</v>
      </c>
      <c r="O600" s="85" t="str">
        <f>IF(ISNA(_xlfn.XLOOKUP($A600,GCVOA!$B:$B,GCVOA!$N:$N)),"",  _xlfn.XLOOKUP($A600,GCVOA!$B:$B,GCVOA!$N:$N))</f>
        <v/>
      </c>
      <c r="P600" s="85" t="str">
        <f>IF(ISNA(_xlfn.XLOOKUP($A600,GCSEMI!$B:$B,GCSEMI!$N:$N)),"",  _xlfn.XLOOKUP($A600,GCSEMI!$B:$B,GCSEMI!$N:$N))</f>
        <v/>
      </c>
      <c r="Q600" s="85" t="str">
        <f>IF(ISNA(_xlfn.XLOOKUP($A600,ORGPREP!$B:$B,ORGPREP!$N:$N)),"",  _xlfn.XLOOKUP($A600,ORGPREP!$B:$B,ORGPREP!$N:$N))</f>
        <v/>
      </c>
      <c r="R600" s="85">
        <f>IF(ISNA(_xlfn.XLOOKUP($A600,MSSEMI!$B:$B,MSSEMI!$N:$N)),"",  _xlfn.XLOOKUP($A600,MSSEMI!$B:$B,MSSEMI!$N:$N))</f>
        <v>0</v>
      </c>
      <c r="S600" s="85" t="str">
        <f>IF(ISNA(_xlfn.XLOOKUP($A600,MSVOA!$B:$B,MSVOA!$N:$N)),"",  _xlfn.XLOOKUP($A600,MSVOA!$B:$B,MSVOA!$N:$N))</f>
        <v/>
      </c>
      <c r="T600" s="139"/>
      <c r="U600" s="85">
        <f>IF(ISNA(_xlfn.XLOOKUP($A600,GENCHEM!$B:$B,GENCHEM!$N:$N)),"",  _xlfn.XLOOKUP($A600,GENCHEM!$B:$B,GENCHEM!$N:$N))</f>
        <v>0</v>
      </c>
      <c r="V600" s="85" t="str">
        <f>IF(ISNA(_xlfn.XLOOKUP($A600,HG!$B:$B,HG!$N:$N)),"",  _xlfn.XLOOKUP($A600,HG!$B:$B,HG!$N:$N))</f>
        <v/>
      </c>
      <c r="W600" s="10"/>
    </row>
    <row r="601" spans="1:23" ht="26.85" hidden="1" customHeight="1">
      <c r="A601" s="92" t="s">
        <v>701</v>
      </c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78"/>
      <c r="P601" s="78"/>
      <c r="Q601" s="78"/>
      <c r="R601" s="78"/>
      <c r="S601" s="78"/>
      <c r="T601" s="92"/>
      <c r="U601" s="78"/>
      <c r="V601" s="78"/>
      <c r="W601" s="10"/>
    </row>
    <row r="602" spans="1:23" ht="26.85" hidden="1" customHeight="1">
      <c r="A602" s="139" t="s">
        <v>779</v>
      </c>
      <c r="B602" s="140" t="s">
        <v>203</v>
      </c>
      <c r="C602" s="140" t="s">
        <v>780</v>
      </c>
      <c r="D602" s="140" t="s">
        <v>25</v>
      </c>
      <c r="E602" s="141">
        <v>45819</v>
      </c>
      <c r="F602" s="141">
        <v>45825</v>
      </c>
      <c r="G602" s="141">
        <v>45825</v>
      </c>
      <c r="H602" s="140">
        <v>6</v>
      </c>
      <c r="I602" s="140">
        <v>54</v>
      </c>
      <c r="J602" s="140">
        <v>-1</v>
      </c>
      <c r="K602" s="140" t="s">
        <v>38</v>
      </c>
      <c r="L602" s="140" t="s">
        <v>27</v>
      </c>
      <c r="M602" s="140" t="s">
        <v>61</v>
      </c>
      <c r="N602" s="140">
        <v>0</v>
      </c>
      <c r="O602" s="85" t="str">
        <f>IF(ISNA(_xlfn.XLOOKUP($A602,GCVOA!$B:$B,GCVOA!$N:$N)),"",  _xlfn.XLOOKUP($A602,GCVOA!$B:$B,GCVOA!$N:$N))</f>
        <v/>
      </c>
      <c r="P602" s="85" t="str">
        <f>IF(ISNA(_xlfn.XLOOKUP($A602,GCSEMI!$B:$B,GCSEMI!$N:$N)),"",  _xlfn.XLOOKUP($A602,GCSEMI!$B:$B,GCSEMI!$N:$N))</f>
        <v/>
      </c>
      <c r="Q602" s="85" t="str">
        <f>IF(ISNA(_xlfn.XLOOKUP($A602,ORGPREP!$B:$B,ORGPREP!$N:$N)),"",  _xlfn.XLOOKUP($A602,ORGPREP!$B:$B,ORGPREP!$N:$N))</f>
        <v/>
      </c>
      <c r="R602" s="85">
        <f>IF(ISNA(_xlfn.XLOOKUP($A602,MSSEMI!$B:$B,MSSEMI!$N:$N)),"",  _xlfn.XLOOKUP($A602,MSSEMI!$B:$B,MSSEMI!$N:$N))</f>
        <v>0</v>
      </c>
      <c r="S602" s="85" t="str">
        <f>IF(ISNA(_xlfn.XLOOKUP($A602,MSVOA!$B:$B,MSVOA!$N:$N)),"",  _xlfn.XLOOKUP($A602,MSVOA!$B:$B,MSVOA!$N:$N))</f>
        <v/>
      </c>
      <c r="T602" s="139"/>
      <c r="U602" s="85">
        <f>IF(ISNA(_xlfn.XLOOKUP($A602,GENCHEM!$B:$B,GENCHEM!$N:$N)),"",  _xlfn.XLOOKUP($A602,GENCHEM!$B:$B,GENCHEM!$N:$N))</f>
        <v>0</v>
      </c>
      <c r="V602" s="85" t="str">
        <f>IF(ISNA(_xlfn.XLOOKUP($A602,HG!$B:$B,HG!$N:$N)),"",  _xlfn.XLOOKUP($A602,HG!$B:$B,HG!$N:$N))</f>
        <v/>
      </c>
      <c r="W602" s="10"/>
    </row>
    <row r="603" spans="1:23" ht="26.85" hidden="1" customHeight="1">
      <c r="A603" s="92" t="s">
        <v>701</v>
      </c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78"/>
      <c r="P603" s="78"/>
      <c r="Q603" s="78"/>
      <c r="R603" s="78"/>
      <c r="S603" s="78"/>
      <c r="T603" s="92"/>
      <c r="U603" s="78"/>
      <c r="V603" s="78"/>
      <c r="W603" s="10"/>
    </row>
    <row r="604" spans="1:23" ht="26.85" hidden="1" customHeight="1">
      <c r="A604" s="139" t="s">
        <v>781</v>
      </c>
      <c r="B604" s="140" t="s">
        <v>203</v>
      </c>
      <c r="C604" s="140" t="s">
        <v>710</v>
      </c>
      <c r="D604" s="140" t="s">
        <v>25</v>
      </c>
      <c r="E604" s="141">
        <v>45819</v>
      </c>
      <c r="F604" s="141">
        <v>45825</v>
      </c>
      <c r="G604" s="141">
        <v>45825</v>
      </c>
      <c r="H604" s="140">
        <v>6</v>
      </c>
      <c r="I604" s="140">
        <v>30</v>
      </c>
      <c r="J604" s="140">
        <v>-1</v>
      </c>
      <c r="K604" s="140" t="s">
        <v>38</v>
      </c>
      <c r="L604" s="140" t="s">
        <v>27</v>
      </c>
      <c r="M604" s="140" t="s">
        <v>61</v>
      </c>
      <c r="N604" s="140">
        <v>0</v>
      </c>
      <c r="O604" s="85" t="str">
        <f>IF(ISNA(_xlfn.XLOOKUP($A604,GCVOA!$B:$B,GCVOA!$N:$N)),"",  _xlfn.XLOOKUP($A604,GCVOA!$B:$B,GCVOA!$N:$N))</f>
        <v/>
      </c>
      <c r="P604" s="85" t="str">
        <f>IF(ISNA(_xlfn.XLOOKUP($A604,GCSEMI!$B:$B,GCSEMI!$N:$N)),"",  _xlfn.XLOOKUP($A604,GCSEMI!$B:$B,GCSEMI!$N:$N))</f>
        <v/>
      </c>
      <c r="Q604" s="85" t="str">
        <f>IF(ISNA(_xlfn.XLOOKUP($A604,ORGPREP!$B:$B,ORGPREP!$N:$N)),"",  _xlfn.XLOOKUP($A604,ORGPREP!$B:$B,ORGPREP!$N:$N))</f>
        <v/>
      </c>
      <c r="R604" s="85">
        <f>IF(ISNA(_xlfn.XLOOKUP($A604,MSSEMI!$B:$B,MSSEMI!$N:$N)),"",  _xlfn.XLOOKUP($A604,MSSEMI!$B:$B,MSSEMI!$N:$N))</f>
        <v>0</v>
      </c>
      <c r="S604" s="85" t="str">
        <f>IF(ISNA(_xlfn.XLOOKUP($A604,MSVOA!$B:$B,MSVOA!$N:$N)),"",  _xlfn.XLOOKUP($A604,MSVOA!$B:$B,MSVOA!$N:$N))</f>
        <v/>
      </c>
      <c r="T604" s="139"/>
      <c r="U604" s="85">
        <f>IF(ISNA(_xlfn.XLOOKUP($A604,GENCHEM!$B:$B,GENCHEM!$N:$N)),"",  _xlfn.XLOOKUP($A604,GENCHEM!$B:$B,GENCHEM!$N:$N))</f>
        <v>0</v>
      </c>
      <c r="V604" s="85" t="str">
        <f>IF(ISNA(_xlfn.XLOOKUP($A604,HG!$B:$B,HG!$N:$N)),"",  _xlfn.XLOOKUP($A604,HG!$B:$B,HG!$N:$N))</f>
        <v/>
      </c>
      <c r="W604" s="10"/>
    </row>
    <row r="605" spans="1:23" ht="26.85" hidden="1" customHeight="1">
      <c r="A605" s="92" t="s">
        <v>701</v>
      </c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78"/>
      <c r="P605" s="78"/>
      <c r="Q605" s="78"/>
      <c r="R605" s="78"/>
      <c r="S605" s="78"/>
      <c r="T605" s="92"/>
      <c r="U605" s="78"/>
      <c r="V605" s="78"/>
      <c r="W605" s="10"/>
    </row>
    <row r="606" spans="1:23" ht="26.85" hidden="1" customHeight="1">
      <c r="A606" s="142" t="s">
        <v>782</v>
      </c>
      <c r="B606" s="143" t="s">
        <v>203</v>
      </c>
      <c r="C606" s="143" t="s">
        <v>783</v>
      </c>
      <c r="D606" s="143"/>
      <c r="E606" s="144">
        <v>45819</v>
      </c>
      <c r="F606" s="144">
        <v>45820</v>
      </c>
      <c r="G606" s="144">
        <v>45825</v>
      </c>
      <c r="H606" s="143" t="s">
        <v>728</v>
      </c>
      <c r="I606" s="143">
        <v>16</v>
      </c>
      <c r="J606" s="143">
        <v>-1</v>
      </c>
      <c r="K606" s="143" t="s">
        <v>38</v>
      </c>
      <c r="L606" s="143" t="s">
        <v>27</v>
      </c>
      <c r="M606" s="143" t="s">
        <v>61</v>
      </c>
      <c r="N606" s="143">
        <v>0</v>
      </c>
      <c r="O606" s="86" t="str">
        <f>IF(ISNA(_xlfn.XLOOKUP($A606,GCVOA!$B:$B,GCVOA!$N:$N)),"",  _xlfn.XLOOKUP($A606,GCVOA!$B:$B,GCVOA!$N:$N))</f>
        <v/>
      </c>
      <c r="P606" s="86" t="str">
        <f>IF(ISNA(_xlfn.XLOOKUP($A606,GCSEMI!$B:$B,GCSEMI!$N:$N)),"",  _xlfn.XLOOKUP($A606,GCSEMI!$B:$B,GCSEMI!$N:$N))</f>
        <v/>
      </c>
      <c r="Q606" s="86" t="str">
        <f>IF(ISNA(_xlfn.XLOOKUP($A606,ORGPREP!$B:$B,ORGPREP!$N:$N)),"",  _xlfn.XLOOKUP($A606,ORGPREP!$B:$B,ORGPREP!$N:$N))</f>
        <v/>
      </c>
      <c r="R606" s="86" t="str">
        <f>IF(ISNA(_xlfn.XLOOKUP($A606,MSSEMI!$B:$B,MSSEMI!$N:$N)),"",  _xlfn.XLOOKUP($A606,MSSEMI!$B:$B,MSSEMI!$N:$N))</f>
        <v/>
      </c>
      <c r="S606" s="86" t="str">
        <f>IF(ISNA(_xlfn.XLOOKUP($A606,MSVOA!$B:$B,MSVOA!$N:$N)),"",  _xlfn.XLOOKUP($A606,MSVOA!$B:$B,MSVOA!$N:$N))</f>
        <v/>
      </c>
      <c r="T606" s="142"/>
      <c r="U606" s="86">
        <f>IF(ISNA(_xlfn.XLOOKUP($A606,GENCHEM!$B:$B,GENCHEM!$N:$N)),"",  _xlfn.XLOOKUP($A606,GENCHEM!$B:$B,GENCHEM!$N:$N))</f>
        <v>0</v>
      </c>
      <c r="V606" s="86" t="str">
        <f>IF(ISNA(_xlfn.XLOOKUP($A606,HG!$B:$B,HG!$N:$N)),"",  _xlfn.XLOOKUP($A606,HG!$B:$B,HG!$N:$N))</f>
        <v/>
      </c>
      <c r="W606" s="10"/>
    </row>
    <row r="607" spans="1:23" ht="26.85" hidden="1" customHeight="1">
      <c r="A607" s="92" t="s">
        <v>632</v>
      </c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78"/>
      <c r="P607" s="78"/>
      <c r="Q607" s="78"/>
      <c r="R607" s="78"/>
      <c r="S607" s="78"/>
      <c r="T607" s="92"/>
      <c r="U607" s="78"/>
      <c r="V607" s="78"/>
      <c r="W607" s="10"/>
    </row>
    <row r="608" spans="1:23" ht="26.85" hidden="1" customHeight="1">
      <c r="A608" s="139" t="s">
        <v>784</v>
      </c>
      <c r="B608" s="140" t="s">
        <v>203</v>
      </c>
      <c r="C608" s="140" t="s">
        <v>785</v>
      </c>
      <c r="D608" s="140" t="s">
        <v>25</v>
      </c>
      <c r="E608" s="141">
        <v>45819</v>
      </c>
      <c r="F608" s="141">
        <v>45825</v>
      </c>
      <c r="G608" s="141">
        <v>45825</v>
      </c>
      <c r="H608" s="140">
        <v>6</v>
      </c>
      <c r="I608" s="140">
        <v>3</v>
      </c>
      <c r="J608" s="140">
        <v>-1</v>
      </c>
      <c r="K608" s="140" t="s">
        <v>38</v>
      </c>
      <c r="L608" s="140" t="s">
        <v>27</v>
      </c>
      <c r="M608" s="140" t="s">
        <v>61</v>
      </c>
      <c r="N608" s="140">
        <v>0</v>
      </c>
      <c r="O608" s="85" t="str">
        <f>IF(ISNA(_xlfn.XLOOKUP($A608,GCVOA!$B:$B,GCVOA!$N:$N)),"",  _xlfn.XLOOKUP($A608,GCVOA!$B:$B,GCVOA!$N:$N))</f>
        <v/>
      </c>
      <c r="P608" s="85" t="str">
        <f>IF(ISNA(_xlfn.XLOOKUP($A608,GCSEMI!$B:$B,GCSEMI!$N:$N)),"",  _xlfn.XLOOKUP($A608,GCSEMI!$B:$B,GCSEMI!$N:$N))</f>
        <v/>
      </c>
      <c r="Q608" s="85" t="str">
        <f>IF(ISNA(_xlfn.XLOOKUP($A608,ORGPREP!$B:$B,ORGPREP!$N:$N)),"",  _xlfn.XLOOKUP($A608,ORGPREP!$B:$B,ORGPREP!$N:$N))</f>
        <v/>
      </c>
      <c r="R608" s="85">
        <f>IF(ISNA(_xlfn.XLOOKUP($A608,MSSEMI!$B:$B,MSSEMI!$N:$N)),"",  _xlfn.XLOOKUP($A608,MSSEMI!$B:$B,MSSEMI!$N:$N))</f>
        <v>0</v>
      </c>
      <c r="S608" s="85" t="str">
        <f>IF(ISNA(_xlfn.XLOOKUP($A608,MSVOA!$B:$B,MSVOA!$N:$N)),"",  _xlfn.XLOOKUP($A608,MSVOA!$B:$B,MSVOA!$N:$N))</f>
        <v/>
      </c>
      <c r="T608" s="139"/>
      <c r="U608" s="85">
        <f>IF(ISNA(_xlfn.XLOOKUP($A608,GENCHEM!$B:$B,GENCHEM!$N:$N)),"",  _xlfn.XLOOKUP($A608,GENCHEM!$B:$B,GENCHEM!$N:$N))</f>
        <v>0</v>
      </c>
      <c r="V608" s="85" t="str">
        <f>IF(ISNA(_xlfn.XLOOKUP($A608,HG!$B:$B,HG!$N:$N)),"",  _xlfn.XLOOKUP($A608,HG!$B:$B,HG!$N:$N))</f>
        <v/>
      </c>
      <c r="W608" s="10"/>
    </row>
    <row r="609" spans="1:23" ht="26.85" hidden="1" customHeight="1">
      <c r="A609" s="92" t="s">
        <v>701</v>
      </c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78"/>
      <c r="P609" s="78"/>
      <c r="Q609" s="78"/>
      <c r="R609" s="78"/>
      <c r="S609" s="78"/>
      <c r="T609" s="92"/>
      <c r="U609" s="78"/>
      <c r="V609" s="78"/>
      <c r="W609" s="10"/>
    </row>
    <row r="610" spans="1:23" ht="26.85" hidden="1" customHeight="1">
      <c r="A610" s="139" t="s">
        <v>786</v>
      </c>
      <c r="B610" s="140" t="s">
        <v>203</v>
      </c>
      <c r="C610" s="140" t="s">
        <v>682</v>
      </c>
      <c r="D610" s="140" t="s">
        <v>25</v>
      </c>
      <c r="E610" s="141">
        <v>45819</v>
      </c>
      <c r="F610" s="141">
        <v>45825</v>
      </c>
      <c r="G610" s="141">
        <v>45825</v>
      </c>
      <c r="H610" s="140">
        <v>6</v>
      </c>
      <c r="I610" s="140">
        <v>12</v>
      </c>
      <c r="J610" s="140">
        <v>-1</v>
      </c>
      <c r="K610" s="140" t="s">
        <v>38</v>
      </c>
      <c r="L610" s="140" t="s">
        <v>27</v>
      </c>
      <c r="M610" s="140" t="s">
        <v>61</v>
      </c>
      <c r="N610" s="140">
        <v>0</v>
      </c>
      <c r="O610" s="85" t="str">
        <f>IF(ISNA(_xlfn.XLOOKUP($A610,GCVOA!$B:$B,GCVOA!$N:$N)),"",  _xlfn.XLOOKUP($A610,GCVOA!$B:$B,GCVOA!$N:$N))</f>
        <v/>
      </c>
      <c r="P610" s="85" t="str">
        <f>IF(ISNA(_xlfn.XLOOKUP($A610,GCSEMI!$B:$B,GCSEMI!$N:$N)),"",  _xlfn.XLOOKUP($A610,GCSEMI!$B:$B,GCSEMI!$N:$N))</f>
        <v/>
      </c>
      <c r="Q610" s="85" t="str">
        <f>IF(ISNA(_xlfn.XLOOKUP($A610,ORGPREP!$B:$B,ORGPREP!$N:$N)),"",  _xlfn.XLOOKUP($A610,ORGPREP!$B:$B,ORGPREP!$N:$N))</f>
        <v/>
      </c>
      <c r="R610" s="85" t="str">
        <f>IF(ISNA(_xlfn.XLOOKUP($A610,MSSEMI!$B:$B,MSSEMI!$N:$N)),"",  _xlfn.XLOOKUP($A610,MSSEMI!$B:$B,MSSEMI!$N:$N))</f>
        <v/>
      </c>
      <c r="S610" s="85" t="str">
        <f>IF(ISNA(_xlfn.XLOOKUP($A610,MSVOA!$B:$B,MSVOA!$N:$N)),"",  _xlfn.XLOOKUP($A610,MSVOA!$B:$B,MSVOA!$N:$N))</f>
        <v/>
      </c>
      <c r="T610" s="139"/>
      <c r="U610" s="85">
        <f>IF(ISNA(_xlfn.XLOOKUP($A610,GENCHEM!$B:$B,GENCHEM!$N:$N)),"",  _xlfn.XLOOKUP($A610,GENCHEM!$B:$B,GENCHEM!$N:$N))</f>
        <v>0</v>
      </c>
      <c r="V610" s="85" t="str">
        <f>IF(ISNA(_xlfn.XLOOKUP($A610,HG!$B:$B,HG!$N:$N)),"",  _xlfn.XLOOKUP($A610,HG!$B:$B,HG!$N:$N))</f>
        <v/>
      </c>
      <c r="W610" s="10"/>
    </row>
    <row r="611" spans="1:23" ht="26.85" hidden="1" customHeight="1">
      <c r="A611" s="92" t="s">
        <v>632</v>
      </c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78"/>
      <c r="P611" s="78"/>
      <c r="Q611" s="78"/>
      <c r="R611" s="78"/>
      <c r="S611" s="78"/>
      <c r="T611" s="92"/>
      <c r="U611" s="78"/>
      <c r="V611" s="78"/>
      <c r="W611" s="10"/>
    </row>
    <row r="612" spans="1:23" ht="26.85" hidden="1" customHeight="1">
      <c r="A612" s="139" t="s">
        <v>787</v>
      </c>
      <c r="B612" s="140" t="s">
        <v>203</v>
      </c>
      <c r="C612" s="140" t="s">
        <v>788</v>
      </c>
      <c r="D612" s="140" t="s">
        <v>25</v>
      </c>
      <c r="E612" s="141">
        <v>45819</v>
      </c>
      <c r="F612" s="141">
        <v>45825</v>
      </c>
      <c r="G612" s="141">
        <v>45825</v>
      </c>
      <c r="H612" s="140">
        <v>6</v>
      </c>
      <c r="I612" s="140">
        <v>66</v>
      </c>
      <c r="J612" s="140">
        <v>-1</v>
      </c>
      <c r="K612" s="140" t="s">
        <v>38</v>
      </c>
      <c r="L612" s="140" t="s">
        <v>27</v>
      </c>
      <c r="M612" s="140" t="s">
        <v>61</v>
      </c>
      <c r="N612" s="140">
        <v>0</v>
      </c>
      <c r="O612" s="85" t="str">
        <f>IF(ISNA(_xlfn.XLOOKUP($A612,GCVOA!$B:$B,GCVOA!$N:$N)),"",  _xlfn.XLOOKUP($A612,GCVOA!$B:$B,GCVOA!$N:$N))</f>
        <v/>
      </c>
      <c r="P612" s="85">
        <f>IF(ISNA(_xlfn.XLOOKUP($A612,GCSEMI!$B:$B,GCSEMI!$N:$N)),"",  _xlfn.XLOOKUP($A612,GCSEMI!$B:$B,GCSEMI!$N:$N))</f>
        <v>0</v>
      </c>
      <c r="Q612" s="85" t="str">
        <f>IF(ISNA(_xlfn.XLOOKUP($A612,ORGPREP!$B:$B,ORGPREP!$N:$N)),"",  _xlfn.XLOOKUP($A612,ORGPREP!$B:$B,ORGPREP!$N:$N))</f>
        <v/>
      </c>
      <c r="R612" s="85">
        <f>IF(ISNA(_xlfn.XLOOKUP($A612,MSSEMI!$B:$B,MSSEMI!$N:$N)),"",  _xlfn.XLOOKUP($A612,MSSEMI!$B:$B,MSSEMI!$N:$N))</f>
        <v>0</v>
      </c>
      <c r="S612" s="85" t="str">
        <f>IF(ISNA(_xlfn.XLOOKUP($A612,MSVOA!$B:$B,MSVOA!$N:$N)),"",  _xlfn.XLOOKUP($A612,MSVOA!$B:$B,MSVOA!$N:$N))</f>
        <v/>
      </c>
      <c r="T612" s="139"/>
      <c r="U612" s="85">
        <f>IF(ISNA(_xlfn.XLOOKUP($A612,GENCHEM!$B:$B,GENCHEM!$N:$N)),"",  _xlfn.XLOOKUP($A612,GENCHEM!$B:$B,GENCHEM!$N:$N))</f>
        <v>0</v>
      </c>
      <c r="V612" s="85" t="str">
        <f>IF(ISNA(_xlfn.XLOOKUP($A612,HG!$B:$B,HG!$N:$N)),"",  _xlfn.XLOOKUP($A612,HG!$B:$B,HG!$N:$N))</f>
        <v/>
      </c>
      <c r="W612" s="10"/>
    </row>
    <row r="613" spans="1:23" ht="26.85" hidden="1" customHeight="1">
      <c r="A613" s="92" t="s">
        <v>705</v>
      </c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78"/>
      <c r="P613" s="78"/>
      <c r="Q613" s="78"/>
      <c r="R613" s="78"/>
      <c r="S613" s="78"/>
      <c r="T613" s="92"/>
      <c r="U613" s="78"/>
      <c r="V613" s="78"/>
      <c r="W613" s="10"/>
    </row>
    <row r="614" spans="1:23" ht="26.85" hidden="1" customHeight="1">
      <c r="A614" s="139" t="s">
        <v>789</v>
      </c>
      <c r="B614" s="140" t="s">
        <v>203</v>
      </c>
      <c r="C614" s="140" t="s">
        <v>788</v>
      </c>
      <c r="D614" s="140" t="s">
        <v>25</v>
      </c>
      <c r="E614" s="141">
        <v>45819</v>
      </c>
      <c r="F614" s="141">
        <v>45825</v>
      </c>
      <c r="G614" s="141">
        <v>45825</v>
      </c>
      <c r="H614" s="140">
        <v>6</v>
      </c>
      <c r="I614" s="140">
        <v>1</v>
      </c>
      <c r="J614" s="140">
        <v>-1</v>
      </c>
      <c r="K614" s="140" t="s">
        <v>38</v>
      </c>
      <c r="L614" s="140" t="s">
        <v>27</v>
      </c>
      <c r="M614" s="140" t="s">
        <v>61</v>
      </c>
      <c r="N614" s="140">
        <v>0</v>
      </c>
      <c r="O614" s="85" t="str">
        <f>IF(ISNA(_xlfn.XLOOKUP($A614,GCVOA!$B:$B,GCVOA!$N:$N)),"",  _xlfn.XLOOKUP($A614,GCVOA!$B:$B,GCVOA!$N:$N))</f>
        <v/>
      </c>
      <c r="P614" s="85" t="str">
        <f>IF(ISNA(_xlfn.XLOOKUP($A614,GCSEMI!$B:$B,GCSEMI!$N:$N)),"",  _xlfn.XLOOKUP($A614,GCSEMI!$B:$B,GCSEMI!$N:$N))</f>
        <v/>
      </c>
      <c r="Q614" s="85" t="str">
        <f>IF(ISNA(_xlfn.XLOOKUP($A614,ORGPREP!$B:$B,ORGPREP!$N:$N)),"",  _xlfn.XLOOKUP($A614,ORGPREP!$B:$B,ORGPREP!$N:$N))</f>
        <v/>
      </c>
      <c r="R614" s="85" t="str">
        <f>IF(ISNA(_xlfn.XLOOKUP($A614,MSSEMI!$B:$B,MSSEMI!$N:$N)),"",  _xlfn.XLOOKUP($A614,MSSEMI!$B:$B,MSSEMI!$N:$N))</f>
        <v/>
      </c>
      <c r="S614" s="85" t="str">
        <f>IF(ISNA(_xlfn.XLOOKUP($A614,MSVOA!$B:$B,MSVOA!$N:$N)),"",  _xlfn.XLOOKUP($A614,MSVOA!$B:$B,MSVOA!$N:$N))</f>
        <v/>
      </c>
      <c r="T614" s="139"/>
      <c r="U614" s="85">
        <f>IF(ISNA(_xlfn.XLOOKUP($A614,GENCHEM!$B:$B,GENCHEM!$N:$N)),"",  _xlfn.XLOOKUP($A614,GENCHEM!$B:$B,GENCHEM!$N:$N))</f>
        <v>0</v>
      </c>
      <c r="V614" s="85" t="str">
        <f>IF(ISNA(_xlfn.XLOOKUP($A614,HG!$B:$B,HG!$N:$N)),"",  _xlfn.XLOOKUP($A614,HG!$B:$B,HG!$N:$N))</f>
        <v/>
      </c>
      <c r="W614" s="10"/>
    </row>
    <row r="615" spans="1:23" ht="26.85" hidden="1" customHeight="1">
      <c r="A615" s="92" t="s">
        <v>675</v>
      </c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78"/>
      <c r="P615" s="78"/>
      <c r="Q615" s="78"/>
      <c r="R615" s="78"/>
      <c r="S615" s="78"/>
      <c r="T615" s="92"/>
      <c r="U615" s="78"/>
      <c r="V615" s="78"/>
      <c r="W615" s="10"/>
    </row>
    <row r="616" spans="1:23" ht="26.85" hidden="1" customHeight="1">
      <c r="A616" s="139" t="s">
        <v>790</v>
      </c>
      <c r="B616" s="140" t="s">
        <v>203</v>
      </c>
      <c r="C616" s="140" t="s">
        <v>791</v>
      </c>
      <c r="D616" s="140" t="s">
        <v>25</v>
      </c>
      <c r="E616" s="141">
        <v>45819</v>
      </c>
      <c r="F616" s="141">
        <v>45825</v>
      </c>
      <c r="G616" s="141">
        <v>45825</v>
      </c>
      <c r="H616" s="140">
        <v>6</v>
      </c>
      <c r="I616" s="140">
        <v>24</v>
      </c>
      <c r="J616" s="140">
        <v>-1</v>
      </c>
      <c r="K616" s="140" t="s">
        <v>38</v>
      </c>
      <c r="L616" s="140" t="s">
        <v>27</v>
      </c>
      <c r="M616" s="140" t="s">
        <v>61</v>
      </c>
      <c r="N616" s="140">
        <v>0</v>
      </c>
      <c r="O616" s="85" t="str">
        <f>IF(ISNA(_xlfn.XLOOKUP($A616,GCVOA!$B:$B,GCVOA!$N:$N)),"",  _xlfn.XLOOKUP($A616,GCVOA!$B:$B,GCVOA!$N:$N))</f>
        <v/>
      </c>
      <c r="P616" s="85">
        <f>IF(ISNA(_xlfn.XLOOKUP($A616,GCSEMI!$B:$B,GCSEMI!$N:$N)),"",  _xlfn.XLOOKUP($A616,GCSEMI!$B:$B,GCSEMI!$N:$N))</f>
        <v>0</v>
      </c>
      <c r="Q616" s="85">
        <f>IF(ISNA(_xlfn.XLOOKUP($A616,ORGPREP!$B:$B,ORGPREP!$N:$N)),"",  _xlfn.XLOOKUP($A616,ORGPREP!$B:$B,ORGPREP!$N:$N))</f>
        <v>0</v>
      </c>
      <c r="R616" s="85">
        <f>IF(ISNA(_xlfn.XLOOKUP($A616,MSSEMI!$B:$B,MSSEMI!$N:$N)),"",  _xlfn.XLOOKUP($A616,MSSEMI!$B:$B,MSSEMI!$N:$N))</f>
        <v>0</v>
      </c>
      <c r="S616" s="85" t="str">
        <f>IF(ISNA(_xlfn.XLOOKUP($A616,MSVOA!$B:$B,MSVOA!$N:$N)),"",  _xlfn.XLOOKUP($A616,MSVOA!$B:$B,MSVOA!$N:$N))</f>
        <v/>
      </c>
      <c r="T616" s="139"/>
      <c r="U616" s="85">
        <f>IF(ISNA(_xlfn.XLOOKUP($A616,GENCHEM!$B:$B,GENCHEM!$N:$N)),"",  _xlfn.XLOOKUP($A616,GENCHEM!$B:$B,GENCHEM!$N:$N))</f>
        <v>0</v>
      </c>
      <c r="V616" s="85" t="str">
        <f>IF(ISNA(_xlfn.XLOOKUP($A616,HG!$B:$B,HG!$N:$N)),"",  _xlfn.XLOOKUP($A616,HG!$B:$B,HG!$N:$N))</f>
        <v/>
      </c>
      <c r="W616" s="10"/>
    </row>
    <row r="617" spans="1:23" ht="26.85" hidden="1" customHeight="1">
      <c r="A617" s="92" t="s">
        <v>705</v>
      </c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78"/>
      <c r="P617" s="78"/>
      <c r="Q617" s="78"/>
      <c r="R617" s="78"/>
      <c r="S617" s="78"/>
      <c r="T617" s="92"/>
      <c r="U617" s="78"/>
      <c r="V617" s="78"/>
      <c r="W617" s="10"/>
    </row>
    <row r="618" spans="1:23" ht="26.85" hidden="1" customHeight="1">
      <c r="A618" s="139" t="s">
        <v>792</v>
      </c>
      <c r="B618" s="140" t="s">
        <v>203</v>
      </c>
      <c r="C618" s="140" t="s">
        <v>793</v>
      </c>
      <c r="D618" s="140" t="s">
        <v>25</v>
      </c>
      <c r="E618" s="141">
        <v>45819</v>
      </c>
      <c r="F618" s="141">
        <v>45825</v>
      </c>
      <c r="G618" s="141">
        <v>45825</v>
      </c>
      <c r="H618" s="140">
        <v>6</v>
      </c>
      <c r="I618" s="140">
        <v>33</v>
      </c>
      <c r="J618" s="140">
        <v>-1</v>
      </c>
      <c r="K618" s="140" t="s">
        <v>38</v>
      </c>
      <c r="L618" s="140" t="s">
        <v>27</v>
      </c>
      <c r="M618" s="140" t="s">
        <v>28</v>
      </c>
      <c r="N618" s="140">
        <v>0</v>
      </c>
      <c r="O618" s="85" t="str">
        <f>IF(ISNA(_xlfn.XLOOKUP($A618,GCVOA!$B:$B,GCVOA!$N:$N)),"",  _xlfn.XLOOKUP($A618,GCVOA!$B:$B,GCVOA!$N:$N))</f>
        <v/>
      </c>
      <c r="P618" s="85">
        <f>IF(ISNA(_xlfn.XLOOKUP($A618,GCSEMI!$B:$B,GCSEMI!$N:$N)),"",  _xlfn.XLOOKUP($A618,GCSEMI!$B:$B,GCSEMI!$N:$N))</f>
        <v>0</v>
      </c>
      <c r="Q618" s="85">
        <f>IF(ISNA(_xlfn.XLOOKUP($A618,ORGPREP!$B:$B,ORGPREP!$N:$N)),"",  _xlfn.XLOOKUP($A618,ORGPREP!$B:$B,ORGPREP!$N:$N))</f>
        <v>0</v>
      </c>
      <c r="R618" s="85">
        <f>IF(ISNA(_xlfn.XLOOKUP($A618,MSSEMI!$B:$B,MSSEMI!$N:$N)),"",  _xlfn.XLOOKUP($A618,MSSEMI!$B:$B,MSSEMI!$N:$N))</f>
        <v>0</v>
      </c>
      <c r="S618" s="85" t="str">
        <f>IF(ISNA(_xlfn.XLOOKUP($A618,MSVOA!$B:$B,MSVOA!$N:$N)),"",  _xlfn.XLOOKUP($A618,MSVOA!$B:$B,MSVOA!$N:$N))</f>
        <v/>
      </c>
      <c r="T618" s="139"/>
      <c r="U618" s="85">
        <f>IF(ISNA(_xlfn.XLOOKUP($A618,GENCHEM!$B:$B,GENCHEM!$N:$N)),"",  _xlfn.XLOOKUP($A618,GENCHEM!$B:$B,GENCHEM!$N:$N))</f>
        <v>0</v>
      </c>
      <c r="V618" s="85" t="str">
        <f>IF(ISNA(_xlfn.XLOOKUP($A618,HG!$B:$B,HG!$N:$N)),"",  _xlfn.XLOOKUP($A618,HG!$B:$B,HG!$N:$N))</f>
        <v/>
      </c>
      <c r="W618" s="10"/>
    </row>
    <row r="619" spans="1:23" ht="26.85" hidden="1" customHeight="1">
      <c r="A619" s="92" t="s">
        <v>705</v>
      </c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78"/>
      <c r="P619" s="78"/>
      <c r="Q619" s="78"/>
      <c r="R619" s="78"/>
      <c r="S619" s="78"/>
      <c r="T619" s="92"/>
      <c r="U619" s="78"/>
      <c r="V619" s="78"/>
      <c r="W619" s="10"/>
    </row>
    <row r="620" spans="1:23" ht="26.85" hidden="1" customHeight="1">
      <c r="A620" s="142" t="s">
        <v>794</v>
      </c>
      <c r="B620" s="143" t="s">
        <v>363</v>
      </c>
      <c r="C620" s="143" t="s">
        <v>795</v>
      </c>
      <c r="D620" s="143" t="s">
        <v>25</v>
      </c>
      <c r="E620" s="144">
        <v>45820</v>
      </c>
      <c r="F620" s="144">
        <v>45825</v>
      </c>
      <c r="G620" s="144">
        <v>45825</v>
      </c>
      <c r="H620" s="143">
        <v>5</v>
      </c>
      <c r="I620" s="143">
        <v>2</v>
      </c>
      <c r="J620" s="143">
        <v>-1</v>
      </c>
      <c r="K620" s="143" t="s">
        <v>95</v>
      </c>
      <c r="L620" s="143" t="s">
        <v>43</v>
      </c>
      <c r="M620" s="143" t="s">
        <v>28</v>
      </c>
      <c r="N620" s="143">
        <v>0</v>
      </c>
      <c r="O620" s="86" t="str">
        <f>IF(ISNA(_xlfn.XLOOKUP($A620,GCVOA!$B:$B,GCVOA!$N:$N)),"",  _xlfn.XLOOKUP($A620,GCVOA!$B:$B,GCVOA!$N:$N))</f>
        <v/>
      </c>
      <c r="P620" s="86" t="str">
        <f>IF(ISNA(_xlfn.XLOOKUP($A620,GCSEMI!$B:$B,GCSEMI!$N:$N)),"",  _xlfn.XLOOKUP($A620,GCSEMI!$B:$B,GCSEMI!$N:$N))</f>
        <v/>
      </c>
      <c r="Q620" s="86" t="str">
        <f>IF(ISNA(_xlfn.XLOOKUP($A620,ORGPREP!$B:$B,ORGPREP!$N:$N)),"",  _xlfn.XLOOKUP($A620,ORGPREP!$B:$B,ORGPREP!$N:$N))</f>
        <v/>
      </c>
      <c r="R620" s="86" t="str">
        <f>IF(ISNA(_xlfn.XLOOKUP($A620,MSSEMI!$B:$B,MSSEMI!$N:$N)),"",  _xlfn.XLOOKUP($A620,MSSEMI!$B:$B,MSSEMI!$N:$N))</f>
        <v/>
      </c>
      <c r="S620" s="86" t="str">
        <f>IF(ISNA(_xlfn.XLOOKUP($A620,MSVOA!$B:$B,MSVOA!$N:$N)),"",  _xlfn.XLOOKUP($A620,MSVOA!$B:$B,MSVOA!$N:$N))</f>
        <v/>
      </c>
      <c r="T620" s="142"/>
      <c r="U620" s="86" t="str">
        <f>IF(ISNA(_xlfn.XLOOKUP($A620,GENCHEM!$B:$B,GENCHEM!$N:$N)),"",  _xlfn.XLOOKUP($A620,GENCHEM!$B:$B,GENCHEM!$N:$N))</f>
        <v/>
      </c>
      <c r="V620" s="86" t="str">
        <f>IF(ISNA(_xlfn.XLOOKUP($A620,HG!$B:$B,HG!$N:$N)),"",  _xlfn.XLOOKUP($A620,HG!$B:$B,HG!$N:$N))</f>
        <v/>
      </c>
      <c r="W620" s="10"/>
    </row>
    <row r="621" spans="1:23" ht="26.85" hidden="1" customHeight="1">
      <c r="A621" s="92" t="s">
        <v>314</v>
      </c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78"/>
      <c r="P621" s="78"/>
      <c r="Q621" s="78"/>
      <c r="R621" s="78"/>
      <c r="S621" s="78"/>
      <c r="T621" s="92"/>
      <c r="U621" s="78"/>
      <c r="V621" s="78"/>
      <c r="W621" s="10"/>
    </row>
    <row r="622" spans="1:23" ht="26.85" hidden="1" customHeight="1">
      <c r="A622" s="114" t="s">
        <v>796</v>
      </c>
      <c r="B622" s="115" t="s">
        <v>490</v>
      </c>
      <c r="C622" s="115" t="s">
        <v>797</v>
      </c>
      <c r="D622" s="115" t="s">
        <v>25</v>
      </c>
      <c r="E622" s="116">
        <v>45812</v>
      </c>
      <c r="F622" s="116">
        <v>45826</v>
      </c>
      <c r="G622" s="116">
        <v>45826</v>
      </c>
      <c r="H622" s="115">
        <v>14</v>
      </c>
      <c r="I622" s="115">
        <v>2</v>
      </c>
      <c r="J622" s="115">
        <v>-2</v>
      </c>
      <c r="K622" s="115" t="s">
        <v>26</v>
      </c>
      <c r="L622" s="115" t="s">
        <v>27</v>
      </c>
      <c r="M622" s="115" t="s">
        <v>52</v>
      </c>
      <c r="N622" s="115">
        <v>0</v>
      </c>
      <c r="O622" s="87" t="str">
        <f>IF(ISNA(_xlfn.XLOOKUP($A622,GCVOA!$B:$B,GCVOA!$N:$N)),"",  _xlfn.XLOOKUP($A622,GCVOA!$B:$B,GCVOA!$N:$N))</f>
        <v/>
      </c>
      <c r="P622" s="87">
        <f>IF(ISNA(_xlfn.XLOOKUP($A622,GCSEMI!$B:$B,GCSEMI!$N:$N)),"",  _xlfn.XLOOKUP($A622,GCSEMI!$B:$B,GCSEMI!$N:$N))</f>
        <v>0</v>
      </c>
      <c r="Q622" s="87" t="str">
        <f>IF(ISNA(_xlfn.XLOOKUP($A622,ORGPREP!$B:$B,ORGPREP!$N:$N)),"",  _xlfn.XLOOKUP($A622,ORGPREP!$B:$B,ORGPREP!$N:$N))</f>
        <v/>
      </c>
      <c r="R622" s="87" t="str">
        <f>IF(ISNA(_xlfn.XLOOKUP($A622,MSSEMI!$B:$B,MSSEMI!$N:$N)),"",  _xlfn.XLOOKUP($A622,MSSEMI!$B:$B,MSSEMI!$N:$N))</f>
        <v/>
      </c>
      <c r="S622" s="87" t="str">
        <f>IF(ISNA(_xlfn.XLOOKUP($A622,MSVOA!$B:$B,MSVOA!$N:$N)),"",  _xlfn.XLOOKUP($A622,MSVOA!$B:$B,MSVOA!$N:$N))</f>
        <v/>
      </c>
      <c r="T622" s="114"/>
      <c r="U622" s="87">
        <f>IF(ISNA(_xlfn.XLOOKUP($A622,GENCHEM!$B:$B,GENCHEM!$N:$N)),"",  _xlfn.XLOOKUP($A622,GENCHEM!$B:$B,GENCHEM!$N:$N))</f>
        <v>0</v>
      </c>
      <c r="V622" s="87" t="str">
        <f>IF(ISNA(_xlfn.XLOOKUP($A622,HG!$B:$B,HG!$N:$N)),"",  _xlfn.XLOOKUP($A622,HG!$B:$B,HG!$N:$N))</f>
        <v/>
      </c>
      <c r="W622" s="10"/>
    </row>
    <row r="623" spans="1:23" ht="26.85" hidden="1" customHeight="1">
      <c r="A623" s="92" t="s">
        <v>798</v>
      </c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78"/>
      <c r="P623" s="78"/>
      <c r="Q623" s="78"/>
      <c r="R623" s="78"/>
      <c r="S623" s="78"/>
      <c r="T623" s="92"/>
      <c r="U623" s="78"/>
      <c r="V623" s="78"/>
      <c r="W623" s="10"/>
    </row>
    <row r="624" spans="1:23" ht="26.85" hidden="1" customHeight="1">
      <c r="A624" s="114" t="s">
        <v>799</v>
      </c>
      <c r="B624" s="115" t="s">
        <v>177</v>
      </c>
      <c r="C624" s="115" t="s">
        <v>178</v>
      </c>
      <c r="D624" s="115" t="s">
        <v>25</v>
      </c>
      <c r="E624" s="116">
        <v>45812</v>
      </c>
      <c r="F624" s="116">
        <v>45826</v>
      </c>
      <c r="G624" s="116">
        <v>45826</v>
      </c>
      <c r="H624" s="115">
        <v>14</v>
      </c>
      <c r="I624" s="115">
        <v>2</v>
      </c>
      <c r="J624" s="115">
        <v>-2</v>
      </c>
      <c r="K624" s="115" t="s">
        <v>26</v>
      </c>
      <c r="L624" s="115" t="s">
        <v>27</v>
      </c>
      <c r="M624" s="115" t="s">
        <v>28</v>
      </c>
      <c r="N624" s="115">
        <v>0</v>
      </c>
      <c r="O624" s="87" t="str">
        <f>IF(ISNA(_xlfn.XLOOKUP($A624,GCVOA!$B:$B,GCVOA!$N:$N)),"",  _xlfn.XLOOKUP($A624,GCVOA!$B:$B,GCVOA!$N:$N))</f>
        <v/>
      </c>
      <c r="P624" s="87" t="str">
        <f>IF(ISNA(_xlfn.XLOOKUP($A624,GCSEMI!$B:$B,GCSEMI!$N:$N)),"",  _xlfn.XLOOKUP($A624,GCSEMI!$B:$B,GCSEMI!$N:$N))</f>
        <v/>
      </c>
      <c r="Q624" s="87" t="str">
        <f>IF(ISNA(_xlfn.XLOOKUP($A624,ORGPREP!$B:$B,ORGPREP!$N:$N)),"",  _xlfn.XLOOKUP($A624,ORGPREP!$B:$B,ORGPREP!$N:$N))</f>
        <v/>
      </c>
      <c r="R624" s="87" t="str">
        <f>IF(ISNA(_xlfn.XLOOKUP($A624,MSSEMI!$B:$B,MSSEMI!$N:$N)),"",  _xlfn.XLOOKUP($A624,MSSEMI!$B:$B,MSSEMI!$N:$N))</f>
        <v/>
      </c>
      <c r="S624" s="87" t="str">
        <f>IF(ISNA(_xlfn.XLOOKUP($A624,MSVOA!$B:$B,MSVOA!$N:$N)),"",  _xlfn.XLOOKUP($A624,MSVOA!$B:$B,MSVOA!$N:$N))</f>
        <v/>
      </c>
      <c r="T624" s="114"/>
      <c r="U624" s="87" t="str">
        <f>IF(ISNA(_xlfn.XLOOKUP($A624,GENCHEM!$B:$B,GENCHEM!$N:$N)),"",  _xlfn.XLOOKUP($A624,GENCHEM!$B:$B,GENCHEM!$N:$N))</f>
        <v/>
      </c>
      <c r="V624" s="87">
        <f>IF(ISNA(_xlfn.XLOOKUP($A624,HG!$B:$B,HG!$N:$N)),"",  _xlfn.XLOOKUP($A624,HG!$B:$B,HG!$N:$N))</f>
        <v>0</v>
      </c>
      <c r="W624" s="10"/>
    </row>
    <row r="625" spans="1:23" ht="26.85" hidden="1" customHeight="1">
      <c r="A625" s="92" t="s">
        <v>800</v>
      </c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78"/>
      <c r="P625" s="78"/>
      <c r="Q625" s="78"/>
      <c r="R625" s="78"/>
      <c r="S625" s="78"/>
      <c r="T625" s="92"/>
      <c r="U625" s="78"/>
      <c r="V625" s="78"/>
      <c r="W625" s="10"/>
    </row>
    <row r="626" spans="1:23" s="14" customFormat="1" ht="26.85" hidden="1" customHeight="1">
      <c r="A626" s="114" t="s">
        <v>801</v>
      </c>
      <c r="B626" s="115" t="s">
        <v>120</v>
      </c>
      <c r="C626" s="115" t="s">
        <v>121</v>
      </c>
      <c r="D626" s="115" t="s">
        <v>25</v>
      </c>
      <c r="E626" s="116">
        <v>45812</v>
      </c>
      <c r="F626" s="116">
        <v>45826</v>
      </c>
      <c r="G626" s="116">
        <v>45826</v>
      </c>
      <c r="H626" s="115">
        <v>14</v>
      </c>
      <c r="I626" s="115">
        <v>4</v>
      </c>
      <c r="J626" s="115">
        <v>-2</v>
      </c>
      <c r="K626" s="115" t="s">
        <v>26</v>
      </c>
      <c r="L626" s="115" t="s">
        <v>27</v>
      </c>
      <c r="M626" s="115" t="s">
        <v>61</v>
      </c>
      <c r="N626" s="115">
        <v>0</v>
      </c>
      <c r="O626" s="87" t="str">
        <f>IF(ISNA(_xlfn.XLOOKUP($A626,GCVOA!$B:$B,GCVOA!$N:$N)),"",  _xlfn.XLOOKUP($A626,GCVOA!$B:$B,GCVOA!$N:$N))</f>
        <v/>
      </c>
      <c r="P626" s="87" t="str">
        <f>IF(ISNA(_xlfn.XLOOKUP($A626,GCSEMI!$B:$B,GCSEMI!$N:$N)),"",  _xlfn.XLOOKUP($A626,GCSEMI!$B:$B,GCSEMI!$N:$N))</f>
        <v/>
      </c>
      <c r="Q626" s="87" t="str">
        <f>IF(ISNA(_xlfn.XLOOKUP($A626,ORGPREP!$B:$B,ORGPREP!$N:$N)),"",  _xlfn.XLOOKUP($A626,ORGPREP!$B:$B,ORGPREP!$N:$N))</f>
        <v/>
      </c>
      <c r="R626" s="87" t="str">
        <f>IF(ISNA(_xlfn.XLOOKUP($A626,MSSEMI!$B:$B,MSSEMI!$N:$N)),"",  _xlfn.XLOOKUP($A626,MSSEMI!$B:$B,MSSEMI!$N:$N))</f>
        <v/>
      </c>
      <c r="S626" s="87" t="str">
        <f>IF(ISNA(_xlfn.XLOOKUP($A626,MSVOA!$B:$B,MSVOA!$N:$N)),"",  _xlfn.XLOOKUP($A626,MSVOA!$B:$B,MSVOA!$N:$N))</f>
        <v/>
      </c>
      <c r="T626" s="114"/>
      <c r="U626" s="87" t="str">
        <f>IF(ISNA(_xlfn.XLOOKUP($A626,GENCHEM!$B:$B,GENCHEM!$N:$N)),"",  _xlfn.XLOOKUP($A626,GENCHEM!$B:$B,GENCHEM!$N:$N))</f>
        <v/>
      </c>
      <c r="V626" s="87" t="str">
        <f>IF(ISNA(_xlfn.XLOOKUP($A626,HG!$B:$B,HG!$N:$N)),"",  _xlfn.XLOOKUP($A626,HG!$B:$B,HG!$N:$N))</f>
        <v/>
      </c>
      <c r="W626" s="15"/>
    </row>
    <row r="627" spans="1:23" ht="26.85" hidden="1" customHeight="1">
      <c r="A627" s="92" t="s">
        <v>802</v>
      </c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78"/>
      <c r="P627" s="78"/>
      <c r="Q627" s="78"/>
      <c r="R627" s="78"/>
      <c r="S627" s="78"/>
      <c r="T627" s="92"/>
      <c r="U627" s="78"/>
      <c r="V627" s="78"/>
      <c r="W627" s="10"/>
    </row>
    <row r="628" spans="1:23" ht="26.85" hidden="1" customHeight="1">
      <c r="A628" s="114" t="s">
        <v>803</v>
      </c>
      <c r="B628" s="115" t="s">
        <v>804</v>
      </c>
      <c r="C628" s="115" t="s">
        <v>805</v>
      </c>
      <c r="D628" s="115" t="s">
        <v>25</v>
      </c>
      <c r="E628" s="116">
        <v>45812</v>
      </c>
      <c r="F628" s="116">
        <v>45826</v>
      </c>
      <c r="G628" s="116">
        <v>45826</v>
      </c>
      <c r="H628" s="115">
        <v>14</v>
      </c>
      <c r="I628" s="115">
        <v>2</v>
      </c>
      <c r="J628" s="115">
        <v>-2</v>
      </c>
      <c r="K628" s="115" t="s">
        <v>26</v>
      </c>
      <c r="L628" s="115" t="s">
        <v>27</v>
      </c>
      <c r="M628" s="115" t="s">
        <v>52</v>
      </c>
      <c r="N628" s="115">
        <v>0</v>
      </c>
      <c r="O628" s="87" t="str">
        <f>IF(ISNA(_xlfn.XLOOKUP($A628,GCVOA!$B:$B,GCVOA!$N:$N)),"",  _xlfn.XLOOKUP($A628,GCVOA!$B:$B,GCVOA!$N:$N))</f>
        <v/>
      </c>
      <c r="P628" s="87">
        <f>IF(ISNA(_xlfn.XLOOKUP($A628,GCSEMI!$B:$B,GCSEMI!$N:$N)),"",  _xlfn.XLOOKUP($A628,GCSEMI!$B:$B,GCSEMI!$N:$N))</f>
        <v>0</v>
      </c>
      <c r="Q628" s="87" t="str">
        <f>IF(ISNA(_xlfn.XLOOKUP($A628,ORGPREP!$B:$B,ORGPREP!$N:$N)),"",  _xlfn.XLOOKUP($A628,ORGPREP!$B:$B,ORGPREP!$N:$N))</f>
        <v/>
      </c>
      <c r="R628" s="87">
        <f>IF(ISNA(_xlfn.XLOOKUP($A628,MSSEMI!$B:$B,MSSEMI!$N:$N)),"",  _xlfn.XLOOKUP($A628,MSSEMI!$B:$B,MSSEMI!$N:$N))</f>
        <v>0</v>
      </c>
      <c r="S628" s="87" t="str">
        <f>IF(ISNA(_xlfn.XLOOKUP($A628,MSVOA!$B:$B,MSVOA!$N:$N)),"",  _xlfn.XLOOKUP($A628,MSVOA!$B:$B,MSVOA!$N:$N))</f>
        <v/>
      </c>
      <c r="T628" s="114"/>
      <c r="U628" s="87">
        <f>IF(ISNA(_xlfn.XLOOKUP($A628,GENCHEM!$B:$B,GENCHEM!$N:$N)),"",  _xlfn.XLOOKUP($A628,GENCHEM!$B:$B,GENCHEM!$N:$N))</f>
        <v>0</v>
      </c>
      <c r="V628" s="87" t="str">
        <f>IF(ISNA(_xlfn.XLOOKUP($A628,HG!$B:$B,HG!$N:$N)),"",  _xlfn.XLOOKUP($A628,HG!$B:$B,HG!$N:$N))</f>
        <v/>
      </c>
      <c r="W628" s="10"/>
    </row>
    <row r="629" spans="1:23" ht="26.85" hidden="1" customHeight="1">
      <c r="A629" s="92" t="s">
        <v>806</v>
      </c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78"/>
      <c r="P629" s="78"/>
      <c r="Q629" s="78"/>
      <c r="R629" s="78"/>
      <c r="S629" s="78"/>
      <c r="T629" s="92"/>
      <c r="U629" s="78"/>
      <c r="V629" s="78"/>
      <c r="W629" s="10"/>
    </row>
    <row r="630" spans="1:23" s="14" customFormat="1" ht="26.85" hidden="1" customHeight="1">
      <c r="A630" s="114" t="s">
        <v>807</v>
      </c>
      <c r="B630" s="115" t="s">
        <v>144</v>
      </c>
      <c r="C630" s="115" t="s">
        <v>145</v>
      </c>
      <c r="D630" s="115" t="s">
        <v>25</v>
      </c>
      <c r="E630" s="116">
        <v>45812</v>
      </c>
      <c r="F630" s="116">
        <v>45826</v>
      </c>
      <c r="G630" s="116">
        <v>45826</v>
      </c>
      <c r="H630" s="115">
        <v>14</v>
      </c>
      <c r="I630" s="115">
        <v>1</v>
      </c>
      <c r="J630" s="115">
        <v>-2</v>
      </c>
      <c r="K630" s="115" t="s">
        <v>95</v>
      </c>
      <c r="L630" s="115" t="s">
        <v>27</v>
      </c>
      <c r="M630" s="115" t="s">
        <v>61</v>
      </c>
      <c r="N630" s="115">
        <v>0</v>
      </c>
      <c r="O630" s="87" t="str">
        <f>IF(ISNA(_xlfn.XLOOKUP($A630,GCVOA!$B:$B,GCVOA!$N:$N)),"",  _xlfn.XLOOKUP($A630,GCVOA!$B:$B,GCVOA!$N:$N))</f>
        <v/>
      </c>
      <c r="P630" s="87" t="str">
        <f>IF(ISNA(_xlfn.XLOOKUP($A630,GCSEMI!$B:$B,GCSEMI!$N:$N)),"",  _xlfn.XLOOKUP($A630,GCSEMI!$B:$B,GCSEMI!$N:$N))</f>
        <v/>
      </c>
      <c r="Q630" s="87" t="str">
        <f>IF(ISNA(_xlfn.XLOOKUP($A630,ORGPREP!$B:$B,ORGPREP!$N:$N)),"",  _xlfn.XLOOKUP($A630,ORGPREP!$B:$B,ORGPREP!$N:$N))</f>
        <v/>
      </c>
      <c r="R630" s="87" t="str">
        <f>IF(ISNA(_xlfn.XLOOKUP($A630,MSSEMI!$B:$B,MSSEMI!$N:$N)),"",  _xlfn.XLOOKUP($A630,MSSEMI!$B:$B,MSSEMI!$N:$N))</f>
        <v/>
      </c>
      <c r="S630" s="87" t="str">
        <f>IF(ISNA(_xlfn.XLOOKUP($A630,MSVOA!$B:$B,MSVOA!$N:$N)),"",  _xlfn.XLOOKUP($A630,MSVOA!$B:$B,MSVOA!$N:$N))</f>
        <v/>
      </c>
      <c r="T630" s="114"/>
      <c r="U630" s="87">
        <f>IF(ISNA(_xlfn.XLOOKUP($A630,GENCHEM!$B:$B,GENCHEM!$N:$N)),"",  _xlfn.XLOOKUP($A630,GENCHEM!$B:$B,GENCHEM!$N:$N))</f>
        <v>0</v>
      </c>
      <c r="V630" s="87" t="str">
        <f>IF(ISNA(_xlfn.XLOOKUP($A630,HG!$B:$B,HG!$N:$N)),"",  _xlfn.XLOOKUP($A630,HG!$B:$B,HG!$N:$N))</f>
        <v/>
      </c>
      <c r="W630" s="15"/>
    </row>
    <row r="631" spans="1:23" ht="26.85" hidden="1" customHeight="1">
      <c r="A631" s="92" t="s">
        <v>146</v>
      </c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78"/>
      <c r="P631" s="78"/>
      <c r="Q631" s="78"/>
      <c r="R631" s="78"/>
      <c r="S631" s="78"/>
      <c r="T631" s="92"/>
      <c r="U631" s="78"/>
      <c r="V631" s="78"/>
      <c r="W631" s="10"/>
    </row>
    <row r="632" spans="1:23" ht="26.85" hidden="1" customHeight="1">
      <c r="A632" s="114" t="s">
        <v>808</v>
      </c>
      <c r="B632" s="115" t="s">
        <v>809</v>
      </c>
      <c r="C632" s="115" t="s">
        <v>810</v>
      </c>
      <c r="D632" s="115"/>
      <c r="E632" s="116">
        <v>45812</v>
      </c>
      <c r="F632" s="116">
        <v>45826</v>
      </c>
      <c r="G632" s="116">
        <v>45826</v>
      </c>
      <c r="H632" s="115">
        <v>14</v>
      </c>
      <c r="I632" s="115">
        <v>1</v>
      </c>
      <c r="J632" s="115">
        <v>-2</v>
      </c>
      <c r="K632" s="115" t="s">
        <v>95</v>
      </c>
      <c r="L632" s="115" t="s">
        <v>155</v>
      </c>
      <c r="M632" s="115" t="s">
        <v>61</v>
      </c>
      <c r="N632" s="115">
        <v>0</v>
      </c>
      <c r="O632" s="87" t="str">
        <f>IF(ISNA(_xlfn.XLOOKUP($A632,GCVOA!$B:$B,GCVOA!$N:$N)),"",  _xlfn.XLOOKUP($A632,GCVOA!$B:$B,GCVOA!$N:$N))</f>
        <v/>
      </c>
      <c r="P632" s="87" t="str">
        <f>IF(ISNA(_xlfn.XLOOKUP($A632,GCSEMI!$B:$B,GCSEMI!$N:$N)),"",  _xlfn.XLOOKUP($A632,GCSEMI!$B:$B,GCSEMI!$N:$N))</f>
        <v/>
      </c>
      <c r="Q632" s="87" t="str">
        <f>IF(ISNA(_xlfn.XLOOKUP($A632,ORGPREP!$B:$B,ORGPREP!$N:$N)),"",  _xlfn.XLOOKUP($A632,ORGPREP!$B:$B,ORGPREP!$N:$N))</f>
        <v/>
      </c>
      <c r="R632" s="87" t="str">
        <f>IF(ISNA(_xlfn.XLOOKUP($A632,MSSEMI!$B:$B,MSSEMI!$N:$N)),"",  _xlfn.XLOOKUP($A632,MSSEMI!$B:$B,MSSEMI!$N:$N))</f>
        <v/>
      </c>
      <c r="S632" s="87" t="str">
        <f>IF(ISNA(_xlfn.XLOOKUP($A632,MSVOA!$B:$B,MSVOA!$N:$N)),"",  _xlfn.XLOOKUP($A632,MSVOA!$B:$B,MSVOA!$N:$N))</f>
        <v/>
      </c>
      <c r="T632" s="114"/>
      <c r="U632" s="87">
        <f>IF(ISNA(_xlfn.XLOOKUP($A632,GENCHEM!$B:$B,GENCHEM!$N:$N)),"",  _xlfn.XLOOKUP($A632,GENCHEM!$B:$B,GENCHEM!$N:$N))</f>
        <v>0</v>
      </c>
      <c r="V632" s="87" t="str">
        <f>IF(ISNA(_xlfn.XLOOKUP($A632,HG!$B:$B,HG!$N:$N)),"",  _xlfn.XLOOKUP($A632,HG!$B:$B,HG!$N:$N))</f>
        <v/>
      </c>
      <c r="W632" s="10"/>
    </row>
    <row r="633" spans="1:23" ht="26.85" hidden="1" customHeight="1">
      <c r="A633" s="92" t="s">
        <v>811</v>
      </c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78"/>
      <c r="P633" s="78"/>
      <c r="Q633" s="78"/>
      <c r="R633" s="78"/>
      <c r="S633" s="78"/>
      <c r="T633" s="92"/>
      <c r="U633" s="78"/>
      <c r="V633" s="78"/>
      <c r="W633" s="10"/>
    </row>
    <row r="634" spans="1:23" ht="26.85" hidden="1" customHeight="1">
      <c r="A634" s="114" t="s">
        <v>812</v>
      </c>
      <c r="B634" s="115" t="s">
        <v>813</v>
      </c>
      <c r="C634" s="115" t="s">
        <v>814</v>
      </c>
      <c r="D634" s="115" t="s">
        <v>25</v>
      </c>
      <c r="E634" s="116">
        <v>45812</v>
      </c>
      <c r="F634" s="116">
        <v>45826</v>
      </c>
      <c r="G634" s="116">
        <v>45826</v>
      </c>
      <c r="H634" s="115">
        <v>14</v>
      </c>
      <c r="I634" s="115">
        <v>2</v>
      </c>
      <c r="J634" s="115">
        <v>-2</v>
      </c>
      <c r="K634" s="115" t="s">
        <v>26</v>
      </c>
      <c r="L634" s="115" t="s">
        <v>27</v>
      </c>
      <c r="M634" s="115" t="s">
        <v>72</v>
      </c>
      <c r="N634" s="115">
        <v>0</v>
      </c>
      <c r="O634" s="87" t="str">
        <f>IF(ISNA(_xlfn.XLOOKUP($A634,GCVOA!$B:$B,GCVOA!$N:$N)),"",  _xlfn.XLOOKUP($A634,GCVOA!$B:$B,GCVOA!$N:$N))</f>
        <v/>
      </c>
      <c r="P634" s="87" t="str">
        <f>IF(ISNA(_xlfn.XLOOKUP($A634,GCSEMI!$B:$B,GCSEMI!$N:$N)),"",  _xlfn.XLOOKUP($A634,GCSEMI!$B:$B,GCSEMI!$N:$N))</f>
        <v/>
      </c>
      <c r="Q634" s="87" t="str">
        <f>IF(ISNA(_xlfn.XLOOKUP($A634,ORGPREP!$B:$B,ORGPREP!$N:$N)),"",  _xlfn.XLOOKUP($A634,ORGPREP!$B:$B,ORGPREP!$N:$N))</f>
        <v/>
      </c>
      <c r="R634" s="87" t="str">
        <f>IF(ISNA(_xlfn.XLOOKUP($A634,MSSEMI!$B:$B,MSSEMI!$N:$N)),"",  _xlfn.XLOOKUP($A634,MSSEMI!$B:$B,MSSEMI!$N:$N))</f>
        <v/>
      </c>
      <c r="S634" s="87" t="str">
        <f>IF(ISNA(_xlfn.XLOOKUP($A634,MSVOA!$B:$B,MSVOA!$N:$N)),"",  _xlfn.XLOOKUP($A634,MSVOA!$B:$B,MSVOA!$N:$N))</f>
        <v/>
      </c>
      <c r="T634" s="114"/>
      <c r="U634" s="87" t="str">
        <f>IF(ISNA(_xlfn.XLOOKUP($A634,GENCHEM!$B:$B,GENCHEM!$N:$N)),"",  _xlfn.XLOOKUP($A634,GENCHEM!$B:$B,GENCHEM!$N:$N))</f>
        <v/>
      </c>
      <c r="V634" s="87" t="str">
        <f>IF(ISNA(_xlfn.XLOOKUP($A634,HG!$B:$B,HG!$N:$N)),"",  _xlfn.XLOOKUP($A634,HG!$B:$B,HG!$N:$N))</f>
        <v/>
      </c>
      <c r="W634" s="10"/>
    </row>
    <row r="635" spans="1:23" ht="26.85" hidden="1" customHeight="1">
      <c r="A635" s="92" t="s">
        <v>815</v>
      </c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78"/>
      <c r="P635" s="78"/>
      <c r="Q635" s="78"/>
      <c r="R635" s="78"/>
      <c r="S635" s="78"/>
      <c r="T635" s="92"/>
      <c r="U635" s="78"/>
      <c r="V635" s="78"/>
      <c r="W635" s="10"/>
    </row>
    <row r="636" spans="1:23" ht="26.85" hidden="1" customHeight="1">
      <c r="A636" s="114" t="s">
        <v>816</v>
      </c>
      <c r="B636" s="115" t="s">
        <v>236</v>
      </c>
      <c r="C636" s="115" t="s">
        <v>237</v>
      </c>
      <c r="D636" s="115" t="s">
        <v>238</v>
      </c>
      <c r="E636" s="116">
        <v>45812</v>
      </c>
      <c r="F636" s="116">
        <v>45826</v>
      </c>
      <c r="G636" s="116">
        <v>45826</v>
      </c>
      <c r="H636" s="115">
        <v>14</v>
      </c>
      <c r="I636" s="115">
        <v>1</v>
      </c>
      <c r="J636" s="115">
        <v>-2</v>
      </c>
      <c r="K636" s="115" t="s">
        <v>38</v>
      </c>
      <c r="L636" s="115" t="s">
        <v>155</v>
      </c>
      <c r="M636" s="115" t="s">
        <v>61</v>
      </c>
      <c r="N636" s="115">
        <v>0</v>
      </c>
      <c r="O636" s="87" t="str">
        <f>IF(ISNA(_xlfn.XLOOKUP($A636,GCVOA!$B:$B,GCVOA!$N:$N)),"",  _xlfn.XLOOKUP($A636,GCVOA!$B:$B,GCVOA!$N:$N))</f>
        <v/>
      </c>
      <c r="P636" s="87" t="str">
        <f>IF(ISNA(_xlfn.XLOOKUP($A636,GCSEMI!$B:$B,GCSEMI!$N:$N)),"",  _xlfn.XLOOKUP($A636,GCSEMI!$B:$B,GCSEMI!$N:$N))</f>
        <v/>
      </c>
      <c r="Q636" s="87" t="str">
        <f>IF(ISNA(_xlfn.XLOOKUP($A636,ORGPREP!$B:$B,ORGPREP!$N:$N)),"",  _xlfn.XLOOKUP($A636,ORGPREP!$B:$B,ORGPREP!$N:$N))</f>
        <v/>
      </c>
      <c r="R636" s="87" t="str">
        <f>IF(ISNA(_xlfn.XLOOKUP($A636,MSSEMI!$B:$B,MSSEMI!$N:$N)),"",  _xlfn.XLOOKUP($A636,MSSEMI!$B:$B,MSSEMI!$N:$N))</f>
        <v/>
      </c>
      <c r="S636" s="87" t="str">
        <f>IF(ISNA(_xlfn.XLOOKUP($A636,MSVOA!$B:$B,MSVOA!$N:$N)),"",  _xlfn.XLOOKUP($A636,MSVOA!$B:$B,MSVOA!$N:$N))</f>
        <v/>
      </c>
      <c r="T636" s="114"/>
      <c r="U636" s="87">
        <f>IF(ISNA(_xlfn.XLOOKUP($A636,GENCHEM!$B:$B,GENCHEM!$N:$N)),"",  _xlfn.XLOOKUP($A636,GENCHEM!$B:$B,GENCHEM!$N:$N))</f>
        <v>0</v>
      </c>
      <c r="V636" s="87" t="str">
        <f>IF(ISNA(_xlfn.XLOOKUP($A636,HG!$B:$B,HG!$N:$N)),"",  _xlfn.XLOOKUP($A636,HG!$B:$B,HG!$N:$N))</f>
        <v/>
      </c>
      <c r="W636" s="10"/>
    </row>
    <row r="637" spans="1:23" ht="26.85" hidden="1" customHeight="1">
      <c r="A637" s="92" t="s">
        <v>239</v>
      </c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78"/>
      <c r="P637" s="78"/>
      <c r="Q637" s="78"/>
      <c r="R637" s="78"/>
      <c r="S637" s="78"/>
      <c r="T637" s="92"/>
      <c r="U637" s="78"/>
      <c r="V637" s="78"/>
      <c r="W637" s="10"/>
    </row>
    <row r="638" spans="1:23" ht="26.85" hidden="1" customHeight="1">
      <c r="A638" s="114" t="s">
        <v>817</v>
      </c>
      <c r="B638" s="115" t="s">
        <v>236</v>
      </c>
      <c r="C638" s="115" t="s">
        <v>237</v>
      </c>
      <c r="D638" s="115" t="s">
        <v>238</v>
      </c>
      <c r="E638" s="116">
        <v>45812</v>
      </c>
      <c r="F638" s="116">
        <v>45826</v>
      </c>
      <c r="G638" s="116">
        <v>45826</v>
      </c>
      <c r="H638" s="115">
        <v>14</v>
      </c>
      <c r="I638" s="115">
        <v>1</v>
      </c>
      <c r="J638" s="115">
        <v>-2</v>
      </c>
      <c r="K638" s="115" t="s">
        <v>38</v>
      </c>
      <c r="L638" s="115" t="s">
        <v>155</v>
      </c>
      <c r="M638" s="115" t="s">
        <v>61</v>
      </c>
      <c r="N638" s="115">
        <v>0</v>
      </c>
      <c r="O638" s="87" t="str">
        <f>IF(ISNA(_xlfn.XLOOKUP($A638,GCVOA!$B:$B,GCVOA!$N:$N)),"",  _xlfn.XLOOKUP($A638,GCVOA!$B:$B,GCVOA!$N:$N))</f>
        <v/>
      </c>
      <c r="P638" s="87" t="str">
        <f>IF(ISNA(_xlfn.XLOOKUP($A638,GCSEMI!$B:$B,GCSEMI!$N:$N)),"",  _xlfn.XLOOKUP($A638,GCSEMI!$B:$B,GCSEMI!$N:$N))</f>
        <v/>
      </c>
      <c r="Q638" s="87" t="str">
        <f>IF(ISNA(_xlfn.XLOOKUP($A638,ORGPREP!$B:$B,ORGPREP!$N:$N)),"",  _xlfn.XLOOKUP($A638,ORGPREP!$B:$B,ORGPREP!$N:$N))</f>
        <v/>
      </c>
      <c r="R638" s="87" t="str">
        <f>IF(ISNA(_xlfn.XLOOKUP($A638,MSSEMI!$B:$B,MSSEMI!$N:$N)),"",  _xlfn.XLOOKUP($A638,MSSEMI!$B:$B,MSSEMI!$N:$N))</f>
        <v/>
      </c>
      <c r="S638" s="87" t="str">
        <f>IF(ISNA(_xlfn.XLOOKUP($A638,MSVOA!$B:$B,MSVOA!$N:$N)),"",  _xlfn.XLOOKUP($A638,MSVOA!$B:$B,MSVOA!$N:$N))</f>
        <v/>
      </c>
      <c r="T638" s="114"/>
      <c r="U638" s="87">
        <f>IF(ISNA(_xlfn.XLOOKUP($A638,GENCHEM!$B:$B,GENCHEM!$N:$N)),"",  _xlfn.XLOOKUP($A638,GENCHEM!$B:$B,GENCHEM!$N:$N))</f>
        <v>0</v>
      </c>
      <c r="V638" s="87" t="str">
        <f>IF(ISNA(_xlfn.XLOOKUP($A638,HG!$B:$B,HG!$N:$N)),"",  _xlfn.XLOOKUP($A638,HG!$B:$B,HG!$N:$N))</f>
        <v/>
      </c>
      <c r="W638" s="10"/>
    </row>
    <row r="639" spans="1:23" ht="26.85" hidden="1" customHeight="1">
      <c r="A639" s="92" t="s">
        <v>239</v>
      </c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78"/>
      <c r="P639" s="78"/>
      <c r="Q639" s="78"/>
      <c r="R639" s="78"/>
      <c r="S639" s="78"/>
      <c r="T639" s="92"/>
      <c r="U639" s="78"/>
      <c r="V639" s="78"/>
      <c r="W639" s="10"/>
    </row>
    <row r="640" spans="1:23" ht="26.85" hidden="1" customHeight="1">
      <c r="A640" s="114" t="s">
        <v>818</v>
      </c>
      <c r="B640" s="115" t="s">
        <v>236</v>
      </c>
      <c r="C640" s="115" t="s">
        <v>237</v>
      </c>
      <c r="D640" s="115" t="s">
        <v>238</v>
      </c>
      <c r="E640" s="116">
        <v>45812</v>
      </c>
      <c r="F640" s="116">
        <v>45826</v>
      </c>
      <c r="G640" s="116">
        <v>45826</v>
      </c>
      <c r="H640" s="115">
        <v>14</v>
      </c>
      <c r="I640" s="115">
        <v>1</v>
      </c>
      <c r="J640" s="115">
        <v>-2</v>
      </c>
      <c r="K640" s="115" t="s">
        <v>38</v>
      </c>
      <c r="L640" s="115" t="s">
        <v>47</v>
      </c>
      <c r="M640" s="115" t="s">
        <v>52</v>
      </c>
      <c r="N640" s="115">
        <v>0</v>
      </c>
      <c r="O640" s="87" t="str">
        <f>IF(ISNA(_xlfn.XLOOKUP($A640,GCVOA!$B:$B,GCVOA!$N:$N)),"",  _xlfn.XLOOKUP($A640,GCVOA!$B:$B,GCVOA!$N:$N))</f>
        <v/>
      </c>
      <c r="P640" s="87" t="str">
        <f>IF(ISNA(_xlfn.XLOOKUP($A640,GCSEMI!$B:$B,GCSEMI!$N:$N)),"",  _xlfn.XLOOKUP($A640,GCSEMI!$B:$B,GCSEMI!$N:$N))</f>
        <v>needs dilution RR</v>
      </c>
      <c r="Q640" s="87" t="str">
        <f>IF(ISNA(_xlfn.XLOOKUP($A640,ORGPREP!$B:$B,ORGPREP!$N:$N)),"",  _xlfn.XLOOKUP($A640,ORGPREP!$B:$B,ORGPREP!$N:$N))</f>
        <v/>
      </c>
      <c r="R640" s="87" t="str">
        <f>IF(ISNA(_xlfn.XLOOKUP($A640,MSSEMI!$B:$B,MSSEMI!$N:$N)),"",  _xlfn.XLOOKUP($A640,MSSEMI!$B:$B,MSSEMI!$N:$N))</f>
        <v/>
      </c>
      <c r="S640" s="87" t="str">
        <f>IF(ISNA(_xlfn.XLOOKUP($A640,MSVOA!$B:$B,MSVOA!$N:$N)),"",  _xlfn.XLOOKUP($A640,MSVOA!$B:$B,MSVOA!$N:$N))</f>
        <v/>
      </c>
      <c r="T640" s="114"/>
      <c r="U640" s="87">
        <f>IF(ISNA(_xlfn.XLOOKUP($A640,GENCHEM!$B:$B,GENCHEM!$N:$N)),"",  _xlfn.XLOOKUP($A640,GENCHEM!$B:$B,GENCHEM!$N:$N))</f>
        <v>0</v>
      </c>
      <c r="V640" s="87" t="str">
        <f>IF(ISNA(_xlfn.XLOOKUP($A640,HG!$B:$B,HG!$N:$N)),"",  _xlfn.XLOOKUP($A640,HG!$B:$B,HG!$N:$N))</f>
        <v/>
      </c>
      <c r="W640" s="10"/>
    </row>
    <row r="641" spans="1:23" ht="26.85" hidden="1" customHeight="1">
      <c r="A641" s="92" t="s">
        <v>819</v>
      </c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78"/>
      <c r="P641" s="78"/>
      <c r="Q641" s="78"/>
      <c r="R641" s="78"/>
      <c r="S641" s="78"/>
      <c r="T641" s="92"/>
      <c r="U641" s="78"/>
      <c r="V641" s="78"/>
      <c r="W641" s="10"/>
    </row>
    <row r="642" spans="1:23" ht="26.85" hidden="1" customHeight="1">
      <c r="A642" s="114" t="s">
        <v>820</v>
      </c>
      <c r="B642" s="115" t="s">
        <v>821</v>
      </c>
      <c r="C642" s="115" t="s">
        <v>822</v>
      </c>
      <c r="D642" s="115" t="s">
        <v>25</v>
      </c>
      <c r="E642" s="116">
        <v>45812</v>
      </c>
      <c r="F642" s="116">
        <v>45826</v>
      </c>
      <c r="G642" s="116">
        <v>45826</v>
      </c>
      <c r="H642" s="115">
        <v>14</v>
      </c>
      <c r="I642" s="115">
        <v>3</v>
      </c>
      <c r="J642" s="115">
        <v>-2</v>
      </c>
      <c r="K642" s="115" t="s">
        <v>26</v>
      </c>
      <c r="L642" s="115" t="s">
        <v>27</v>
      </c>
      <c r="M642" s="115" t="s">
        <v>61</v>
      </c>
      <c r="N642" s="115">
        <v>0</v>
      </c>
      <c r="O642" s="87" t="str">
        <f>IF(ISNA(_xlfn.XLOOKUP($A642,GCVOA!$B:$B,GCVOA!$N:$N)),"",  _xlfn.XLOOKUP($A642,GCVOA!$B:$B,GCVOA!$N:$N))</f>
        <v/>
      </c>
      <c r="P642" s="87" t="str">
        <f>IF(ISNA(_xlfn.XLOOKUP($A642,GCSEMI!$B:$B,GCSEMI!$N:$N)),"",  _xlfn.XLOOKUP($A642,GCSEMI!$B:$B,GCSEMI!$N:$N))</f>
        <v/>
      </c>
      <c r="Q642" s="87" t="str">
        <f>IF(ISNA(_xlfn.XLOOKUP($A642,ORGPREP!$B:$B,ORGPREP!$N:$N)),"",  _xlfn.XLOOKUP($A642,ORGPREP!$B:$B,ORGPREP!$N:$N))</f>
        <v/>
      </c>
      <c r="R642" s="87" t="str">
        <f>IF(ISNA(_xlfn.XLOOKUP($A642,MSSEMI!$B:$B,MSSEMI!$N:$N)),"",  _xlfn.XLOOKUP($A642,MSSEMI!$B:$B,MSSEMI!$N:$N))</f>
        <v/>
      </c>
      <c r="S642" s="87" t="str">
        <f>IF(ISNA(_xlfn.XLOOKUP($A642,MSVOA!$B:$B,MSVOA!$N:$N)),"",  _xlfn.XLOOKUP($A642,MSVOA!$B:$B,MSVOA!$N:$N))</f>
        <v/>
      </c>
      <c r="T642" s="114"/>
      <c r="U642" s="87">
        <f>IF(ISNA(_xlfn.XLOOKUP($A642,GENCHEM!$B:$B,GENCHEM!$N:$N)),"",  _xlfn.XLOOKUP($A642,GENCHEM!$B:$B,GENCHEM!$N:$N))</f>
        <v>0</v>
      </c>
      <c r="V642" s="87" t="str">
        <f>IF(ISNA(_xlfn.XLOOKUP($A642,HG!$B:$B,HG!$N:$N)),"",  _xlfn.XLOOKUP($A642,HG!$B:$B,HG!$N:$N))</f>
        <v/>
      </c>
      <c r="W642" s="10"/>
    </row>
    <row r="643" spans="1:23" ht="26.85" hidden="1" customHeight="1">
      <c r="A643" s="92" t="s">
        <v>823</v>
      </c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78"/>
      <c r="P643" s="78"/>
      <c r="Q643" s="78"/>
      <c r="R643" s="78"/>
      <c r="S643" s="78"/>
      <c r="T643" s="92"/>
      <c r="U643" s="78"/>
      <c r="V643" s="78"/>
      <c r="W643" s="10"/>
    </row>
    <row r="644" spans="1:23" ht="26.85" hidden="1" customHeight="1">
      <c r="A644" s="114" t="s">
        <v>824</v>
      </c>
      <c r="B644" s="115" t="s">
        <v>825</v>
      </c>
      <c r="C644" s="115" t="s">
        <v>826</v>
      </c>
      <c r="D644" s="115" t="s">
        <v>25</v>
      </c>
      <c r="E644" s="116">
        <v>45812</v>
      </c>
      <c r="F644" s="116">
        <v>45826</v>
      </c>
      <c r="G644" s="116">
        <v>45826</v>
      </c>
      <c r="H644" s="115">
        <v>14</v>
      </c>
      <c r="I644" s="115">
        <v>8</v>
      </c>
      <c r="J644" s="115">
        <v>-2</v>
      </c>
      <c r="K644" s="115" t="s">
        <v>26</v>
      </c>
      <c r="L644" s="115" t="s">
        <v>27</v>
      </c>
      <c r="M644" s="115" t="s">
        <v>61</v>
      </c>
      <c r="N644" s="115">
        <v>0</v>
      </c>
      <c r="O644" s="87" t="str">
        <f>IF(ISNA(_xlfn.XLOOKUP($A644,GCVOA!$B:$B,GCVOA!$N:$N)),"",  _xlfn.XLOOKUP($A644,GCVOA!$B:$B,GCVOA!$N:$N))</f>
        <v/>
      </c>
      <c r="P644" s="87" t="str">
        <f>IF(ISNA(_xlfn.XLOOKUP($A644,GCSEMI!$B:$B,GCSEMI!$N:$N)),"",  _xlfn.XLOOKUP($A644,GCSEMI!$B:$B,GCSEMI!$N:$N))</f>
        <v/>
      </c>
      <c r="Q644" s="87" t="str">
        <f>IF(ISNA(_xlfn.XLOOKUP($A644,ORGPREP!$B:$B,ORGPREP!$N:$N)),"",  _xlfn.XLOOKUP($A644,ORGPREP!$B:$B,ORGPREP!$N:$N))</f>
        <v/>
      </c>
      <c r="R644" s="87" t="str">
        <f>IF(ISNA(_xlfn.XLOOKUP($A644,MSSEMI!$B:$B,MSSEMI!$N:$N)),"",  _xlfn.XLOOKUP($A644,MSSEMI!$B:$B,MSSEMI!$N:$N))</f>
        <v/>
      </c>
      <c r="S644" s="87" t="str">
        <f>IF(ISNA(_xlfn.XLOOKUP($A644,MSVOA!$B:$B,MSVOA!$N:$N)),"",  _xlfn.XLOOKUP($A644,MSVOA!$B:$B,MSVOA!$N:$N))</f>
        <v/>
      </c>
      <c r="T644" s="114"/>
      <c r="U644" s="87">
        <f>IF(ISNA(_xlfn.XLOOKUP($A644,GENCHEM!$B:$B,GENCHEM!$N:$N)),"",  _xlfn.XLOOKUP($A644,GENCHEM!$B:$B,GENCHEM!$N:$N))</f>
        <v>0</v>
      </c>
      <c r="V644" s="87" t="str">
        <f>IF(ISNA(_xlfn.XLOOKUP($A644,HG!$B:$B,HG!$N:$N)),"",  _xlfn.XLOOKUP($A644,HG!$B:$B,HG!$N:$N))</f>
        <v/>
      </c>
      <c r="W644" s="10"/>
    </row>
    <row r="645" spans="1:23" ht="26.85" hidden="1" customHeight="1">
      <c r="A645" s="92" t="s">
        <v>827</v>
      </c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78"/>
      <c r="P645" s="78"/>
      <c r="Q645" s="78"/>
      <c r="R645" s="78"/>
      <c r="S645" s="78"/>
      <c r="T645" s="92"/>
      <c r="U645" s="78"/>
      <c r="V645" s="78"/>
      <c r="W645" s="10"/>
    </row>
    <row r="646" spans="1:23" ht="26.85" hidden="1" customHeight="1">
      <c r="A646" s="114" t="s">
        <v>828</v>
      </c>
      <c r="B646" s="115" t="s">
        <v>825</v>
      </c>
      <c r="C646" s="115" t="s">
        <v>829</v>
      </c>
      <c r="D646" s="115" t="s">
        <v>25</v>
      </c>
      <c r="E646" s="116">
        <v>45812</v>
      </c>
      <c r="F646" s="116">
        <v>45826</v>
      </c>
      <c r="G646" s="116">
        <v>45826</v>
      </c>
      <c r="H646" s="115">
        <v>14</v>
      </c>
      <c r="I646" s="115">
        <v>4</v>
      </c>
      <c r="J646" s="115">
        <v>-2</v>
      </c>
      <c r="K646" s="115" t="s">
        <v>26</v>
      </c>
      <c r="L646" s="115" t="s">
        <v>27</v>
      </c>
      <c r="M646" s="115" t="s">
        <v>61</v>
      </c>
      <c r="N646" s="115">
        <v>0</v>
      </c>
      <c r="O646" s="87" t="str">
        <f>IF(ISNA(_xlfn.XLOOKUP($A646,GCVOA!$B:$B,GCVOA!$N:$N)),"",  _xlfn.XLOOKUP($A646,GCVOA!$B:$B,GCVOA!$N:$N))</f>
        <v/>
      </c>
      <c r="P646" s="87" t="str">
        <f>IF(ISNA(_xlfn.XLOOKUP($A646,GCSEMI!$B:$B,GCSEMI!$N:$N)),"",  _xlfn.XLOOKUP($A646,GCSEMI!$B:$B,GCSEMI!$N:$N))</f>
        <v/>
      </c>
      <c r="Q646" s="87" t="str">
        <f>IF(ISNA(_xlfn.XLOOKUP($A646,ORGPREP!$B:$B,ORGPREP!$N:$N)),"",  _xlfn.XLOOKUP($A646,ORGPREP!$B:$B,ORGPREP!$N:$N))</f>
        <v/>
      </c>
      <c r="R646" s="87" t="str">
        <f>IF(ISNA(_xlfn.XLOOKUP($A646,MSSEMI!$B:$B,MSSEMI!$N:$N)),"",  _xlfn.XLOOKUP($A646,MSSEMI!$B:$B,MSSEMI!$N:$N))</f>
        <v/>
      </c>
      <c r="S646" s="87" t="str">
        <f>IF(ISNA(_xlfn.XLOOKUP($A646,MSVOA!$B:$B,MSVOA!$N:$N)),"",  _xlfn.XLOOKUP($A646,MSVOA!$B:$B,MSVOA!$N:$N))</f>
        <v/>
      </c>
      <c r="T646" s="114"/>
      <c r="U646" s="87">
        <f>IF(ISNA(_xlfn.XLOOKUP($A646,GENCHEM!$B:$B,GENCHEM!$N:$N)),"",  _xlfn.XLOOKUP($A646,GENCHEM!$B:$B,GENCHEM!$N:$N))</f>
        <v>0</v>
      </c>
      <c r="V646" s="87" t="str">
        <f>IF(ISNA(_xlfn.XLOOKUP($A646,HG!$B:$B,HG!$N:$N)),"",  _xlfn.XLOOKUP($A646,HG!$B:$B,HG!$N:$N))</f>
        <v/>
      </c>
      <c r="W646" s="10"/>
    </row>
    <row r="647" spans="1:23" ht="26.85" hidden="1" customHeight="1">
      <c r="A647" s="92" t="s">
        <v>830</v>
      </c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78"/>
      <c r="P647" s="78"/>
      <c r="Q647" s="78"/>
      <c r="R647" s="78"/>
      <c r="S647" s="78"/>
      <c r="T647" s="92"/>
      <c r="U647" s="78"/>
      <c r="V647" s="78"/>
      <c r="W647" s="10"/>
    </row>
    <row r="648" spans="1:23" ht="26.85" hidden="1" customHeight="1">
      <c r="A648" s="114" t="s">
        <v>831</v>
      </c>
      <c r="B648" s="115" t="s">
        <v>825</v>
      </c>
      <c r="C648" s="115" t="s">
        <v>832</v>
      </c>
      <c r="D648" s="115" t="s">
        <v>25</v>
      </c>
      <c r="E648" s="116">
        <v>45812</v>
      </c>
      <c r="F648" s="116">
        <v>45826</v>
      </c>
      <c r="G648" s="116">
        <v>45826</v>
      </c>
      <c r="H648" s="115">
        <v>14</v>
      </c>
      <c r="I648" s="115">
        <v>3</v>
      </c>
      <c r="J648" s="115">
        <v>-2</v>
      </c>
      <c r="K648" s="115" t="s">
        <v>26</v>
      </c>
      <c r="L648" s="115" t="s">
        <v>27</v>
      </c>
      <c r="M648" s="115" t="s">
        <v>61</v>
      </c>
      <c r="N648" s="115">
        <v>0</v>
      </c>
      <c r="O648" s="87" t="str">
        <f>IF(ISNA(_xlfn.XLOOKUP($A648,GCVOA!$B:$B,GCVOA!$N:$N)),"",  _xlfn.XLOOKUP($A648,GCVOA!$B:$B,GCVOA!$N:$N))</f>
        <v/>
      </c>
      <c r="P648" s="87" t="str">
        <f>IF(ISNA(_xlfn.XLOOKUP($A648,GCSEMI!$B:$B,GCSEMI!$N:$N)),"",  _xlfn.XLOOKUP($A648,GCSEMI!$B:$B,GCSEMI!$N:$N))</f>
        <v/>
      </c>
      <c r="Q648" s="87" t="str">
        <f>IF(ISNA(_xlfn.XLOOKUP($A648,ORGPREP!$B:$B,ORGPREP!$N:$N)),"",  _xlfn.XLOOKUP($A648,ORGPREP!$B:$B,ORGPREP!$N:$N))</f>
        <v/>
      </c>
      <c r="R648" s="87" t="str">
        <f>IF(ISNA(_xlfn.XLOOKUP($A648,MSSEMI!$B:$B,MSSEMI!$N:$N)),"",  _xlfn.XLOOKUP($A648,MSSEMI!$B:$B,MSSEMI!$N:$N))</f>
        <v/>
      </c>
      <c r="S648" s="87" t="str">
        <f>IF(ISNA(_xlfn.XLOOKUP($A648,MSVOA!$B:$B,MSVOA!$N:$N)),"",  _xlfn.XLOOKUP($A648,MSVOA!$B:$B,MSVOA!$N:$N))</f>
        <v/>
      </c>
      <c r="T648" s="114"/>
      <c r="U648" s="87">
        <f>IF(ISNA(_xlfn.XLOOKUP($A648,GENCHEM!$B:$B,GENCHEM!$N:$N)),"",  _xlfn.XLOOKUP($A648,GENCHEM!$B:$B,GENCHEM!$N:$N))</f>
        <v>0</v>
      </c>
      <c r="V648" s="87" t="str">
        <f>IF(ISNA(_xlfn.XLOOKUP($A648,HG!$B:$B,HG!$N:$N)),"",  _xlfn.XLOOKUP($A648,HG!$B:$B,HG!$N:$N))</f>
        <v/>
      </c>
      <c r="W648" s="10"/>
    </row>
    <row r="649" spans="1:23" ht="26.85" hidden="1" customHeight="1">
      <c r="A649" s="92" t="s">
        <v>833</v>
      </c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78"/>
      <c r="P649" s="78"/>
      <c r="Q649" s="78"/>
      <c r="R649" s="78"/>
      <c r="S649" s="78"/>
      <c r="T649" s="92"/>
      <c r="U649" s="78"/>
      <c r="V649" s="78"/>
      <c r="W649" s="10"/>
    </row>
    <row r="650" spans="1:23" ht="26.85" hidden="1" customHeight="1">
      <c r="A650" s="114" t="s">
        <v>834</v>
      </c>
      <c r="B650" s="115" t="s">
        <v>825</v>
      </c>
      <c r="C650" s="115" t="s">
        <v>826</v>
      </c>
      <c r="D650" s="115" t="s">
        <v>25</v>
      </c>
      <c r="E650" s="116">
        <v>45812</v>
      </c>
      <c r="F650" s="116">
        <v>45826</v>
      </c>
      <c r="G650" s="116">
        <v>45826</v>
      </c>
      <c r="H650" s="115">
        <v>14</v>
      </c>
      <c r="I650" s="115">
        <v>3</v>
      </c>
      <c r="J650" s="115">
        <v>-2</v>
      </c>
      <c r="K650" s="115" t="s">
        <v>26</v>
      </c>
      <c r="L650" s="115" t="s">
        <v>27</v>
      </c>
      <c r="M650" s="115" t="s">
        <v>72</v>
      </c>
      <c r="N650" s="115">
        <v>0</v>
      </c>
      <c r="O650" s="87" t="str">
        <f>IF(ISNA(_xlfn.XLOOKUP($A650,GCVOA!$B:$B,GCVOA!$N:$N)),"",  _xlfn.XLOOKUP($A650,GCVOA!$B:$B,GCVOA!$N:$N))</f>
        <v/>
      </c>
      <c r="P650" s="87" t="str">
        <f>IF(ISNA(_xlfn.XLOOKUP($A650,GCSEMI!$B:$B,GCSEMI!$N:$N)),"",  _xlfn.XLOOKUP($A650,GCSEMI!$B:$B,GCSEMI!$N:$N))</f>
        <v/>
      </c>
      <c r="Q650" s="87" t="str">
        <f>IF(ISNA(_xlfn.XLOOKUP($A650,ORGPREP!$B:$B,ORGPREP!$N:$N)),"",  _xlfn.XLOOKUP($A650,ORGPREP!$B:$B,ORGPREP!$N:$N))</f>
        <v/>
      </c>
      <c r="R650" s="87" t="str">
        <f>IF(ISNA(_xlfn.XLOOKUP($A650,MSSEMI!$B:$B,MSSEMI!$N:$N)),"",  _xlfn.XLOOKUP($A650,MSSEMI!$B:$B,MSSEMI!$N:$N))</f>
        <v/>
      </c>
      <c r="S650" s="87" t="str">
        <f>IF(ISNA(_xlfn.XLOOKUP($A650,MSVOA!$B:$B,MSVOA!$N:$N)),"",  _xlfn.XLOOKUP($A650,MSVOA!$B:$B,MSVOA!$N:$N))</f>
        <v/>
      </c>
      <c r="T650" s="114"/>
      <c r="U650" s="87" t="str">
        <f>IF(ISNA(_xlfn.XLOOKUP($A650,GENCHEM!$B:$B,GENCHEM!$N:$N)),"",  _xlfn.XLOOKUP($A650,GENCHEM!$B:$B,GENCHEM!$N:$N))</f>
        <v/>
      </c>
      <c r="V650" s="87" t="str">
        <f>IF(ISNA(_xlfn.XLOOKUP($A650,HG!$B:$B,HG!$N:$N)),"",  _xlfn.XLOOKUP($A650,HG!$B:$B,HG!$N:$N))</f>
        <v/>
      </c>
      <c r="W650" s="10"/>
    </row>
    <row r="651" spans="1:23" ht="26.85" hidden="1" customHeight="1">
      <c r="A651" s="92" t="s">
        <v>835</v>
      </c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78"/>
      <c r="P651" s="78"/>
      <c r="Q651" s="78"/>
      <c r="R651" s="78"/>
      <c r="S651" s="78"/>
      <c r="T651" s="92"/>
      <c r="U651" s="78"/>
      <c r="V651" s="78"/>
      <c r="W651" s="10"/>
    </row>
    <row r="652" spans="1:23" ht="26.85" hidden="1" customHeight="1">
      <c r="A652" s="114" t="s">
        <v>836</v>
      </c>
      <c r="B652" s="115" t="s">
        <v>59</v>
      </c>
      <c r="C652" s="115" t="s">
        <v>837</v>
      </c>
      <c r="D652" s="115" t="s">
        <v>25</v>
      </c>
      <c r="E652" s="116">
        <v>45812</v>
      </c>
      <c r="F652" s="116">
        <v>45826</v>
      </c>
      <c r="G652" s="116">
        <v>45826</v>
      </c>
      <c r="H652" s="115">
        <v>14</v>
      </c>
      <c r="I652" s="115">
        <v>3</v>
      </c>
      <c r="J652" s="115">
        <v>-2</v>
      </c>
      <c r="K652" s="115" t="s">
        <v>38</v>
      </c>
      <c r="L652" s="115" t="s">
        <v>27</v>
      </c>
      <c r="M652" s="115" t="s">
        <v>61</v>
      </c>
      <c r="N652" s="115">
        <v>0</v>
      </c>
      <c r="O652" s="87" t="str">
        <f>IF(ISNA(_xlfn.XLOOKUP($A652,GCVOA!$B:$B,GCVOA!$N:$N)),"",  _xlfn.XLOOKUP($A652,GCVOA!$B:$B,GCVOA!$N:$N))</f>
        <v>HT Monday; 8260GRO available</v>
      </c>
      <c r="P652" s="87" t="str">
        <f>IF(ISNA(_xlfn.XLOOKUP($A652,GCSEMI!$B:$B,GCSEMI!$N:$N)),"",  _xlfn.XLOOKUP($A652,GCSEMI!$B:$B,GCSEMI!$N:$N))</f>
        <v/>
      </c>
      <c r="Q652" s="87" t="str">
        <f>IF(ISNA(_xlfn.XLOOKUP($A652,ORGPREP!$B:$B,ORGPREP!$N:$N)),"",  _xlfn.XLOOKUP($A652,ORGPREP!$B:$B,ORGPREP!$N:$N))</f>
        <v/>
      </c>
      <c r="R652" s="87" t="str">
        <f>IF(ISNA(_xlfn.XLOOKUP($A652,MSSEMI!$B:$B,MSSEMI!$N:$N)),"",  _xlfn.XLOOKUP($A652,MSSEMI!$B:$B,MSSEMI!$N:$N))</f>
        <v/>
      </c>
      <c r="S652" s="87" t="str">
        <f>IF(ISNA(_xlfn.XLOOKUP($A652,MSVOA!$B:$B,MSVOA!$N:$N)),"",  _xlfn.XLOOKUP($A652,MSVOA!$B:$B,MSVOA!$N:$N))</f>
        <v/>
      </c>
      <c r="T652" s="114"/>
      <c r="U652" s="87">
        <f>IF(ISNA(_xlfn.XLOOKUP($A652,GENCHEM!$B:$B,GENCHEM!$N:$N)),"",  _xlfn.XLOOKUP($A652,GENCHEM!$B:$B,GENCHEM!$N:$N))</f>
        <v>0</v>
      </c>
      <c r="V652" s="87" t="str">
        <f>IF(ISNA(_xlfn.XLOOKUP($A652,HG!$B:$B,HG!$N:$N)),"",  _xlfn.XLOOKUP($A652,HG!$B:$B,HG!$N:$N))</f>
        <v/>
      </c>
      <c r="W652" s="10"/>
    </row>
    <row r="653" spans="1:23" ht="26.85" hidden="1" customHeight="1">
      <c r="A653" s="92" t="s">
        <v>838</v>
      </c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78"/>
      <c r="P653" s="78"/>
      <c r="Q653" s="78"/>
      <c r="R653" s="78"/>
      <c r="S653" s="78"/>
      <c r="T653" s="92"/>
      <c r="U653" s="78"/>
      <c r="V653" s="78"/>
      <c r="W653" s="10"/>
    </row>
    <row r="654" spans="1:23" ht="26.85" hidden="1" customHeight="1">
      <c r="A654" s="114" t="s">
        <v>839</v>
      </c>
      <c r="B654" s="115" t="s">
        <v>59</v>
      </c>
      <c r="C654" s="115" t="s">
        <v>837</v>
      </c>
      <c r="D654" s="115" t="s">
        <v>25</v>
      </c>
      <c r="E654" s="116">
        <v>45812</v>
      </c>
      <c r="F654" s="116">
        <v>45826</v>
      </c>
      <c r="G654" s="116">
        <v>45826</v>
      </c>
      <c r="H654" s="115">
        <v>14</v>
      </c>
      <c r="I654" s="115">
        <v>1</v>
      </c>
      <c r="J654" s="115">
        <v>-2</v>
      </c>
      <c r="K654" s="115" t="s">
        <v>38</v>
      </c>
      <c r="L654" s="115" t="s">
        <v>27</v>
      </c>
      <c r="M654" s="115" t="s">
        <v>52</v>
      </c>
      <c r="N654" s="115">
        <v>0</v>
      </c>
      <c r="O654" s="87" t="str">
        <f>IF(ISNA(_xlfn.XLOOKUP($A654,GCVOA!$B:$B,GCVOA!$N:$N)),"",  _xlfn.XLOOKUP($A654,GCVOA!$B:$B,GCVOA!$N:$N))</f>
        <v>HT Monday; 8260GRO available</v>
      </c>
      <c r="P654" s="87" t="str">
        <f>IF(ISNA(_xlfn.XLOOKUP($A654,GCSEMI!$B:$B,GCSEMI!$N:$N)),"",  _xlfn.XLOOKUP($A654,GCSEMI!$B:$B,GCSEMI!$N:$N))</f>
        <v/>
      </c>
      <c r="Q654" s="87" t="str">
        <f>IF(ISNA(_xlfn.XLOOKUP($A654,ORGPREP!$B:$B,ORGPREP!$N:$N)),"",  _xlfn.XLOOKUP($A654,ORGPREP!$B:$B,ORGPREP!$N:$N))</f>
        <v/>
      </c>
      <c r="R654" s="87" t="str">
        <f>IF(ISNA(_xlfn.XLOOKUP($A654,MSSEMI!$B:$B,MSSEMI!$N:$N)),"",  _xlfn.XLOOKUP($A654,MSSEMI!$B:$B,MSSEMI!$N:$N))</f>
        <v/>
      </c>
      <c r="S654" s="87" t="str">
        <f>IF(ISNA(_xlfn.XLOOKUP($A654,MSVOA!$B:$B,MSVOA!$N:$N)),"",  _xlfn.XLOOKUP($A654,MSVOA!$B:$B,MSVOA!$N:$N))</f>
        <v/>
      </c>
      <c r="T654" s="114"/>
      <c r="U654" s="87" t="str">
        <f>IF(ISNA(_xlfn.XLOOKUP($A654,GENCHEM!$B:$B,GENCHEM!$N:$N)),"",  _xlfn.XLOOKUP($A654,GENCHEM!$B:$B,GENCHEM!$N:$N))</f>
        <v/>
      </c>
      <c r="V654" s="87" t="str">
        <f>IF(ISNA(_xlfn.XLOOKUP($A654,HG!$B:$B,HG!$N:$N)),"",  _xlfn.XLOOKUP($A654,HG!$B:$B,HG!$N:$N))</f>
        <v/>
      </c>
      <c r="W654" s="10"/>
    </row>
    <row r="655" spans="1:23" ht="26.85" hidden="1" customHeight="1">
      <c r="A655" s="92" t="s">
        <v>215</v>
      </c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78"/>
      <c r="P655" s="78"/>
      <c r="Q655" s="78"/>
      <c r="R655" s="78"/>
      <c r="S655" s="78"/>
      <c r="T655" s="92"/>
      <c r="U655" s="78"/>
      <c r="V655" s="78"/>
      <c r="W655" s="10"/>
    </row>
    <row r="656" spans="1:23" ht="26.85" hidden="1" customHeight="1">
      <c r="A656" s="114" t="s">
        <v>840</v>
      </c>
      <c r="B656" s="115" t="s">
        <v>59</v>
      </c>
      <c r="C656" s="115" t="s">
        <v>841</v>
      </c>
      <c r="D656" s="115" t="s">
        <v>25</v>
      </c>
      <c r="E656" s="116">
        <v>45812</v>
      </c>
      <c r="F656" s="116">
        <v>45826</v>
      </c>
      <c r="G656" s="116">
        <v>45826</v>
      </c>
      <c r="H656" s="115">
        <v>14</v>
      </c>
      <c r="I656" s="115">
        <v>4</v>
      </c>
      <c r="J656" s="115">
        <v>-2</v>
      </c>
      <c r="K656" s="115" t="s">
        <v>38</v>
      </c>
      <c r="L656" s="115" t="s">
        <v>27</v>
      </c>
      <c r="M656" s="115" t="s">
        <v>61</v>
      </c>
      <c r="N656" s="115">
        <v>0</v>
      </c>
      <c r="O656" s="87">
        <f>IF(ISNA(_xlfn.XLOOKUP($A656,GCVOA!$B:$B,GCVOA!$N:$N)),"",  _xlfn.XLOOKUP($A656,GCVOA!$B:$B,GCVOA!$N:$N))</f>
        <v>0</v>
      </c>
      <c r="P656" s="87" t="str">
        <f>IF(ISNA(_xlfn.XLOOKUP($A656,GCSEMI!$B:$B,GCSEMI!$N:$N)),"",  _xlfn.XLOOKUP($A656,GCSEMI!$B:$B,GCSEMI!$N:$N))</f>
        <v/>
      </c>
      <c r="Q656" s="87" t="str">
        <f>IF(ISNA(_xlfn.XLOOKUP($A656,ORGPREP!$B:$B,ORGPREP!$N:$N)),"",  _xlfn.XLOOKUP($A656,ORGPREP!$B:$B,ORGPREP!$N:$N))</f>
        <v/>
      </c>
      <c r="R656" s="87" t="str">
        <f>IF(ISNA(_xlfn.XLOOKUP($A656,MSSEMI!$B:$B,MSSEMI!$N:$N)),"",  _xlfn.XLOOKUP($A656,MSSEMI!$B:$B,MSSEMI!$N:$N))</f>
        <v/>
      </c>
      <c r="S656" s="87" t="str">
        <f>IF(ISNA(_xlfn.XLOOKUP($A656,MSVOA!$B:$B,MSVOA!$N:$N)),"",  _xlfn.XLOOKUP($A656,MSVOA!$B:$B,MSVOA!$N:$N))</f>
        <v/>
      </c>
      <c r="T656" s="114"/>
      <c r="U656" s="87">
        <f>IF(ISNA(_xlfn.XLOOKUP($A656,GENCHEM!$B:$B,GENCHEM!$N:$N)),"",  _xlfn.XLOOKUP($A656,GENCHEM!$B:$B,GENCHEM!$N:$N))</f>
        <v>0</v>
      </c>
      <c r="V656" s="87" t="str">
        <f>IF(ISNA(_xlfn.XLOOKUP($A656,HG!$B:$B,HG!$N:$N)),"",  _xlfn.XLOOKUP($A656,HG!$B:$B,HG!$N:$N))</f>
        <v/>
      </c>
      <c r="W656" s="10"/>
    </row>
    <row r="657" spans="1:23" ht="26.85" hidden="1" customHeight="1">
      <c r="A657" s="92" t="s">
        <v>842</v>
      </c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78"/>
      <c r="P657" s="78"/>
      <c r="Q657" s="78"/>
      <c r="R657" s="78"/>
      <c r="S657" s="78"/>
      <c r="T657" s="92"/>
      <c r="U657" s="78"/>
      <c r="V657" s="78"/>
      <c r="W657" s="10"/>
    </row>
    <row r="658" spans="1:23" ht="26.85" hidden="1" customHeight="1">
      <c r="A658" s="114" t="s">
        <v>843</v>
      </c>
      <c r="B658" s="115" t="s">
        <v>59</v>
      </c>
      <c r="C658" s="115" t="s">
        <v>841</v>
      </c>
      <c r="D658" s="115" t="s">
        <v>25</v>
      </c>
      <c r="E658" s="116">
        <v>45812</v>
      </c>
      <c r="F658" s="116">
        <v>45826</v>
      </c>
      <c r="G658" s="116">
        <v>45826</v>
      </c>
      <c r="H658" s="115">
        <v>14</v>
      </c>
      <c r="I658" s="115">
        <v>1</v>
      </c>
      <c r="J658" s="115">
        <v>-2</v>
      </c>
      <c r="K658" s="115" t="s">
        <v>38</v>
      </c>
      <c r="L658" s="115" t="s">
        <v>27</v>
      </c>
      <c r="M658" s="115" t="s">
        <v>52</v>
      </c>
      <c r="N658" s="115">
        <v>0</v>
      </c>
      <c r="O658" s="87">
        <f>IF(ISNA(_xlfn.XLOOKUP($A658,GCVOA!$B:$B,GCVOA!$N:$N)),"",  _xlfn.XLOOKUP($A658,GCVOA!$B:$B,GCVOA!$N:$N))</f>
        <v>0</v>
      </c>
      <c r="P658" s="87" t="str">
        <f>IF(ISNA(_xlfn.XLOOKUP($A658,GCSEMI!$B:$B,GCSEMI!$N:$N)),"",  _xlfn.XLOOKUP($A658,GCSEMI!$B:$B,GCSEMI!$N:$N))</f>
        <v/>
      </c>
      <c r="Q658" s="87" t="str">
        <f>IF(ISNA(_xlfn.XLOOKUP($A658,ORGPREP!$B:$B,ORGPREP!$N:$N)),"",  _xlfn.XLOOKUP($A658,ORGPREP!$B:$B,ORGPREP!$N:$N))</f>
        <v/>
      </c>
      <c r="R658" s="87" t="str">
        <f>IF(ISNA(_xlfn.XLOOKUP($A658,MSSEMI!$B:$B,MSSEMI!$N:$N)),"",  _xlfn.XLOOKUP($A658,MSSEMI!$B:$B,MSSEMI!$N:$N))</f>
        <v/>
      </c>
      <c r="S658" s="87" t="str">
        <f>IF(ISNA(_xlfn.XLOOKUP($A658,MSVOA!$B:$B,MSVOA!$N:$N)),"",  _xlfn.XLOOKUP($A658,MSVOA!$B:$B,MSVOA!$N:$N))</f>
        <v/>
      </c>
      <c r="T658" s="114"/>
      <c r="U658" s="87" t="str">
        <f>IF(ISNA(_xlfn.XLOOKUP($A658,GENCHEM!$B:$B,GENCHEM!$N:$N)),"",  _xlfn.XLOOKUP($A658,GENCHEM!$B:$B,GENCHEM!$N:$N))</f>
        <v/>
      </c>
      <c r="V658" s="87" t="str">
        <f>IF(ISNA(_xlfn.XLOOKUP($A658,HG!$B:$B,HG!$N:$N)),"",  _xlfn.XLOOKUP($A658,HG!$B:$B,HG!$N:$N))</f>
        <v/>
      </c>
      <c r="W658" s="10"/>
    </row>
    <row r="659" spans="1:23" ht="26.85" hidden="1" customHeight="1">
      <c r="A659" s="92" t="s">
        <v>215</v>
      </c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78"/>
      <c r="P659" s="78"/>
      <c r="Q659" s="78"/>
      <c r="R659" s="78"/>
      <c r="S659" s="78"/>
      <c r="T659" s="92"/>
      <c r="U659" s="78"/>
      <c r="V659" s="78"/>
      <c r="W659" s="10"/>
    </row>
    <row r="660" spans="1:23" ht="26.85" hidden="1" customHeight="1">
      <c r="A660" s="114" t="s">
        <v>844</v>
      </c>
      <c r="B660" s="115" t="s">
        <v>597</v>
      </c>
      <c r="C660" s="115" t="s">
        <v>845</v>
      </c>
      <c r="D660" s="115" t="s">
        <v>25</v>
      </c>
      <c r="E660" s="116">
        <v>45812</v>
      </c>
      <c r="F660" s="116">
        <v>45826</v>
      </c>
      <c r="G660" s="116">
        <v>45826</v>
      </c>
      <c r="H660" s="115">
        <v>14</v>
      </c>
      <c r="I660" s="115">
        <v>2</v>
      </c>
      <c r="J660" s="115">
        <v>-2</v>
      </c>
      <c r="K660" s="115" t="s">
        <v>26</v>
      </c>
      <c r="L660" s="115" t="s">
        <v>27</v>
      </c>
      <c r="M660" s="115" t="s">
        <v>28</v>
      </c>
      <c r="N660" s="115">
        <v>0</v>
      </c>
      <c r="O660" s="87" t="str">
        <f>IF(ISNA(_xlfn.XLOOKUP($A660,GCVOA!$B:$B,GCVOA!$N:$N)),"",  _xlfn.XLOOKUP($A660,GCVOA!$B:$B,GCVOA!$N:$N))</f>
        <v/>
      </c>
      <c r="P660" s="87" t="str">
        <f>IF(ISNA(_xlfn.XLOOKUP($A660,GCSEMI!$B:$B,GCSEMI!$N:$N)),"",  _xlfn.XLOOKUP($A660,GCSEMI!$B:$B,GCSEMI!$N:$N))</f>
        <v/>
      </c>
      <c r="Q660" s="87" t="str">
        <f>IF(ISNA(_xlfn.XLOOKUP($A660,ORGPREP!$B:$B,ORGPREP!$N:$N)),"",  _xlfn.XLOOKUP($A660,ORGPREP!$B:$B,ORGPREP!$N:$N))</f>
        <v/>
      </c>
      <c r="R660" s="87" t="str">
        <f>IF(ISNA(_xlfn.XLOOKUP($A660,MSSEMI!$B:$B,MSSEMI!$N:$N)),"",  _xlfn.XLOOKUP($A660,MSSEMI!$B:$B,MSSEMI!$N:$N))</f>
        <v/>
      </c>
      <c r="S660" s="87" t="str">
        <f>IF(ISNA(_xlfn.XLOOKUP($A660,MSVOA!$B:$B,MSVOA!$N:$N)),"",  _xlfn.XLOOKUP($A660,MSVOA!$B:$B,MSVOA!$N:$N))</f>
        <v/>
      </c>
      <c r="T660" s="114"/>
      <c r="U660" s="87" t="str">
        <f>IF(ISNA(_xlfn.XLOOKUP($A660,GENCHEM!$B:$B,GENCHEM!$N:$N)),"",  _xlfn.XLOOKUP($A660,GENCHEM!$B:$B,GENCHEM!$N:$N))</f>
        <v/>
      </c>
      <c r="V660" s="87" t="str">
        <f>IF(ISNA(_xlfn.XLOOKUP($A660,HG!$B:$B,HG!$N:$N)),"",  _xlfn.XLOOKUP($A660,HG!$B:$B,HG!$N:$N))</f>
        <v/>
      </c>
      <c r="W660" s="10"/>
    </row>
    <row r="661" spans="1:23" ht="26.85" hidden="1" customHeight="1">
      <c r="A661" s="92" t="s">
        <v>846</v>
      </c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78"/>
      <c r="P661" s="78"/>
      <c r="Q661" s="78"/>
      <c r="R661" s="78"/>
      <c r="S661" s="78"/>
      <c r="T661" s="92"/>
      <c r="U661" s="78"/>
      <c r="V661" s="78"/>
      <c r="W661" s="10"/>
    </row>
    <row r="662" spans="1:23" ht="26.85" hidden="1" customHeight="1">
      <c r="A662" s="114" t="s">
        <v>847</v>
      </c>
      <c r="B662" s="115" t="s">
        <v>127</v>
      </c>
      <c r="C662" s="115" t="s">
        <v>128</v>
      </c>
      <c r="D662" s="115" t="s">
        <v>25</v>
      </c>
      <c r="E662" s="116">
        <v>45812</v>
      </c>
      <c r="F662" s="116">
        <v>45818</v>
      </c>
      <c r="G662" s="116">
        <v>45826</v>
      </c>
      <c r="H662" s="115" t="s">
        <v>329</v>
      </c>
      <c r="I662" s="115">
        <v>4</v>
      </c>
      <c r="J662" s="115">
        <v>-2</v>
      </c>
      <c r="K662" s="115" t="s">
        <v>26</v>
      </c>
      <c r="L662" s="115" t="s">
        <v>27</v>
      </c>
      <c r="M662" s="115" t="s">
        <v>61</v>
      </c>
      <c r="N662" s="115">
        <v>0</v>
      </c>
      <c r="O662" s="87" t="str">
        <f>IF(ISNA(_xlfn.XLOOKUP($A662,GCVOA!$B:$B,GCVOA!$N:$N)),"",  _xlfn.XLOOKUP($A662,GCVOA!$B:$B,GCVOA!$N:$N))</f>
        <v/>
      </c>
      <c r="P662" s="87" t="str">
        <f>IF(ISNA(_xlfn.XLOOKUP($A662,GCSEMI!$B:$B,GCSEMI!$N:$N)),"",  _xlfn.XLOOKUP($A662,GCSEMI!$B:$B,GCSEMI!$N:$N))</f>
        <v/>
      </c>
      <c r="Q662" s="87" t="str">
        <f>IF(ISNA(_xlfn.XLOOKUP($A662,ORGPREP!$B:$B,ORGPREP!$N:$N)),"",  _xlfn.XLOOKUP($A662,ORGPREP!$B:$B,ORGPREP!$N:$N))</f>
        <v/>
      </c>
      <c r="R662" s="87" t="str">
        <f>IF(ISNA(_xlfn.XLOOKUP($A662,MSSEMI!$B:$B,MSSEMI!$N:$N)),"",  _xlfn.XLOOKUP($A662,MSSEMI!$B:$B,MSSEMI!$N:$N))</f>
        <v/>
      </c>
      <c r="S662" s="87" t="str">
        <f>IF(ISNA(_xlfn.XLOOKUP($A662,MSVOA!$B:$B,MSVOA!$N:$N)),"",  _xlfn.XLOOKUP($A662,MSVOA!$B:$B,MSVOA!$N:$N))</f>
        <v/>
      </c>
      <c r="T662" s="114"/>
      <c r="U662" s="87">
        <f>IF(ISNA(_xlfn.XLOOKUP($A662,GENCHEM!$B:$B,GENCHEM!$N:$N)),"",  _xlfn.XLOOKUP($A662,GENCHEM!$B:$B,GENCHEM!$N:$N))</f>
        <v>0</v>
      </c>
      <c r="V662" s="87" t="str">
        <f>IF(ISNA(_xlfn.XLOOKUP($A662,HG!$B:$B,HG!$N:$N)),"",  _xlfn.XLOOKUP($A662,HG!$B:$B,HG!$N:$N))</f>
        <v/>
      </c>
      <c r="W662" s="10"/>
    </row>
    <row r="663" spans="1:23" ht="26.85" hidden="1" customHeight="1">
      <c r="A663" s="92" t="s">
        <v>848</v>
      </c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78"/>
      <c r="P663" s="78"/>
      <c r="Q663" s="78"/>
      <c r="R663" s="78"/>
      <c r="S663" s="78"/>
      <c r="T663" s="92"/>
      <c r="U663" s="78"/>
      <c r="V663" s="78"/>
      <c r="W663" s="10"/>
    </row>
    <row r="664" spans="1:23" ht="26.85" hidden="1" customHeight="1">
      <c r="A664" s="114" t="s">
        <v>849</v>
      </c>
      <c r="B664" s="115" t="s">
        <v>850</v>
      </c>
      <c r="C664" s="115" t="s">
        <v>851</v>
      </c>
      <c r="D664" s="115" t="s">
        <v>25</v>
      </c>
      <c r="E664" s="116">
        <v>45812</v>
      </c>
      <c r="F664" s="116">
        <v>45826</v>
      </c>
      <c r="G664" s="116">
        <v>45826</v>
      </c>
      <c r="H664" s="115">
        <v>14</v>
      </c>
      <c r="I664" s="115">
        <v>2</v>
      </c>
      <c r="J664" s="115">
        <v>-2</v>
      </c>
      <c r="K664" s="115" t="s">
        <v>95</v>
      </c>
      <c r="L664" s="115" t="s">
        <v>27</v>
      </c>
      <c r="M664" s="115" t="s">
        <v>44</v>
      </c>
      <c r="N664" s="115">
        <v>0</v>
      </c>
      <c r="O664" s="87" t="str">
        <f>IF(ISNA(_xlfn.XLOOKUP($A664,GCVOA!$B:$B,GCVOA!$N:$N)),"",  _xlfn.XLOOKUP($A664,GCVOA!$B:$B,GCVOA!$N:$N))</f>
        <v/>
      </c>
      <c r="P664" s="87" t="str">
        <f>IF(ISNA(_xlfn.XLOOKUP($A664,GCSEMI!$B:$B,GCSEMI!$N:$N)),"",  _xlfn.XLOOKUP($A664,GCSEMI!$B:$B,GCSEMI!$N:$N))</f>
        <v/>
      </c>
      <c r="Q664" s="87" t="str">
        <f>IF(ISNA(_xlfn.XLOOKUP($A664,ORGPREP!$B:$B,ORGPREP!$N:$N)),"",  _xlfn.XLOOKUP($A664,ORGPREP!$B:$B,ORGPREP!$N:$N))</f>
        <v/>
      </c>
      <c r="R664" s="87">
        <f>IF(ISNA(_xlfn.XLOOKUP($A664,MSSEMI!$B:$B,MSSEMI!$N:$N)),"",  _xlfn.XLOOKUP($A664,MSSEMI!$B:$B,MSSEMI!$N:$N))</f>
        <v>0</v>
      </c>
      <c r="S664" s="87">
        <f>IF(ISNA(_xlfn.XLOOKUP($A664,MSVOA!$B:$B,MSVOA!$N:$N)),"",  _xlfn.XLOOKUP($A664,MSVOA!$B:$B,MSVOA!$N:$N))</f>
        <v>0</v>
      </c>
      <c r="T664" s="114"/>
      <c r="U664" s="87">
        <f>IF(ISNA(_xlfn.XLOOKUP($A664,GENCHEM!$B:$B,GENCHEM!$N:$N)),"",  _xlfn.XLOOKUP($A664,GENCHEM!$B:$B,GENCHEM!$N:$N))</f>
        <v>0</v>
      </c>
      <c r="V664" s="87">
        <f>IF(ISNA(_xlfn.XLOOKUP($A664,HG!$B:$B,HG!$N:$N)),"",  _xlfn.XLOOKUP($A664,HG!$B:$B,HG!$N:$N))</f>
        <v>0</v>
      </c>
      <c r="W664" s="10"/>
    </row>
    <row r="665" spans="1:23" ht="26.85" hidden="1" customHeight="1">
      <c r="A665" s="92" t="s">
        <v>852</v>
      </c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78"/>
      <c r="P665" s="78"/>
      <c r="Q665" s="78"/>
      <c r="R665" s="78"/>
      <c r="S665" s="78"/>
      <c r="T665" s="92"/>
      <c r="U665" s="78"/>
      <c r="V665" s="78"/>
      <c r="W665" s="10"/>
    </row>
    <row r="666" spans="1:23" ht="26.85" hidden="1" customHeight="1">
      <c r="A666" s="114" t="s">
        <v>853</v>
      </c>
      <c r="B666" s="115" t="s">
        <v>116</v>
      </c>
      <c r="C666" s="115" t="s">
        <v>854</v>
      </c>
      <c r="D666" s="115" t="s">
        <v>25</v>
      </c>
      <c r="E666" s="116">
        <v>45812</v>
      </c>
      <c r="F666" s="116">
        <v>45826</v>
      </c>
      <c r="G666" s="116">
        <v>45826</v>
      </c>
      <c r="H666" s="115">
        <v>14</v>
      </c>
      <c r="I666" s="115">
        <v>1</v>
      </c>
      <c r="J666" s="115">
        <v>-2</v>
      </c>
      <c r="K666" s="115" t="s">
        <v>95</v>
      </c>
      <c r="L666" s="115" t="s">
        <v>27</v>
      </c>
      <c r="M666" s="115" t="s">
        <v>28</v>
      </c>
      <c r="N666" s="115">
        <v>0</v>
      </c>
      <c r="O666" s="87" t="str">
        <f>IF(ISNA(_xlfn.XLOOKUP($A666,GCVOA!$B:$B,GCVOA!$N:$N)),"",  _xlfn.XLOOKUP($A666,GCVOA!$B:$B,GCVOA!$N:$N))</f>
        <v/>
      </c>
      <c r="P666" s="87" t="str">
        <f>IF(ISNA(_xlfn.XLOOKUP($A666,GCSEMI!$B:$B,GCSEMI!$N:$N)),"",  _xlfn.XLOOKUP($A666,GCSEMI!$B:$B,GCSEMI!$N:$N))</f>
        <v/>
      </c>
      <c r="Q666" s="87" t="str">
        <f>IF(ISNA(_xlfn.XLOOKUP($A666,ORGPREP!$B:$B,ORGPREP!$N:$N)),"",  _xlfn.XLOOKUP($A666,ORGPREP!$B:$B,ORGPREP!$N:$N))</f>
        <v/>
      </c>
      <c r="R666" s="87" t="str">
        <f>IF(ISNA(_xlfn.XLOOKUP($A666,MSSEMI!$B:$B,MSSEMI!$N:$N)),"",  _xlfn.XLOOKUP($A666,MSSEMI!$B:$B,MSSEMI!$N:$N))</f>
        <v/>
      </c>
      <c r="S666" s="87" t="str">
        <f>IF(ISNA(_xlfn.XLOOKUP($A666,MSVOA!$B:$B,MSVOA!$N:$N)),"",  _xlfn.XLOOKUP($A666,MSVOA!$B:$B,MSVOA!$N:$N))</f>
        <v/>
      </c>
      <c r="T666" s="114"/>
      <c r="U666" s="87">
        <f>IF(ISNA(_xlfn.XLOOKUP($A666,GENCHEM!$B:$B,GENCHEM!$N:$N)),"",  _xlfn.XLOOKUP($A666,GENCHEM!$B:$B,GENCHEM!$N:$N))</f>
        <v>0</v>
      </c>
      <c r="V666" s="87" t="str">
        <f>IF(ISNA(_xlfn.XLOOKUP($A666,HG!$B:$B,HG!$N:$N)),"",  _xlfn.XLOOKUP($A666,HG!$B:$B,HG!$N:$N))</f>
        <v/>
      </c>
      <c r="W666" s="10"/>
    </row>
    <row r="667" spans="1:23" ht="26.85" hidden="1" customHeight="1">
      <c r="A667" s="92" t="s">
        <v>855</v>
      </c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78"/>
      <c r="P667" s="78"/>
      <c r="Q667" s="78"/>
      <c r="R667" s="78"/>
      <c r="S667" s="78"/>
      <c r="T667" s="92"/>
      <c r="U667" s="78"/>
      <c r="V667" s="78"/>
      <c r="W667" s="10"/>
    </row>
    <row r="668" spans="1:23" s="14" customFormat="1" ht="26.85" hidden="1" customHeight="1">
      <c r="A668" s="114" t="s">
        <v>856</v>
      </c>
      <c r="B668" s="115" t="s">
        <v>23</v>
      </c>
      <c r="C668" s="115" t="s">
        <v>189</v>
      </c>
      <c r="D668" s="115" t="s">
        <v>25</v>
      </c>
      <c r="E668" s="116">
        <v>45819</v>
      </c>
      <c r="F668" s="116">
        <v>45826</v>
      </c>
      <c r="G668" s="116">
        <v>45826</v>
      </c>
      <c r="H668" s="115">
        <v>7</v>
      </c>
      <c r="I668" s="115">
        <v>18</v>
      </c>
      <c r="J668" s="115">
        <v>-2</v>
      </c>
      <c r="K668" s="115" t="s">
        <v>26</v>
      </c>
      <c r="L668" s="115" t="s">
        <v>27</v>
      </c>
      <c r="M668" s="115" t="s">
        <v>61</v>
      </c>
      <c r="N668" s="115">
        <v>0</v>
      </c>
      <c r="O668" s="87" t="str">
        <f>IF(ISNA(_xlfn.XLOOKUP($A668,GCVOA!$B:$B,GCVOA!$N:$N)),"",  _xlfn.XLOOKUP($A668,GCVOA!$B:$B,GCVOA!$N:$N))</f>
        <v/>
      </c>
      <c r="P668" s="87" t="str">
        <f>IF(ISNA(_xlfn.XLOOKUP($A668,GCSEMI!$B:$B,GCSEMI!$N:$N)),"",  _xlfn.XLOOKUP($A668,GCSEMI!$B:$B,GCSEMI!$N:$N))</f>
        <v/>
      </c>
      <c r="Q668" s="87" t="str">
        <f>IF(ISNA(_xlfn.XLOOKUP($A668,ORGPREP!$B:$B,ORGPREP!$N:$N)),"",  _xlfn.XLOOKUP($A668,ORGPREP!$B:$B,ORGPREP!$N:$N))</f>
        <v/>
      </c>
      <c r="R668" s="87" t="str">
        <f>IF(ISNA(_xlfn.XLOOKUP($A668,MSSEMI!$B:$B,MSSEMI!$N:$N)),"",  _xlfn.XLOOKUP($A668,MSSEMI!$B:$B,MSSEMI!$N:$N))</f>
        <v/>
      </c>
      <c r="S668" s="87" t="str">
        <f>IF(ISNA(_xlfn.XLOOKUP($A668,MSVOA!$B:$B,MSVOA!$N:$N)),"",  _xlfn.XLOOKUP($A668,MSVOA!$B:$B,MSVOA!$N:$N))</f>
        <v/>
      </c>
      <c r="T668" s="114"/>
      <c r="U668" s="87">
        <f>IF(ISNA(_xlfn.XLOOKUP($A668,GENCHEM!$B:$B,GENCHEM!$N:$N)),"",  _xlfn.XLOOKUP($A668,GENCHEM!$B:$B,GENCHEM!$N:$N))</f>
        <v>0</v>
      </c>
      <c r="V668" s="87">
        <f>IF(ISNA(_xlfn.XLOOKUP($A668,HG!$B:$B,HG!$N:$N)),"",  _xlfn.XLOOKUP($A668,HG!$B:$B,HG!$N:$N))</f>
        <v>0</v>
      </c>
      <c r="W668" s="15"/>
    </row>
    <row r="669" spans="1:23" ht="26.85" hidden="1" customHeight="1">
      <c r="A669" s="92" t="s">
        <v>557</v>
      </c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78"/>
      <c r="P669" s="78"/>
      <c r="Q669" s="78"/>
      <c r="R669" s="78"/>
      <c r="S669" s="78"/>
      <c r="T669" s="92"/>
      <c r="U669" s="78"/>
      <c r="V669" s="78"/>
      <c r="W669" s="10"/>
    </row>
    <row r="670" spans="1:23" ht="26.85" hidden="1" customHeight="1">
      <c r="A670" s="118" t="s">
        <v>857</v>
      </c>
      <c r="B670" s="119" t="s">
        <v>75</v>
      </c>
      <c r="C670" s="119" t="s">
        <v>858</v>
      </c>
      <c r="D670" s="119" t="s">
        <v>214</v>
      </c>
      <c r="E670" s="120">
        <v>45820</v>
      </c>
      <c r="F670" s="120">
        <v>45826</v>
      </c>
      <c r="G670" s="120">
        <v>45826</v>
      </c>
      <c r="H670" s="119">
        <v>6</v>
      </c>
      <c r="I670" s="119">
        <v>7</v>
      </c>
      <c r="J670" s="119">
        <v>-2</v>
      </c>
      <c r="K670" s="119" t="s">
        <v>38</v>
      </c>
      <c r="L670" s="119" t="s">
        <v>27</v>
      </c>
      <c r="M670" s="119" t="s">
        <v>52</v>
      </c>
      <c r="N670" s="119">
        <v>0</v>
      </c>
      <c r="O670" s="88">
        <f>IF(ISNA(_xlfn.XLOOKUP($A670,GCVOA!$B:$B,GCVOA!$N:$N)),"",  _xlfn.XLOOKUP($A670,GCVOA!$B:$B,GCVOA!$N:$N))</f>
        <v>0</v>
      </c>
      <c r="P670" s="88">
        <f>IF(ISNA(_xlfn.XLOOKUP($A670,GCSEMI!$B:$B,GCSEMI!$N:$N)),"",  _xlfn.XLOOKUP($A670,GCSEMI!$B:$B,GCSEMI!$N:$N))</f>
        <v>0</v>
      </c>
      <c r="Q670" s="88">
        <f>IF(ISNA(_xlfn.XLOOKUP($A670,ORGPREP!$B:$B,ORGPREP!$N:$N)),"",  _xlfn.XLOOKUP($A670,ORGPREP!$B:$B,ORGPREP!$N:$N))</f>
        <v>0</v>
      </c>
      <c r="R670" s="88">
        <f>IF(ISNA(_xlfn.XLOOKUP($A670,MSSEMI!$B:$B,MSSEMI!$N:$N)),"",  _xlfn.XLOOKUP($A670,MSSEMI!$B:$B,MSSEMI!$N:$N))</f>
        <v>0</v>
      </c>
      <c r="S670" s="88">
        <f>IF(ISNA(_xlfn.XLOOKUP($A670,MSVOA!$B:$B,MSVOA!$N:$N)),"",  _xlfn.XLOOKUP($A670,MSVOA!$B:$B,MSVOA!$N:$N))</f>
        <v>0</v>
      </c>
      <c r="T670" s="118"/>
      <c r="U670" s="88" t="str">
        <f>IF(ISNA(_xlfn.XLOOKUP($A670,GENCHEM!$B:$B,GENCHEM!$N:$N)),"",  _xlfn.XLOOKUP($A670,GENCHEM!$B:$B,GENCHEM!$N:$N))</f>
        <v/>
      </c>
      <c r="V670" s="88" t="str">
        <f>IF(ISNA(_xlfn.XLOOKUP($A670,HG!$B:$B,HG!$N:$N)),"",  _xlfn.XLOOKUP($A670,HG!$B:$B,HG!$N:$N))</f>
        <v/>
      </c>
      <c r="W670" s="10"/>
    </row>
    <row r="671" spans="1:23" ht="26.85" hidden="1" customHeight="1">
      <c r="A671" s="92" t="s">
        <v>859</v>
      </c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78"/>
      <c r="P671" s="78"/>
      <c r="Q671" s="78"/>
      <c r="R671" s="78"/>
      <c r="S671" s="78"/>
      <c r="T671" s="92"/>
      <c r="U671" s="78"/>
      <c r="V671" s="78"/>
      <c r="W671" s="10"/>
    </row>
    <row r="672" spans="1:23" ht="26.85" hidden="1" customHeight="1">
      <c r="A672" s="118" t="s">
        <v>860</v>
      </c>
      <c r="B672" s="119" t="s">
        <v>861</v>
      </c>
      <c r="C672" s="119" t="s">
        <v>862</v>
      </c>
      <c r="D672" s="119" t="s">
        <v>863</v>
      </c>
      <c r="E672" s="120">
        <v>45820</v>
      </c>
      <c r="F672" s="120">
        <v>45826</v>
      </c>
      <c r="G672" s="120">
        <v>45826</v>
      </c>
      <c r="H672" s="119">
        <v>6</v>
      </c>
      <c r="I672" s="119">
        <v>5</v>
      </c>
      <c r="J672" s="119">
        <v>-2</v>
      </c>
      <c r="K672" s="119" t="s">
        <v>38</v>
      </c>
      <c r="L672" s="119" t="s">
        <v>27</v>
      </c>
      <c r="M672" s="119" t="s">
        <v>44</v>
      </c>
      <c r="N672" s="119">
        <v>0</v>
      </c>
      <c r="O672" s="88" t="str">
        <f>IF(ISNA(_xlfn.XLOOKUP($A672,GCVOA!$B:$B,GCVOA!$N:$N)),"",  _xlfn.XLOOKUP($A672,GCVOA!$B:$B,GCVOA!$N:$N))</f>
        <v/>
      </c>
      <c r="P672" s="88" t="str">
        <f>IF(ISNA(_xlfn.XLOOKUP($A672,GCSEMI!$B:$B,GCSEMI!$N:$N)),"",  _xlfn.XLOOKUP($A672,GCSEMI!$B:$B,GCSEMI!$N:$N))</f>
        <v/>
      </c>
      <c r="Q672" s="88" t="str">
        <f>IF(ISNA(_xlfn.XLOOKUP($A672,ORGPREP!$B:$B,ORGPREP!$N:$N)),"",  _xlfn.XLOOKUP($A672,ORGPREP!$B:$B,ORGPREP!$N:$N))</f>
        <v/>
      </c>
      <c r="R672" s="88" t="str">
        <f>IF(ISNA(_xlfn.XLOOKUP($A672,MSSEMI!$B:$B,MSSEMI!$N:$N)),"",  _xlfn.XLOOKUP($A672,MSSEMI!$B:$B,MSSEMI!$N:$N))</f>
        <v/>
      </c>
      <c r="S672" s="88">
        <f>IF(ISNA(_xlfn.XLOOKUP($A672,MSVOA!$B:$B,MSVOA!$N:$N)),"",  _xlfn.XLOOKUP($A672,MSVOA!$B:$B,MSVOA!$N:$N))</f>
        <v>0</v>
      </c>
      <c r="T672" s="118"/>
      <c r="U672" s="88" t="str">
        <f>IF(ISNA(_xlfn.XLOOKUP($A672,GENCHEM!$B:$B,GENCHEM!$N:$N)),"",  _xlfn.XLOOKUP($A672,GENCHEM!$B:$B,GENCHEM!$N:$N))</f>
        <v/>
      </c>
      <c r="V672" s="88" t="str">
        <f>IF(ISNA(_xlfn.XLOOKUP($A672,HG!$B:$B,HG!$N:$N)),"",  _xlfn.XLOOKUP($A672,HG!$B:$B,HG!$N:$N))</f>
        <v/>
      </c>
      <c r="W672" s="10"/>
    </row>
    <row r="673" spans="1:23" ht="26.85" hidden="1" customHeight="1">
      <c r="A673" s="92" t="s">
        <v>864</v>
      </c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78"/>
      <c r="P673" s="78"/>
      <c r="Q673" s="78"/>
      <c r="R673" s="78"/>
      <c r="S673" s="78"/>
      <c r="T673" s="92"/>
      <c r="U673" s="78"/>
      <c r="V673" s="78"/>
      <c r="W673" s="10"/>
    </row>
    <row r="674" spans="1:23" ht="26.85" hidden="1" customHeight="1">
      <c r="A674" s="118" t="s">
        <v>865</v>
      </c>
      <c r="B674" s="119" t="s">
        <v>866</v>
      </c>
      <c r="C674" s="119" t="s">
        <v>867</v>
      </c>
      <c r="D674" s="119" t="s">
        <v>28</v>
      </c>
      <c r="E674" s="120">
        <v>45820</v>
      </c>
      <c r="F674" s="120">
        <v>45826</v>
      </c>
      <c r="G674" s="120">
        <v>45826</v>
      </c>
      <c r="H674" s="119">
        <v>6</v>
      </c>
      <c r="I674" s="119">
        <v>4</v>
      </c>
      <c r="J674" s="119">
        <v>-2</v>
      </c>
      <c r="K674" s="119" t="s">
        <v>38</v>
      </c>
      <c r="L674" s="119" t="s">
        <v>27</v>
      </c>
      <c r="M674" s="119" t="s">
        <v>52</v>
      </c>
      <c r="N674" s="119">
        <v>0</v>
      </c>
      <c r="O674" s="88">
        <f>IF(ISNA(_xlfn.XLOOKUP($A674,GCVOA!$B:$B,GCVOA!$N:$N)),"",  _xlfn.XLOOKUP($A674,GCVOA!$B:$B,GCVOA!$N:$N))</f>
        <v>0</v>
      </c>
      <c r="P674" s="88">
        <f>IF(ISNA(_xlfn.XLOOKUP($A674,GCSEMI!$B:$B,GCSEMI!$N:$N)),"",  _xlfn.XLOOKUP($A674,GCSEMI!$B:$B,GCSEMI!$N:$N))</f>
        <v>0</v>
      </c>
      <c r="Q674" s="88" t="str">
        <f>IF(ISNA(_xlfn.XLOOKUP($A674,ORGPREP!$B:$B,ORGPREP!$N:$N)),"",  _xlfn.XLOOKUP($A674,ORGPREP!$B:$B,ORGPREP!$N:$N))</f>
        <v/>
      </c>
      <c r="R674" s="88" t="str">
        <f>IF(ISNA(_xlfn.XLOOKUP($A674,MSSEMI!$B:$B,MSSEMI!$N:$N)),"",  _xlfn.XLOOKUP($A674,MSSEMI!$B:$B,MSSEMI!$N:$N))</f>
        <v/>
      </c>
      <c r="S674" s="88">
        <f>IF(ISNA(_xlfn.XLOOKUP($A674,MSVOA!$B:$B,MSVOA!$N:$N)),"",  _xlfn.XLOOKUP($A674,MSVOA!$B:$B,MSVOA!$N:$N))</f>
        <v>0</v>
      </c>
      <c r="T674" s="118"/>
      <c r="U674" s="88">
        <f>IF(ISNA(_xlfn.XLOOKUP($A674,GENCHEM!$B:$B,GENCHEM!$N:$N)),"",  _xlfn.XLOOKUP($A674,GENCHEM!$B:$B,GENCHEM!$N:$N))</f>
        <v>0</v>
      </c>
      <c r="V674" s="88" t="str">
        <f>IF(ISNA(_xlfn.XLOOKUP($A674,HG!$B:$B,HG!$N:$N)),"",  _xlfn.XLOOKUP($A674,HG!$B:$B,HG!$N:$N))</f>
        <v/>
      </c>
      <c r="W674" s="10"/>
    </row>
    <row r="675" spans="1:23" ht="26.85" hidden="1" customHeight="1">
      <c r="A675" s="92" t="s">
        <v>868</v>
      </c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78"/>
      <c r="P675" s="78"/>
      <c r="Q675" s="78"/>
      <c r="R675" s="78"/>
      <c r="S675" s="78"/>
      <c r="T675" s="92"/>
      <c r="U675" s="78"/>
      <c r="V675" s="78"/>
      <c r="W675" s="10"/>
    </row>
    <row r="676" spans="1:23" ht="26.85" hidden="1" customHeight="1">
      <c r="A676" s="118" t="s">
        <v>869</v>
      </c>
      <c r="B676" s="119" t="s">
        <v>75</v>
      </c>
      <c r="C676" s="119" t="s">
        <v>870</v>
      </c>
      <c r="D676" s="119" t="s">
        <v>214</v>
      </c>
      <c r="E676" s="120">
        <v>45820</v>
      </c>
      <c r="F676" s="120">
        <v>45826</v>
      </c>
      <c r="G676" s="120">
        <v>45826</v>
      </c>
      <c r="H676" s="119">
        <v>6</v>
      </c>
      <c r="I676" s="119">
        <v>17</v>
      </c>
      <c r="J676" s="119">
        <v>-2</v>
      </c>
      <c r="K676" s="119" t="s">
        <v>38</v>
      </c>
      <c r="L676" s="119" t="s">
        <v>27</v>
      </c>
      <c r="M676" s="119" t="s">
        <v>61</v>
      </c>
      <c r="N676" s="119">
        <v>0</v>
      </c>
      <c r="O676" s="88" t="str">
        <f>IF(ISNA(_xlfn.XLOOKUP($A676,GCVOA!$B:$B,GCVOA!$N:$N)),"",  _xlfn.XLOOKUP($A676,GCVOA!$B:$B,GCVOA!$N:$N))</f>
        <v/>
      </c>
      <c r="P676" s="88" t="str">
        <f>IF(ISNA(_xlfn.XLOOKUP($A676,GCSEMI!$B:$B,GCSEMI!$N:$N)),"",  _xlfn.XLOOKUP($A676,GCSEMI!$B:$B,GCSEMI!$N:$N))</f>
        <v/>
      </c>
      <c r="Q676" s="88" t="str">
        <f>IF(ISNA(_xlfn.XLOOKUP($A676,ORGPREP!$B:$B,ORGPREP!$N:$N)),"",  _xlfn.XLOOKUP($A676,ORGPREP!$B:$B,ORGPREP!$N:$N))</f>
        <v/>
      </c>
      <c r="R676" s="88" t="str">
        <f>IF(ISNA(_xlfn.XLOOKUP($A676,MSSEMI!$B:$B,MSSEMI!$N:$N)),"",  _xlfn.XLOOKUP($A676,MSSEMI!$B:$B,MSSEMI!$N:$N))</f>
        <v/>
      </c>
      <c r="S676" s="88" t="str">
        <f>IF(ISNA(_xlfn.XLOOKUP($A676,MSVOA!$B:$B,MSVOA!$N:$N)),"",  _xlfn.XLOOKUP($A676,MSVOA!$B:$B,MSVOA!$N:$N))</f>
        <v/>
      </c>
      <c r="T676" s="118"/>
      <c r="U676" s="88">
        <f>IF(ISNA(_xlfn.XLOOKUP($A676,GENCHEM!$B:$B,GENCHEM!$N:$N)),"",  _xlfn.XLOOKUP($A676,GENCHEM!$B:$B,GENCHEM!$N:$N))</f>
        <v>0</v>
      </c>
      <c r="V676" s="88" t="str">
        <f>IF(ISNA(_xlfn.XLOOKUP($A676,HG!$B:$B,HG!$N:$N)),"",  _xlfn.XLOOKUP($A676,HG!$B:$B,HG!$N:$N))</f>
        <v/>
      </c>
      <c r="W676" s="10"/>
    </row>
    <row r="677" spans="1:23" ht="26.85" hidden="1" customHeight="1">
      <c r="A677" s="92" t="s">
        <v>871</v>
      </c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78"/>
      <c r="P677" s="78"/>
      <c r="Q677" s="78"/>
      <c r="R677" s="78"/>
      <c r="S677" s="78"/>
      <c r="T677" s="92"/>
      <c r="U677" s="78"/>
      <c r="V677" s="78"/>
      <c r="W677" s="10"/>
    </row>
    <row r="678" spans="1:23" ht="26.85" hidden="1" customHeight="1">
      <c r="A678" s="118" t="s">
        <v>872</v>
      </c>
      <c r="B678" s="119" t="s">
        <v>873</v>
      </c>
      <c r="C678" s="119" t="s">
        <v>874</v>
      </c>
      <c r="D678" s="119" t="s">
        <v>25</v>
      </c>
      <c r="E678" s="120">
        <v>45820</v>
      </c>
      <c r="F678" s="120">
        <v>45826</v>
      </c>
      <c r="G678" s="120">
        <v>45826</v>
      </c>
      <c r="H678" s="119">
        <v>6</v>
      </c>
      <c r="I678" s="119">
        <v>11</v>
      </c>
      <c r="J678" s="119">
        <v>-2</v>
      </c>
      <c r="K678" s="119" t="s">
        <v>38</v>
      </c>
      <c r="L678" s="119" t="s">
        <v>27</v>
      </c>
      <c r="M678" s="119" t="s">
        <v>28</v>
      </c>
      <c r="N678" s="119">
        <v>0</v>
      </c>
      <c r="O678" s="88" t="str">
        <f>IF(ISNA(_xlfn.XLOOKUP($A678,GCVOA!$B:$B,GCVOA!$N:$N)),"",  _xlfn.XLOOKUP($A678,GCVOA!$B:$B,GCVOA!$N:$N))</f>
        <v/>
      </c>
      <c r="P678" s="88" t="str">
        <f>IF(ISNA(_xlfn.XLOOKUP($A678,GCSEMI!$B:$B,GCSEMI!$N:$N)),"",  _xlfn.XLOOKUP($A678,GCSEMI!$B:$B,GCSEMI!$N:$N))</f>
        <v/>
      </c>
      <c r="Q678" s="88" t="str">
        <f>IF(ISNA(_xlfn.XLOOKUP($A678,ORGPREP!$B:$B,ORGPREP!$N:$N)),"",  _xlfn.XLOOKUP($A678,ORGPREP!$B:$B,ORGPREP!$N:$N))</f>
        <v/>
      </c>
      <c r="R678" s="88" t="str">
        <f>IF(ISNA(_xlfn.XLOOKUP($A678,MSSEMI!$B:$B,MSSEMI!$N:$N)),"",  _xlfn.XLOOKUP($A678,MSSEMI!$B:$B,MSSEMI!$N:$N))</f>
        <v/>
      </c>
      <c r="S678" s="88" t="str">
        <f>IF(ISNA(_xlfn.XLOOKUP($A678,MSVOA!$B:$B,MSVOA!$N:$N)),"",  _xlfn.XLOOKUP($A678,MSVOA!$B:$B,MSVOA!$N:$N))</f>
        <v/>
      </c>
      <c r="T678" s="118"/>
      <c r="U678" s="88">
        <f>IF(ISNA(_xlfn.XLOOKUP($A678,GENCHEM!$B:$B,GENCHEM!$N:$N)),"",  _xlfn.XLOOKUP($A678,GENCHEM!$B:$B,GENCHEM!$N:$N))</f>
        <v>0</v>
      </c>
      <c r="V678" s="88" t="str">
        <f>IF(ISNA(_xlfn.XLOOKUP($A678,HG!$B:$B,HG!$N:$N)),"",  _xlfn.XLOOKUP($A678,HG!$B:$B,HG!$N:$N))</f>
        <v/>
      </c>
      <c r="W678" s="10"/>
    </row>
    <row r="679" spans="1:23" ht="26.85" hidden="1" customHeight="1">
      <c r="A679" s="92" t="s">
        <v>875</v>
      </c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78"/>
      <c r="P679" s="78"/>
      <c r="Q679" s="78"/>
      <c r="R679" s="78"/>
      <c r="S679" s="78"/>
      <c r="T679" s="92"/>
      <c r="U679" s="78"/>
      <c r="V679" s="78"/>
      <c r="W679" s="10"/>
    </row>
    <row r="680" spans="1:23" ht="26.85" hidden="1" customHeight="1">
      <c r="A680" s="118" t="s">
        <v>876</v>
      </c>
      <c r="B680" s="119" t="s">
        <v>203</v>
      </c>
      <c r="C680" s="119" t="s">
        <v>877</v>
      </c>
      <c r="D680" s="119" t="s">
        <v>25</v>
      </c>
      <c r="E680" s="120">
        <v>45820</v>
      </c>
      <c r="F680" s="120">
        <v>45826</v>
      </c>
      <c r="G680" s="120">
        <v>45826</v>
      </c>
      <c r="H680" s="119">
        <v>6</v>
      </c>
      <c r="I680" s="119">
        <v>60</v>
      </c>
      <c r="J680" s="119">
        <v>-2</v>
      </c>
      <c r="K680" s="119" t="s">
        <v>38</v>
      </c>
      <c r="L680" s="119" t="s">
        <v>27</v>
      </c>
      <c r="M680" s="119" t="s">
        <v>61</v>
      </c>
      <c r="N680" s="119">
        <v>0</v>
      </c>
      <c r="O680" s="88" t="str">
        <f>IF(ISNA(_xlfn.XLOOKUP($A680,GCVOA!$B:$B,GCVOA!$N:$N)),"",  _xlfn.XLOOKUP($A680,GCVOA!$B:$B,GCVOA!$N:$N))</f>
        <v/>
      </c>
      <c r="P680" s="88" t="str">
        <f>IF(ISNA(_xlfn.XLOOKUP($A680,GCSEMI!$B:$B,GCSEMI!$N:$N)),"",  _xlfn.XLOOKUP($A680,GCSEMI!$B:$B,GCSEMI!$N:$N))</f>
        <v/>
      </c>
      <c r="Q680" s="88" t="str">
        <f>IF(ISNA(_xlfn.XLOOKUP($A680,ORGPREP!$B:$B,ORGPREP!$N:$N)),"",  _xlfn.XLOOKUP($A680,ORGPREP!$B:$B,ORGPREP!$N:$N))</f>
        <v/>
      </c>
      <c r="R680" s="88" t="str">
        <f>IF(ISNA(_xlfn.XLOOKUP($A680,MSSEMI!$B:$B,MSSEMI!$N:$N)),"",  _xlfn.XLOOKUP($A680,MSSEMI!$B:$B,MSSEMI!$N:$N))</f>
        <v/>
      </c>
      <c r="S680" s="88" t="str">
        <f>IF(ISNA(_xlfn.XLOOKUP($A680,MSVOA!$B:$B,MSVOA!$N:$N)),"",  _xlfn.XLOOKUP($A680,MSVOA!$B:$B,MSVOA!$N:$N))</f>
        <v/>
      </c>
      <c r="T680" s="118"/>
      <c r="U680" s="88">
        <f>IF(ISNA(_xlfn.XLOOKUP($A680,GENCHEM!$B:$B,GENCHEM!$N:$N)),"",  _xlfn.XLOOKUP($A680,GENCHEM!$B:$B,GENCHEM!$N:$N))</f>
        <v>0</v>
      </c>
      <c r="V680" s="88" t="str">
        <f>IF(ISNA(_xlfn.XLOOKUP($A680,HG!$B:$B,HG!$N:$N)),"",  _xlfn.XLOOKUP($A680,HG!$B:$B,HG!$N:$N))</f>
        <v/>
      </c>
      <c r="W680" s="10"/>
    </row>
    <row r="681" spans="1:23" ht="26.85" hidden="1" customHeight="1">
      <c r="A681" s="92" t="s">
        <v>878</v>
      </c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78"/>
      <c r="P681" s="78"/>
      <c r="Q681" s="78"/>
      <c r="R681" s="78"/>
      <c r="S681" s="78"/>
      <c r="T681" s="92"/>
      <c r="U681" s="78"/>
      <c r="V681" s="78"/>
      <c r="W681" s="10"/>
    </row>
    <row r="682" spans="1:23" ht="26.85" hidden="1" customHeight="1">
      <c r="A682" s="118" t="s">
        <v>879</v>
      </c>
      <c r="B682" s="119" t="s">
        <v>203</v>
      </c>
      <c r="C682" s="119" t="s">
        <v>772</v>
      </c>
      <c r="D682" s="119" t="s">
        <v>25</v>
      </c>
      <c r="E682" s="120">
        <v>45820</v>
      </c>
      <c r="F682" s="120">
        <v>45826</v>
      </c>
      <c r="G682" s="120">
        <v>45826</v>
      </c>
      <c r="H682" s="119">
        <v>6</v>
      </c>
      <c r="I682" s="119">
        <v>17</v>
      </c>
      <c r="J682" s="119">
        <v>-2</v>
      </c>
      <c r="K682" s="119" t="s">
        <v>38</v>
      </c>
      <c r="L682" s="119" t="s">
        <v>43</v>
      </c>
      <c r="M682" s="119" t="s">
        <v>44</v>
      </c>
      <c r="N682" s="119">
        <v>0</v>
      </c>
      <c r="O682" s="88" t="str">
        <f>IF(ISNA(_xlfn.XLOOKUP($A682,GCVOA!$B:$B,GCVOA!$N:$N)),"",  _xlfn.XLOOKUP($A682,GCVOA!$B:$B,GCVOA!$N:$N))</f>
        <v/>
      </c>
      <c r="P682" s="88" t="str">
        <f>IF(ISNA(_xlfn.XLOOKUP($A682,GCSEMI!$B:$B,GCSEMI!$N:$N)),"",  _xlfn.XLOOKUP($A682,GCSEMI!$B:$B,GCSEMI!$N:$N))</f>
        <v/>
      </c>
      <c r="Q682" s="88" t="str">
        <f>IF(ISNA(_xlfn.XLOOKUP($A682,ORGPREP!$B:$B,ORGPREP!$N:$N)),"",  _xlfn.XLOOKUP($A682,ORGPREP!$B:$B,ORGPREP!$N:$N))</f>
        <v/>
      </c>
      <c r="R682" s="88" t="str">
        <f>IF(ISNA(_xlfn.XLOOKUP($A682,MSSEMI!$B:$B,MSSEMI!$N:$N)),"",  _xlfn.XLOOKUP($A682,MSSEMI!$B:$B,MSSEMI!$N:$N))</f>
        <v/>
      </c>
      <c r="S682" s="88" t="str">
        <f>IF(ISNA(_xlfn.XLOOKUP($A682,MSVOA!$B:$B,MSVOA!$N:$N)),"",  _xlfn.XLOOKUP($A682,MSVOA!$B:$B,MSVOA!$N:$N))</f>
        <v/>
      </c>
      <c r="T682" s="118"/>
      <c r="U682" s="88" t="str">
        <f>IF(ISNA(_xlfn.XLOOKUP($A682,GENCHEM!$B:$B,GENCHEM!$N:$N)),"",  _xlfn.XLOOKUP($A682,GENCHEM!$B:$B,GENCHEM!$N:$N))</f>
        <v/>
      </c>
      <c r="V682" s="88" t="str">
        <f>IF(ISNA(_xlfn.XLOOKUP($A682,HG!$B:$B,HG!$N:$N)),"",  _xlfn.XLOOKUP($A682,HG!$B:$B,HG!$N:$N))</f>
        <v/>
      </c>
      <c r="W682" s="10"/>
    </row>
    <row r="683" spans="1:23" ht="26.85" hidden="1" customHeight="1">
      <c r="A683" s="92" t="s">
        <v>880</v>
      </c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78"/>
      <c r="P683" s="78"/>
      <c r="Q683" s="78"/>
      <c r="R683" s="78"/>
      <c r="S683" s="78"/>
      <c r="T683" s="92"/>
      <c r="U683" s="78"/>
      <c r="V683" s="78"/>
      <c r="W683" s="10"/>
    </row>
    <row r="684" spans="1:23" ht="26.85" hidden="1" customHeight="1">
      <c r="A684" s="118" t="s">
        <v>881</v>
      </c>
      <c r="B684" s="119" t="s">
        <v>192</v>
      </c>
      <c r="C684" s="119" t="s">
        <v>193</v>
      </c>
      <c r="D684" s="119" t="s">
        <v>25</v>
      </c>
      <c r="E684" s="120">
        <v>45820</v>
      </c>
      <c r="F684" s="120">
        <v>45826</v>
      </c>
      <c r="G684" s="120">
        <v>45826</v>
      </c>
      <c r="H684" s="119">
        <v>6</v>
      </c>
      <c r="I684" s="119">
        <v>4</v>
      </c>
      <c r="J684" s="119">
        <v>-2</v>
      </c>
      <c r="K684" s="119" t="s">
        <v>95</v>
      </c>
      <c r="L684" s="119" t="s">
        <v>27</v>
      </c>
      <c r="M684" s="119" t="s">
        <v>61</v>
      </c>
      <c r="N684" s="119">
        <v>0</v>
      </c>
      <c r="O684" s="88" t="str">
        <f>IF(ISNA(_xlfn.XLOOKUP($A684,GCVOA!$B:$B,GCVOA!$N:$N)),"",  _xlfn.XLOOKUP($A684,GCVOA!$B:$B,GCVOA!$N:$N))</f>
        <v/>
      </c>
      <c r="P684" s="88" t="str">
        <f>IF(ISNA(_xlfn.XLOOKUP($A684,GCSEMI!$B:$B,GCSEMI!$N:$N)),"",  _xlfn.XLOOKUP($A684,GCSEMI!$B:$B,GCSEMI!$N:$N))</f>
        <v/>
      </c>
      <c r="Q684" s="88" t="str">
        <f>IF(ISNA(_xlfn.XLOOKUP($A684,ORGPREP!$B:$B,ORGPREP!$N:$N)),"",  _xlfn.XLOOKUP($A684,ORGPREP!$B:$B,ORGPREP!$N:$N))</f>
        <v/>
      </c>
      <c r="R684" s="88" t="str">
        <f>IF(ISNA(_xlfn.XLOOKUP($A684,MSSEMI!$B:$B,MSSEMI!$N:$N)),"",  _xlfn.XLOOKUP($A684,MSSEMI!$B:$B,MSSEMI!$N:$N))</f>
        <v/>
      </c>
      <c r="S684" s="88" t="str">
        <f>IF(ISNA(_xlfn.XLOOKUP($A684,MSVOA!$B:$B,MSVOA!$N:$N)),"",  _xlfn.XLOOKUP($A684,MSVOA!$B:$B,MSVOA!$N:$N))</f>
        <v/>
      </c>
      <c r="T684" s="118"/>
      <c r="U684" s="88">
        <f>IF(ISNA(_xlfn.XLOOKUP($A684,GENCHEM!$B:$B,GENCHEM!$N:$N)),"",  _xlfn.XLOOKUP($A684,GENCHEM!$B:$B,GENCHEM!$N:$N))</f>
        <v>0</v>
      </c>
      <c r="V684" s="88" t="str">
        <f>IF(ISNA(_xlfn.XLOOKUP($A684,HG!$B:$B,HG!$N:$N)),"",  _xlfn.XLOOKUP($A684,HG!$B:$B,HG!$N:$N))</f>
        <v/>
      </c>
      <c r="W684" s="10"/>
    </row>
    <row r="685" spans="1:23" ht="26.85" hidden="1" customHeight="1">
      <c r="A685" s="92" t="s">
        <v>882</v>
      </c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78"/>
      <c r="P685" s="78"/>
      <c r="Q685" s="78"/>
      <c r="R685" s="78"/>
      <c r="S685" s="78"/>
      <c r="T685" s="92"/>
      <c r="U685" s="78"/>
      <c r="V685" s="78"/>
      <c r="W685" s="10"/>
    </row>
    <row r="686" spans="1:23" ht="26.85" hidden="1" customHeight="1">
      <c r="A686" s="118" t="s">
        <v>883</v>
      </c>
      <c r="B686" s="119" t="s">
        <v>203</v>
      </c>
      <c r="C686" s="119" t="s">
        <v>884</v>
      </c>
      <c r="D686" s="119" t="s">
        <v>25</v>
      </c>
      <c r="E686" s="120">
        <v>45820</v>
      </c>
      <c r="F686" s="120">
        <v>45826</v>
      </c>
      <c r="G686" s="120">
        <v>45826</v>
      </c>
      <c r="H686" s="119">
        <v>6</v>
      </c>
      <c r="I686" s="119">
        <v>6</v>
      </c>
      <c r="J686" s="119">
        <v>-2</v>
      </c>
      <c r="K686" s="119" t="s">
        <v>38</v>
      </c>
      <c r="L686" s="119" t="s">
        <v>27</v>
      </c>
      <c r="M686" s="119" t="s">
        <v>61</v>
      </c>
      <c r="N686" s="119">
        <v>0</v>
      </c>
      <c r="O686" s="88" t="str">
        <f>IF(ISNA(_xlfn.XLOOKUP($A686,GCVOA!$B:$B,GCVOA!$N:$N)),"",  _xlfn.XLOOKUP($A686,GCVOA!$B:$B,GCVOA!$N:$N))</f>
        <v/>
      </c>
      <c r="P686" s="88">
        <f>IF(ISNA(_xlfn.XLOOKUP($A686,GCSEMI!$B:$B,GCSEMI!$N:$N)),"",  _xlfn.XLOOKUP($A686,GCSEMI!$B:$B,GCSEMI!$N:$N))</f>
        <v>0</v>
      </c>
      <c r="Q686" s="88">
        <f>IF(ISNA(_xlfn.XLOOKUP($A686,ORGPREP!$B:$B,ORGPREP!$N:$N)),"",  _xlfn.XLOOKUP($A686,ORGPREP!$B:$B,ORGPREP!$N:$N))</f>
        <v>0</v>
      </c>
      <c r="R686" s="88">
        <f>IF(ISNA(_xlfn.XLOOKUP($A686,MSSEMI!$B:$B,MSSEMI!$N:$N)),"",  _xlfn.XLOOKUP($A686,MSSEMI!$B:$B,MSSEMI!$N:$N))</f>
        <v>0</v>
      </c>
      <c r="S686" s="88">
        <f>IF(ISNA(_xlfn.XLOOKUP($A686,MSVOA!$B:$B,MSVOA!$N:$N)),"",  _xlfn.XLOOKUP($A686,MSVOA!$B:$B,MSVOA!$N:$N))</f>
        <v>0</v>
      </c>
      <c r="T686" s="118"/>
      <c r="U686" s="88">
        <f>IF(ISNA(_xlfn.XLOOKUP($A686,GENCHEM!$B:$B,GENCHEM!$N:$N)),"",  _xlfn.XLOOKUP($A686,GENCHEM!$B:$B,GENCHEM!$N:$N))</f>
        <v>0</v>
      </c>
      <c r="V686" s="88" t="str">
        <f>IF(ISNA(_xlfn.XLOOKUP($A686,HG!$B:$B,HG!$N:$N)),"",  _xlfn.XLOOKUP($A686,HG!$B:$B,HG!$N:$N))</f>
        <v/>
      </c>
      <c r="W686" s="10"/>
    </row>
    <row r="687" spans="1:23" ht="26.85" hidden="1" customHeight="1">
      <c r="A687" s="92" t="s">
        <v>885</v>
      </c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78"/>
      <c r="P687" s="78"/>
      <c r="Q687" s="78"/>
      <c r="R687" s="78"/>
      <c r="S687" s="78"/>
      <c r="T687" s="92"/>
      <c r="U687" s="78"/>
      <c r="V687" s="78"/>
      <c r="W687" s="10"/>
    </row>
    <row r="688" spans="1:23" ht="26.85" hidden="1" customHeight="1">
      <c r="A688" s="118" t="s">
        <v>886</v>
      </c>
      <c r="B688" s="119" t="s">
        <v>203</v>
      </c>
      <c r="C688" s="119" t="s">
        <v>887</v>
      </c>
      <c r="D688" s="119" t="s">
        <v>25</v>
      </c>
      <c r="E688" s="120">
        <v>45820</v>
      </c>
      <c r="F688" s="120">
        <v>45826</v>
      </c>
      <c r="G688" s="120">
        <v>45826</v>
      </c>
      <c r="H688" s="119">
        <v>6</v>
      </c>
      <c r="I688" s="119">
        <v>3</v>
      </c>
      <c r="J688" s="119">
        <v>-2</v>
      </c>
      <c r="K688" s="119" t="s">
        <v>38</v>
      </c>
      <c r="L688" s="119" t="s">
        <v>27</v>
      </c>
      <c r="M688" s="119" t="s">
        <v>61</v>
      </c>
      <c r="N688" s="119">
        <v>0</v>
      </c>
      <c r="O688" s="88" t="str">
        <f>IF(ISNA(_xlfn.XLOOKUP($A688,GCVOA!$B:$B,GCVOA!$N:$N)),"",  _xlfn.XLOOKUP($A688,GCVOA!$B:$B,GCVOA!$N:$N))</f>
        <v/>
      </c>
      <c r="P688" s="88">
        <f>IF(ISNA(_xlfn.XLOOKUP($A688,GCSEMI!$B:$B,GCSEMI!$N:$N)),"",  _xlfn.XLOOKUP($A688,GCSEMI!$B:$B,GCSEMI!$N:$N))</f>
        <v>0</v>
      </c>
      <c r="Q688" s="88">
        <f>IF(ISNA(_xlfn.XLOOKUP($A688,ORGPREP!$B:$B,ORGPREP!$N:$N)),"",  _xlfn.XLOOKUP($A688,ORGPREP!$B:$B,ORGPREP!$N:$N))</f>
        <v>0</v>
      </c>
      <c r="R688" s="88">
        <f>IF(ISNA(_xlfn.XLOOKUP($A688,MSSEMI!$B:$B,MSSEMI!$N:$N)),"",  _xlfn.XLOOKUP($A688,MSSEMI!$B:$B,MSSEMI!$N:$N))</f>
        <v>0</v>
      </c>
      <c r="S688" s="88">
        <f>IF(ISNA(_xlfn.XLOOKUP($A688,MSVOA!$B:$B,MSVOA!$N:$N)),"",  _xlfn.XLOOKUP($A688,MSVOA!$B:$B,MSVOA!$N:$N))</f>
        <v>0</v>
      </c>
      <c r="T688" s="118"/>
      <c r="U688" s="88">
        <f>IF(ISNA(_xlfn.XLOOKUP($A688,GENCHEM!$B:$B,GENCHEM!$N:$N)),"",  _xlfn.XLOOKUP($A688,GENCHEM!$B:$B,GENCHEM!$N:$N))</f>
        <v>0</v>
      </c>
      <c r="V688" s="88" t="str">
        <f>IF(ISNA(_xlfn.XLOOKUP($A688,HG!$B:$B,HG!$N:$N)),"",  _xlfn.XLOOKUP($A688,HG!$B:$B,HG!$N:$N))</f>
        <v/>
      </c>
      <c r="W688" s="10"/>
    </row>
    <row r="689" spans="1:23" ht="26.85" hidden="1" customHeight="1">
      <c r="A689" s="92" t="s">
        <v>885</v>
      </c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78"/>
      <c r="P689" s="78"/>
      <c r="Q689" s="78"/>
      <c r="R689" s="78"/>
      <c r="S689" s="78"/>
      <c r="T689" s="92"/>
      <c r="U689" s="78"/>
      <c r="V689" s="78"/>
      <c r="W689" s="10"/>
    </row>
    <row r="690" spans="1:23" ht="26.85" hidden="1" customHeight="1">
      <c r="A690" s="118" t="s">
        <v>888</v>
      </c>
      <c r="B690" s="119" t="s">
        <v>203</v>
      </c>
      <c r="C690" s="119" t="s">
        <v>889</v>
      </c>
      <c r="D690" s="119" t="s">
        <v>25</v>
      </c>
      <c r="E690" s="120">
        <v>45820</v>
      </c>
      <c r="F690" s="120">
        <v>45826</v>
      </c>
      <c r="G690" s="120">
        <v>45826</v>
      </c>
      <c r="H690" s="119">
        <v>6</v>
      </c>
      <c r="I690" s="119">
        <v>3</v>
      </c>
      <c r="J690" s="119">
        <v>-2</v>
      </c>
      <c r="K690" s="119" t="s">
        <v>38</v>
      </c>
      <c r="L690" s="119" t="s">
        <v>27</v>
      </c>
      <c r="M690" s="119" t="s">
        <v>61</v>
      </c>
      <c r="N690" s="119">
        <v>0</v>
      </c>
      <c r="O690" s="88" t="str">
        <f>IF(ISNA(_xlfn.XLOOKUP($A690,GCVOA!$B:$B,GCVOA!$N:$N)),"",  _xlfn.XLOOKUP($A690,GCVOA!$B:$B,GCVOA!$N:$N))</f>
        <v/>
      </c>
      <c r="P690" s="88">
        <f>IF(ISNA(_xlfn.XLOOKUP($A690,GCSEMI!$B:$B,GCSEMI!$N:$N)),"",  _xlfn.XLOOKUP($A690,GCSEMI!$B:$B,GCSEMI!$N:$N))</f>
        <v>0</v>
      </c>
      <c r="Q690" s="88">
        <f>IF(ISNA(_xlfn.XLOOKUP($A690,ORGPREP!$B:$B,ORGPREP!$N:$N)),"",  _xlfn.XLOOKUP($A690,ORGPREP!$B:$B,ORGPREP!$N:$N))</f>
        <v>0</v>
      </c>
      <c r="R690" s="88">
        <f>IF(ISNA(_xlfn.XLOOKUP($A690,MSSEMI!$B:$B,MSSEMI!$N:$N)),"",  _xlfn.XLOOKUP($A690,MSSEMI!$B:$B,MSSEMI!$N:$N))</f>
        <v>0</v>
      </c>
      <c r="S690" s="88">
        <f>IF(ISNA(_xlfn.XLOOKUP($A690,MSVOA!$B:$B,MSVOA!$N:$N)),"",  _xlfn.XLOOKUP($A690,MSVOA!$B:$B,MSVOA!$N:$N))</f>
        <v>0</v>
      </c>
      <c r="T690" s="118"/>
      <c r="U690" s="88">
        <f>IF(ISNA(_xlfn.XLOOKUP($A690,GENCHEM!$B:$B,GENCHEM!$N:$N)),"",  _xlfn.XLOOKUP($A690,GENCHEM!$B:$B,GENCHEM!$N:$N))</f>
        <v>0</v>
      </c>
      <c r="V690" s="88" t="str">
        <f>IF(ISNA(_xlfn.XLOOKUP($A690,HG!$B:$B,HG!$N:$N)),"",  _xlfn.XLOOKUP($A690,HG!$B:$B,HG!$N:$N))</f>
        <v/>
      </c>
      <c r="W690" s="10"/>
    </row>
    <row r="691" spans="1:23" ht="26.85" hidden="1" customHeight="1">
      <c r="A691" s="92" t="s">
        <v>885</v>
      </c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78"/>
      <c r="P691" s="78"/>
      <c r="Q691" s="78"/>
      <c r="R691" s="78"/>
      <c r="S691" s="78"/>
      <c r="T691" s="92"/>
      <c r="U691" s="78"/>
      <c r="V691" s="78"/>
      <c r="W691" s="10"/>
    </row>
    <row r="692" spans="1:23" ht="26.85" hidden="1" customHeight="1">
      <c r="A692" s="118" t="s">
        <v>890</v>
      </c>
      <c r="B692" s="119" t="s">
        <v>203</v>
      </c>
      <c r="C692" s="119" t="s">
        <v>891</v>
      </c>
      <c r="D692" s="119" t="s">
        <v>25</v>
      </c>
      <c r="E692" s="120">
        <v>45820</v>
      </c>
      <c r="F692" s="120">
        <v>45826</v>
      </c>
      <c r="G692" s="120">
        <v>45826</v>
      </c>
      <c r="H692" s="119">
        <v>6</v>
      </c>
      <c r="I692" s="119">
        <v>20</v>
      </c>
      <c r="J692" s="119">
        <v>-2</v>
      </c>
      <c r="K692" s="119" t="s">
        <v>38</v>
      </c>
      <c r="L692" s="119" t="s">
        <v>27</v>
      </c>
      <c r="M692" s="119" t="s">
        <v>61</v>
      </c>
      <c r="N692" s="119">
        <v>0</v>
      </c>
      <c r="O692" s="88" t="str">
        <f>IF(ISNA(_xlfn.XLOOKUP($A692,GCVOA!$B:$B,GCVOA!$N:$N)),"",  _xlfn.XLOOKUP($A692,GCVOA!$B:$B,GCVOA!$N:$N))</f>
        <v/>
      </c>
      <c r="P692" s="88" t="str">
        <f>IF(ISNA(_xlfn.XLOOKUP($A692,GCSEMI!$B:$B,GCSEMI!$N:$N)),"",  _xlfn.XLOOKUP($A692,GCSEMI!$B:$B,GCSEMI!$N:$N))</f>
        <v/>
      </c>
      <c r="Q692" s="88" t="str">
        <f>IF(ISNA(_xlfn.XLOOKUP($A692,ORGPREP!$B:$B,ORGPREP!$N:$N)),"",  _xlfn.XLOOKUP($A692,ORGPREP!$B:$B,ORGPREP!$N:$N))</f>
        <v/>
      </c>
      <c r="R692" s="88" t="str">
        <f>IF(ISNA(_xlfn.XLOOKUP($A692,MSSEMI!$B:$B,MSSEMI!$N:$N)),"",  _xlfn.XLOOKUP($A692,MSSEMI!$B:$B,MSSEMI!$N:$N))</f>
        <v/>
      </c>
      <c r="S692" s="88" t="str">
        <f>IF(ISNA(_xlfn.XLOOKUP($A692,MSVOA!$B:$B,MSVOA!$N:$N)),"",  _xlfn.XLOOKUP($A692,MSVOA!$B:$B,MSVOA!$N:$N))</f>
        <v/>
      </c>
      <c r="T692" s="118"/>
      <c r="U692" s="88">
        <f>IF(ISNA(_xlfn.XLOOKUP($A692,GENCHEM!$B:$B,GENCHEM!$N:$N)),"",  _xlfn.XLOOKUP($A692,GENCHEM!$B:$B,GENCHEM!$N:$N))</f>
        <v>0</v>
      </c>
      <c r="V692" s="88" t="str">
        <f>IF(ISNA(_xlfn.XLOOKUP($A692,HG!$B:$B,HG!$N:$N)),"",  _xlfn.XLOOKUP($A692,HG!$B:$B,HG!$N:$N))</f>
        <v/>
      </c>
      <c r="W692" s="10"/>
    </row>
    <row r="693" spans="1:23" ht="26.85" hidden="1" customHeight="1">
      <c r="A693" s="92" t="s">
        <v>892</v>
      </c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78"/>
      <c r="P693" s="78"/>
      <c r="Q693" s="78"/>
      <c r="R693" s="78"/>
      <c r="S693" s="78"/>
      <c r="T693" s="92"/>
      <c r="U693" s="78"/>
      <c r="V693" s="78"/>
      <c r="W693" s="10"/>
    </row>
    <row r="694" spans="1:23" ht="26.85" hidden="1" customHeight="1">
      <c r="A694" s="118" t="s">
        <v>893</v>
      </c>
      <c r="B694" s="119" t="s">
        <v>203</v>
      </c>
      <c r="C694" s="119" t="s">
        <v>894</v>
      </c>
      <c r="D694" s="119" t="s">
        <v>25</v>
      </c>
      <c r="E694" s="120">
        <v>45820</v>
      </c>
      <c r="F694" s="120">
        <v>45826</v>
      </c>
      <c r="G694" s="120">
        <v>45826</v>
      </c>
      <c r="H694" s="119">
        <v>6</v>
      </c>
      <c r="I694" s="119">
        <v>5</v>
      </c>
      <c r="J694" s="119">
        <v>-2</v>
      </c>
      <c r="K694" s="119" t="s">
        <v>38</v>
      </c>
      <c r="L694" s="119" t="s">
        <v>27</v>
      </c>
      <c r="M694" s="119" t="s">
        <v>61</v>
      </c>
      <c r="N694" s="119">
        <v>0</v>
      </c>
      <c r="O694" s="88" t="str">
        <f>IF(ISNA(_xlfn.XLOOKUP($A694,GCVOA!$B:$B,GCVOA!$N:$N)),"",  _xlfn.XLOOKUP($A694,GCVOA!$B:$B,GCVOA!$N:$N))</f>
        <v/>
      </c>
      <c r="P694" s="88" t="str">
        <f>IF(ISNA(_xlfn.XLOOKUP($A694,GCSEMI!$B:$B,GCSEMI!$N:$N)),"",  _xlfn.XLOOKUP($A694,GCSEMI!$B:$B,GCSEMI!$N:$N))</f>
        <v/>
      </c>
      <c r="Q694" s="88" t="str">
        <f>IF(ISNA(_xlfn.XLOOKUP($A694,ORGPREP!$B:$B,ORGPREP!$N:$N)),"",  _xlfn.XLOOKUP($A694,ORGPREP!$B:$B,ORGPREP!$N:$N))</f>
        <v/>
      </c>
      <c r="R694" s="88" t="str">
        <f>IF(ISNA(_xlfn.XLOOKUP($A694,MSSEMI!$B:$B,MSSEMI!$N:$N)),"",  _xlfn.XLOOKUP($A694,MSSEMI!$B:$B,MSSEMI!$N:$N))</f>
        <v/>
      </c>
      <c r="S694" s="88" t="str">
        <f>IF(ISNA(_xlfn.XLOOKUP($A694,MSVOA!$B:$B,MSVOA!$N:$N)),"",  _xlfn.XLOOKUP($A694,MSVOA!$B:$B,MSVOA!$N:$N))</f>
        <v/>
      </c>
      <c r="T694" s="118"/>
      <c r="U694" s="88">
        <f>IF(ISNA(_xlfn.XLOOKUP($A694,GENCHEM!$B:$B,GENCHEM!$N:$N)),"",  _xlfn.XLOOKUP($A694,GENCHEM!$B:$B,GENCHEM!$N:$N))</f>
        <v>0</v>
      </c>
      <c r="V694" s="88" t="str">
        <f>IF(ISNA(_xlfn.XLOOKUP($A694,HG!$B:$B,HG!$N:$N)),"",  _xlfn.XLOOKUP($A694,HG!$B:$B,HG!$N:$N))</f>
        <v/>
      </c>
      <c r="W694" s="10"/>
    </row>
    <row r="695" spans="1:23" ht="26.85" hidden="1" customHeight="1">
      <c r="A695" s="92" t="s">
        <v>892</v>
      </c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78"/>
      <c r="P695" s="78"/>
      <c r="Q695" s="78"/>
      <c r="R695" s="78"/>
      <c r="S695" s="78"/>
      <c r="T695" s="92"/>
      <c r="U695" s="78"/>
      <c r="V695" s="78"/>
      <c r="W695" s="10"/>
    </row>
    <row r="696" spans="1:23" ht="26.85" hidden="1" customHeight="1">
      <c r="A696" s="118" t="s">
        <v>895</v>
      </c>
      <c r="B696" s="119" t="s">
        <v>203</v>
      </c>
      <c r="C696" s="119" t="s">
        <v>896</v>
      </c>
      <c r="D696" s="119" t="s">
        <v>25</v>
      </c>
      <c r="E696" s="120">
        <v>45820</v>
      </c>
      <c r="F696" s="120">
        <v>45826</v>
      </c>
      <c r="G696" s="120">
        <v>45826</v>
      </c>
      <c r="H696" s="119">
        <v>6</v>
      </c>
      <c r="I696" s="119">
        <v>7</v>
      </c>
      <c r="J696" s="119">
        <v>-2</v>
      </c>
      <c r="K696" s="119" t="s">
        <v>38</v>
      </c>
      <c r="L696" s="119" t="s">
        <v>27</v>
      </c>
      <c r="M696" s="119" t="s">
        <v>44</v>
      </c>
      <c r="N696" s="119">
        <v>0</v>
      </c>
      <c r="O696" s="88" t="str">
        <f>IF(ISNA(_xlfn.XLOOKUP($A696,GCVOA!$B:$B,GCVOA!$N:$N)),"",  _xlfn.XLOOKUP($A696,GCVOA!$B:$B,GCVOA!$N:$N))</f>
        <v/>
      </c>
      <c r="P696" s="88" t="str">
        <f>IF(ISNA(_xlfn.XLOOKUP($A696,GCSEMI!$B:$B,GCSEMI!$N:$N)),"",  _xlfn.XLOOKUP($A696,GCSEMI!$B:$B,GCSEMI!$N:$N))</f>
        <v/>
      </c>
      <c r="Q696" s="88" t="str">
        <f>IF(ISNA(_xlfn.XLOOKUP($A696,ORGPREP!$B:$B,ORGPREP!$N:$N)),"",  _xlfn.XLOOKUP($A696,ORGPREP!$B:$B,ORGPREP!$N:$N))</f>
        <v/>
      </c>
      <c r="R696" s="88" t="str">
        <f>IF(ISNA(_xlfn.XLOOKUP($A696,MSSEMI!$B:$B,MSSEMI!$N:$N)),"",  _xlfn.XLOOKUP($A696,MSSEMI!$B:$B,MSSEMI!$N:$N))</f>
        <v/>
      </c>
      <c r="S696" s="88">
        <f>IF(ISNA(_xlfn.XLOOKUP($A696,MSVOA!$B:$B,MSVOA!$N:$N)),"",  _xlfn.XLOOKUP($A696,MSVOA!$B:$B,MSVOA!$N:$N))</f>
        <v>0</v>
      </c>
      <c r="T696" s="118"/>
      <c r="U696" s="88">
        <f>IF(ISNA(_xlfn.XLOOKUP($A696,GENCHEM!$B:$B,GENCHEM!$N:$N)),"",  _xlfn.XLOOKUP($A696,GENCHEM!$B:$B,GENCHEM!$N:$N))</f>
        <v>0</v>
      </c>
      <c r="V696" s="88" t="str">
        <f>IF(ISNA(_xlfn.XLOOKUP($A696,HG!$B:$B,HG!$N:$N)),"",  _xlfn.XLOOKUP($A696,HG!$B:$B,HG!$N:$N))</f>
        <v/>
      </c>
      <c r="W696" s="10"/>
    </row>
    <row r="697" spans="1:23" ht="26.85" hidden="1" customHeight="1">
      <c r="A697" s="92" t="s">
        <v>892</v>
      </c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78"/>
      <c r="P697" s="78"/>
      <c r="Q697" s="78"/>
      <c r="R697" s="78"/>
      <c r="S697" s="78"/>
      <c r="T697" s="92"/>
      <c r="U697" s="78"/>
      <c r="V697" s="78"/>
      <c r="W697" s="10"/>
    </row>
    <row r="698" spans="1:23" ht="26.85" hidden="1" customHeight="1">
      <c r="A698" s="118" t="s">
        <v>897</v>
      </c>
      <c r="B698" s="119" t="s">
        <v>203</v>
      </c>
      <c r="C698" s="119" t="s">
        <v>898</v>
      </c>
      <c r="D698" s="119" t="s">
        <v>25</v>
      </c>
      <c r="E698" s="120">
        <v>45820</v>
      </c>
      <c r="F698" s="120">
        <v>45826</v>
      </c>
      <c r="G698" s="120">
        <v>45826</v>
      </c>
      <c r="H698" s="119">
        <v>6</v>
      </c>
      <c r="I698" s="119">
        <v>7</v>
      </c>
      <c r="J698" s="119">
        <v>-2</v>
      </c>
      <c r="K698" s="119" t="s">
        <v>38</v>
      </c>
      <c r="L698" s="119" t="s">
        <v>27</v>
      </c>
      <c r="M698" s="119" t="s">
        <v>61</v>
      </c>
      <c r="N698" s="119">
        <v>0</v>
      </c>
      <c r="O698" s="88" t="str">
        <f>IF(ISNA(_xlfn.XLOOKUP($A698,GCVOA!$B:$B,GCVOA!$N:$N)),"",  _xlfn.XLOOKUP($A698,GCVOA!$B:$B,GCVOA!$N:$N))</f>
        <v/>
      </c>
      <c r="P698" s="88" t="str">
        <f>IF(ISNA(_xlfn.XLOOKUP($A698,GCSEMI!$B:$B,GCSEMI!$N:$N)),"",  _xlfn.XLOOKUP($A698,GCSEMI!$B:$B,GCSEMI!$N:$N))</f>
        <v/>
      </c>
      <c r="Q698" s="88" t="str">
        <f>IF(ISNA(_xlfn.XLOOKUP($A698,ORGPREP!$B:$B,ORGPREP!$N:$N)),"",  _xlfn.XLOOKUP($A698,ORGPREP!$B:$B,ORGPREP!$N:$N))</f>
        <v/>
      </c>
      <c r="R698" s="88" t="str">
        <f>IF(ISNA(_xlfn.XLOOKUP($A698,MSSEMI!$B:$B,MSSEMI!$N:$N)),"",  _xlfn.XLOOKUP($A698,MSSEMI!$B:$B,MSSEMI!$N:$N))</f>
        <v/>
      </c>
      <c r="S698" s="88" t="str">
        <f>IF(ISNA(_xlfn.XLOOKUP($A698,MSVOA!$B:$B,MSVOA!$N:$N)),"",  _xlfn.XLOOKUP($A698,MSVOA!$B:$B,MSVOA!$N:$N))</f>
        <v/>
      </c>
      <c r="T698" s="118"/>
      <c r="U698" s="88">
        <f>IF(ISNA(_xlfn.XLOOKUP($A698,GENCHEM!$B:$B,GENCHEM!$N:$N)),"",  _xlfn.XLOOKUP($A698,GENCHEM!$B:$B,GENCHEM!$N:$N))</f>
        <v>0</v>
      </c>
      <c r="V698" s="88" t="str">
        <f>IF(ISNA(_xlfn.XLOOKUP($A698,HG!$B:$B,HG!$N:$N)),"",  _xlfn.XLOOKUP($A698,HG!$B:$B,HG!$N:$N))</f>
        <v/>
      </c>
      <c r="W698" s="10"/>
    </row>
    <row r="699" spans="1:23" ht="26.85" hidden="1" customHeight="1">
      <c r="A699" s="92" t="s">
        <v>899</v>
      </c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78"/>
      <c r="P699" s="78"/>
      <c r="Q699" s="78"/>
      <c r="R699" s="78"/>
      <c r="S699" s="78"/>
      <c r="T699" s="92"/>
      <c r="U699" s="78"/>
      <c r="V699" s="78"/>
      <c r="W699" s="10"/>
    </row>
    <row r="700" spans="1:23" ht="26.85" hidden="1" customHeight="1">
      <c r="A700" s="118" t="s">
        <v>900</v>
      </c>
      <c r="B700" s="119" t="s">
        <v>203</v>
      </c>
      <c r="C700" s="119" t="s">
        <v>710</v>
      </c>
      <c r="D700" s="119" t="s">
        <v>25</v>
      </c>
      <c r="E700" s="120">
        <v>45820</v>
      </c>
      <c r="F700" s="120">
        <v>45826</v>
      </c>
      <c r="G700" s="120">
        <v>45826</v>
      </c>
      <c r="H700" s="119">
        <v>6</v>
      </c>
      <c r="I700" s="119">
        <v>30</v>
      </c>
      <c r="J700" s="119">
        <v>-2</v>
      </c>
      <c r="K700" s="119" t="s">
        <v>38</v>
      </c>
      <c r="L700" s="119" t="s">
        <v>27</v>
      </c>
      <c r="M700" s="119" t="s">
        <v>28</v>
      </c>
      <c r="N700" s="119">
        <v>0</v>
      </c>
      <c r="O700" s="88" t="str">
        <f>IF(ISNA(_xlfn.XLOOKUP($A700,GCVOA!$B:$B,GCVOA!$N:$N)),"",  _xlfn.XLOOKUP($A700,GCVOA!$B:$B,GCVOA!$N:$N))</f>
        <v/>
      </c>
      <c r="P700" s="88">
        <f>IF(ISNA(_xlfn.XLOOKUP($A700,GCSEMI!$B:$B,GCSEMI!$N:$N)),"",  _xlfn.XLOOKUP($A700,GCSEMI!$B:$B,GCSEMI!$N:$N))</f>
        <v>0</v>
      </c>
      <c r="Q700" s="88">
        <f>IF(ISNA(_xlfn.XLOOKUP($A700,ORGPREP!$B:$B,ORGPREP!$N:$N)),"",  _xlfn.XLOOKUP($A700,ORGPREP!$B:$B,ORGPREP!$N:$N))</f>
        <v>0</v>
      </c>
      <c r="R700" s="88">
        <f>IF(ISNA(_xlfn.XLOOKUP($A700,MSSEMI!$B:$B,MSSEMI!$N:$N)),"",  _xlfn.XLOOKUP($A700,MSSEMI!$B:$B,MSSEMI!$N:$N))</f>
        <v>0</v>
      </c>
      <c r="S700" s="88">
        <f>IF(ISNA(_xlfn.XLOOKUP($A700,MSVOA!$B:$B,MSVOA!$N:$N)),"",  _xlfn.XLOOKUP($A700,MSVOA!$B:$B,MSVOA!$N:$N))</f>
        <v>0</v>
      </c>
      <c r="T700" s="118"/>
      <c r="U700" s="88">
        <f>IF(ISNA(_xlfn.XLOOKUP($A700,GENCHEM!$B:$B,GENCHEM!$N:$N)),"",  _xlfn.XLOOKUP($A700,GENCHEM!$B:$B,GENCHEM!$N:$N))</f>
        <v>0</v>
      </c>
      <c r="V700" s="88" t="str">
        <f>IF(ISNA(_xlfn.XLOOKUP($A700,HG!$B:$B,HG!$N:$N)),"",  _xlfn.XLOOKUP($A700,HG!$B:$B,HG!$N:$N))</f>
        <v/>
      </c>
      <c r="W700" s="10"/>
    </row>
    <row r="701" spans="1:23" ht="26.85" hidden="1" customHeight="1">
      <c r="A701" s="92" t="s">
        <v>885</v>
      </c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78"/>
      <c r="P701" s="78"/>
      <c r="Q701" s="78"/>
      <c r="R701" s="78"/>
      <c r="S701" s="78"/>
      <c r="T701" s="92"/>
      <c r="U701" s="78"/>
      <c r="V701" s="78"/>
      <c r="W701" s="10"/>
    </row>
    <row r="702" spans="1:23" s="14" customFormat="1" ht="26.85" hidden="1" customHeight="1">
      <c r="A702" s="118" t="s">
        <v>901</v>
      </c>
      <c r="B702" s="119" t="s">
        <v>203</v>
      </c>
      <c r="C702" s="119" t="s">
        <v>902</v>
      </c>
      <c r="D702" s="119" t="s">
        <v>25</v>
      </c>
      <c r="E702" s="120">
        <v>45820</v>
      </c>
      <c r="F702" s="120">
        <v>45826</v>
      </c>
      <c r="G702" s="120">
        <v>45826</v>
      </c>
      <c r="H702" s="119">
        <v>6</v>
      </c>
      <c r="I702" s="119">
        <v>21</v>
      </c>
      <c r="J702" s="119">
        <v>-2</v>
      </c>
      <c r="K702" s="119" t="s">
        <v>38</v>
      </c>
      <c r="L702" s="119" t="s">
        <v>27</v>
      </c>
      <c r="M702" s="119" t="s">
        <v>61</v>
      </c>
      <c r="N702" s="119">
        <v>0</v>
      </c>
      <c r="O702" s="88" t="str">
        <f>IF(ISNA(_xlfn.XLOOKUP($A702,GCVOA!$B:$B,GCVOA!$N:$N)),"",  _xlfn.XLOOKUP($A702,GCVOA!$B:$B,GCVOA!$N:$N))</f>
        <v/>
      </c>
      <c r="P702" s="88">
        <f>IF(ISNA(_xlfn.XLOOKUP($A702,GCSEMI!$B:$B,GCSEMI!$N:$N)),"",  _xlfn.XLOOKUP($A702,GCSEMI!$B:$B,GCSEMI!$N:$N))</f>
        <v>0</v>
      </c>
      <c r="Q702" s="88">
        <f>IF(ISNA(_xlfn.XLOOKUP($A702,ORGPREP!$B:$B,ORGPREP!$N:$N)),"",  _xlfn.XLOOKUP($A702,ORGPREP!$B:$B,ORGPREP!$N:$N))</f>
        <v>0</v>
      </c>
      <c r="R702" s="88">
        <f>IF(ISNA(_xlfn.XLOOKUP($A702,MSSEMI!$B:$B,MSSEMI!$N:$N)),"",  _xlfn.XLOOKUP($A702,MSSEMI!$B:$B,MSSEMI!$N:$N))</f>
        <v>0</v>
      </c>
      <c r="S702" s="88">
        <f>IF(ISNA(_xlfn.XLOOKUP($A702,MSVOA!$B:$B,MSVOA!$N:$N)),"",  _xlfn.XLOOKUP($A702,MSVOA!$B:$B,MSVOA!$N:$N))</f>
        <v>0</v>
      </c>
      <c r="T702" s="118"/>
      <c r="U702" s="88">
        <f>IF(ISNA(_xlfn.XLOOKUP($A702,GENCHEM!$B:$B,GENCHEM!$N:$N)),"",  _xlfn.XLOOKUP($A702,GENCHEM!$B:$B,GENCHEM!$N:$N))</f>
        <v>0</v>
      </c>
      <c r="V702" s="88" t="str">
        <f>IF(ISNA(_xlfn.XLOOKUP($A702,HG!$B:$B,HG!$N:$N)),"",  _xlfn.XLOOKUP($A702,HG!$B:$B,HG!$N:$N))</f>
        <v/>
      </c>
      <c r="W702" s="15"/>
    </row>
    <row r="703" spans="1:23" ht="26.85" hidden="1" customHeight="1">
      <c r="A703" s="92" t="s">
        <v>885</v>
      </c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78"/>
      <c r="P703" s="78"/>
      <c r="Q703" s="78"/>
      <c r="R703" s="78"/>
      <c r="S703" s="78"/>
      <c r="T703" s="92"/>
      <c r="U703" s="78"/>
      <c r="V703" s="78"/>
      <c r="W703" s="10"/>
    </row>
    <row r="704" spans="1:23" ht="26.85" hidden="1" customHeight="1">
      <c r="A704" s="118" t="s">
        <v>903</v>
      </c>
      <c r="B704" s="119" t="s">
        <v>203</v>
      </c>
      <c r="C704" s="119" t="s">
        <v>791</v>
      </c>
      <c r="D704" s="119" t="s">
        <v>25</v>
      </c>
      <c r="E704" s="120">
        <v>45820</v>
      </c>
      <c r="F704" s="120">
        <v>45826</v>
      </c>
      <c r="G704" s="120">
        <v>45826</v>
      </c>
      <c r="H704" s="119">
        <v>6</v>
      </c>
      <c r="I704" s="119">
        <v>36</v>
      </c>
      <c r="J704" s="119">
        <v>-2</v>
      </c>
      <c r="K704" s="119" t="s">
        <v>38</v>
      </c>
      <c r="L704" s="119" t="s">
        <v>27</v>
      </c>
      <c r="M704" s="119" t="s">
        <v>28</v>
      </c>
      <c r="N704" s="119">
        <v>0</v>
      </c>
      <c r="O704" s="88" t="str">
        <f>IF(ISNA(_xlfn.XLOOKUP($A704,GCVOA!$B:$B,GCVOA!$N:$N)),"",  _xlfn.XLOOKUP($A704,GCVOA!$B:$B,GCVOA!$N:$N))</f>
        <v/>
      </c>
      <c r="P704" s="88" t="str">
        <f>IF(ISNA(_xlfn.XLOOKUP($A704,GCSEMI!$B:$B,GCSEMI!$N:$N)),"",  _xlfn.XLOOKUP($A704,GCSEMI!$B:$B,GCSEMI!$N:$N))</f>
        <v/>
      </c>
      <c r="Q704" s="88" t="str">
        <f>IF(ISNA(_xlfn.XLOOKUP($A704,ORGPREP!$B:$B,ORGPREP!$N:$N)),"",  _xlfn.XLOOKUP($A704,ORGPREP!$B:$B,ORGPREP!$N:$N))</f>
        <v/>
      </c>
      <c r="R704" s="88" t="str">
        <f>IF(ISNA(_xlfn.XLOOKUP($A704,MSSEMI!$B:$B,MSSEMI!$N:$N)),"",  _xlfn.XLOOKUP($A704,MSSEMI!$B:$B,MSSEMI!$N:$N))</f>
        <v/>
      </c>
      <c r="S704" s="88" t="str">
        <f>IF(ISNA(_xlfn.XLOOKUP($A704,MSVOA!$B:$B,MSVOA!$N:$N)),"",  _xlfn.XLOOKUP($A704,MSVOA!$B:$B,MSVOA!$N:$N))</f>
        <v/>
      </c>
      <c r="T704" s="118"/>
      <c r="U704" s="88">
        <f>IF(ISNA(_xlfn.XLOOKUP($A704,GENCHEM!$B:$B,GENCHEM!$N:$N)),"",  _xlfn.XLOOKUP($A704,GENCHEM!$B:$B,GENCHEM!$N:$N))</f>
        <v>0</v>
      </c>
      <c r="V704" s="88" t="str">
        <f>IF(ISNA(_xlfn.XLOOKUP($A704,HG!$B:$B,HG!$N:$N)),"",  _xlfn.XLOOKUP($A704,HG!$B:$B,HG!$N:$N))</f>
        <v/>
      </c>
      <c r="W704" s="10"/>
    </row>
    <row r="705" spans="1:23" ht="26.85" hidden="1" customHeight="1">
      <c r="A705" s="92" t="s">
        <v>878</v>
      </c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78"/>
      <c r="P705" s="78"/>
      <c r="Q705" s="78"/>
      <c r="R705" s="78"/>
      <c r="S705" s="78"/>
      <c r="T705" s="92"/>
      <c r="U705" s="78"/>
      <c r="V705" s="78"/>
      <c r="W705" s="10"/>
    </row>
    <row r="706" spans="1:23" ht="26.85" hidden="1" customHeight="1">
      <c r="A706" s="118" t="s">
        <v>904</v>
      </c>
      <c r="B706" s="119" t="s">
        <v>203</v>
      </c>
      <c r="C706" s="119" t="s">
        <v>905</v>
      </c>
      <c r="D706" s="119" t="s">
        <v>25</v>
      </c>
      <c r="E706" s="120">
        <v>45820</v>
      </c>
      <c r="F706" s="120">
        <v>45826</v>
      </c>
      <c r="G706" s="120">
        <v>45826</v>
      </c>
      <c r="H706" s="119">
        <v>6</v>
      </c>
      <c r="I706" s="119">
        <v>15</v>
      </c>
      <c r="J706" s="119">
        <v>-2</v>
      </c>
      <c r="K706" s="119" t="s">
        <v>38</v>
      </c>
      <c r="L706" s="119" t="s">
        <v>27</v>
      </c>
      <c r="M706" s="119" t="s">
        <v>28</v>
      </c>
      <c r="N706" s="119">
        <v>0</v>
      </c>
      <c r="O706" s="88" t="str">
        <f>IF(ISNA(_xlfn.XLOOKUP($A706,GCVOA!$B:$B,GCVOA!$N:$N)),"",  _xlfn.XLOOKUP($A706,GCVOA!$B:$B,GCVOA!$N:$N))</f>
        <v/>
      </c>
      <c r="P706" s="88">
        <f>IF(ISNA(_xlfn.XLOOKUP($A706,GCSEMI!$B:$B,GCSEMI!$N:$N)),"",  _xlfn.XLOOKUP($A706,GCSEMI!$B:$B,GCSEMI!$N:$N))</f>
        <v>0</v>
      </c>
      <c r="Q706" s="88">
        <f>IF(ISNA(_xlfn.XLOOKUP($A706,ORGPREP!$B:$B,ORGPREP!$N:$N)),"",  _xlfn.XLOOKUP($A706,ORGPREP!$B:$B,ORGPREP!$N:$N))</f>
        <v>0</v>
      </c>
      <c r="R706" s="88">
        <f>IF(ISNA(_xlfn.XLOOKUP($A706,MSSEMI!$B:$B,MSSEMI!$N:$N)),"",  _xlfn.XLOOKUP($A706,MSSEMI!$B:$B,MSSEMI!$N:$N))</f>
        <v>0</v>
      </c>
      <c r="S706" s="88">
        <f>IF(ISNA(_xlfn.XLOOKUP($A706,MSVOA!$B:$B,MSVOA!$N:$N)),"",  _xlfn.XLOOKUP($A706,MSVOA!$B:$B,MSVOA!$N:$N))</f>
        <v>0</v>
      </c>
      <c r="T706" s="118"/>
      <c r="U706" s="88">
        <f>IF(ISNA(_xlfn.XLOOKUP($A706,GENCHEM!$B:$B,GENCHEM!$N:$N)),"",  _xlfn.XLOOKUP($A706,GENCHEM!$B:$B,GENCHEM!$N:$N))</f>
        <v>0</v>
      </c>
      <c r="V706" s="88" t="str">
        <f>IF(ISNA(_xlfn.XLOOKUP($A706,HG!$B:$B,HG!$N:$N)),"",  _xlfn.XLOOKUP($A706,HG!$B:$B,HG!$N:$N))</f>
        <v/>
      </c>
      <c r="W706" s="10"/>
    </row>
    <row r="707" spans="1:23" ht="26.85" hidden="1" customHeight="1">
      <c r="A707" s="92" t="s">
        <v>885</v>
      </c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78"/>
      <c r="P707" s="78"/>
      <c r="Q707" s="78"/>
      <c r="R707" s="78"/>
      <c r="S707" s="78"/>
      <c r="T707" s="92"/>
      <c r="U707" s="78"/>
      <c r="V707" s="78"/>
      <c r="W707" s="10"/>
    </row>
    <row r="708" spans="1:23" s="14" customFormat="1" ht="26.85" hidden="1" customHeight="1">
      <c r="A708" s="118" t="s">
        <v>906</v>
      </c>
      <c r="B708" s="119" t="s">
        <v>203</v>
      </c>
      <c r="C708" s="119" t="s">
        <v>687</v>
      </c>
      <c r="D708" s="119" t="s">
        <v>25</v>
      </c>
      <c r="E708" s="120">
        <v>45820</v>
      </c>
      <c r="F708" s="120">
        <v>45826</v>
      </c>
      <c r="G708" s="120">
        <v>45826</v>
      </c>
      <c r="H708" s="119">
        <v>6</v>
      </c>
      <c r="I708" s="119">
        <v>57</v>
      </c>
      <c r="J708" s="119">
        <v>-2</v>
      </c>
      <c r="K708" s="119" t="s">
        <v>38</v>
      </c>
      <c r="L708" s="119" t="s">
        <v>27</v>
      </c>
      <c r="M708" s="119" t="s">
        <v>61</v>
      </c>
      <c r="N708" s="119" t="e">
        <v>#N/A</v>
      </c>
      <c r="O708" s="88" t="str">
        <f>IF(ISNA(_xlfn.XLOOKUP($A708,GCVOA!$B:$B,GCVOA!$N:$N)),"",  _xlfn.XLOOKUP($A708,GCVOA!$B:$B,GCVOA!$N:$N))</f>
        <v/>
      </c>
      <c r="P708" s="88">
        <f>IF(ISNA(_xlfn.XLOOKUP($A708,GCSEMI!$B:$B,GCSEMI!$N:$N)),"",  _xlfn.XLOOKUP($A708,GCSEMI!$B:$B,GCSEMI!$N:$N))</f>
        <v>0</v>
      </c>
      <c r="Q708" s="88">
        <f>IF(ISNA(_xlfn.XLOOKUP($A708,ORGPREP!$B:$B,ORGPREP!$N:$N)),"",  _xlfn.XLOOKUP($A708,ORGPREP!$B:$B,ORGPREP!$N:$N))</f>
        <v>0</v>
      </c>
      <c r="R708" s="88">
        <f>IF(ISNA(_xlfn.XLOOKUP($A708,MSSEMI!$B:$B,MSSEMI!$N:$N)),"",  _xlfn.XLOOKUP($A708,MSSEMI!$B:$B,MSSEMI!$N:$N))</f>
        <v>0</v>
      </c>
      <c r="S708" s="88">
        <f>IF(ISNA(_xlfn.XLOOKUP($A708,MSVOA!$B:$B,MSVOA!$N:$N)),"",  _xlfn.XLOOKUP($A708,MSVOA!$B:$B,MSVOA!$N:$N))</f>
        <v>0</v>
      </c>
      <c r="T708" s="118"/>
      <c r="U708" s="88">
        <f>IF(ISNA(_xlfn.XLOOKUP($A708,GENCHEM!$B:$B,GENCHEM!$N:$N)),"",  _xlfn.XLOOKUP($A708,GENCHEM!$B:$B,GENCHEM!$N:$N))</f>
        <v>0</v>
      </c>
      <c r="V708" s="88" t="str">
        <f>IF(ISNA(_xlfn.XLOOKUP($A708,HG!$B:$B,HG!$N:$N)),"",  _xlfn.XLOOKUP($A708,HG!$B:$B,HG!$N:$N))</f>
        <v/>
      </c>
      <c r="W708" s="15"/>
    </row>
    <row r="709" spans="1:23" ht="26.85" hidden="1" customHeight="1">
      <c r="A709" s="92" t="s">
        <v>885</v>
      </c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78"/>
      <c r="P709" s="78"/>
      <c r="Q709" s="78"/>
      <c r="R709" s="78"/>
      <c r="S709" s="78"/>
      <c r="T709" s="92"/>
      <c r="U709" s="78"/>
      <c r="V709" s="78"/>
      <c r="W709" s="10"/>
    </row>
    <row r="710" spans="1:23" s="14" customFormat="1" ht="26.85" hidden="1" customHeight="1">
      <c r="A710" s="118" t="s">
        <v>907</v>
      </c>
      <c r="B710" s="119" t="s">
        <v>203</v>
      </c>
      <c r="C710" s="119" t="s">
        <v>780</v>
      </c>
      <c r="D710" s="119" t="s">
        <v>25</v>
      </c>
      <c r="E710" s="120">
        <v>45820</v>
      </c>
      <c r="F710" s="120">
        <v>45826</v>
      </c>
      <c r="G710" s="120">
        <v>45826</v>
      </c>
      <c r="H710" s="119">
        <v>6</v>
      </c>
      <c r="I710" s="119">
        <v>81</v>
      </c>
      <c r="J710" s="119">
        <v>-2</v>
      </c>
      <c r="K710" s="119" t="s">
        <v>38</v>
      </c>
      <c r="L710" s="119" t="s">
        <v>27</v>
      </c>
      <c r="M710" s="119" t="s">
        <v>61</v>
      </c>
      <c r="N710" s="119" t="e">
        <v>#N/A</v>
      </c>
      <c r="O710" s="88" t="str">
        <f>IF(ISNA(_xlfn.XLOOKUP($A710,GCVOA!$B:$B,GCVOA!$N:$N)),"",  _xlfn.XLOOKUP($A710,GCVOA!$B:$B,GCVOA!$N:$N))</f>
        <v/>
      </c>
      <c r="P710" s="88">
        <f>IF(ISNA(_xlfn.XLOOKUP($A710,GCSEMI!$B:$B,GCSEMI!$N:$N)),"",  _xlfn.XLOOKUP($A710,GCSEMI!$B:$B,GCSEMI!$N:$N))</f>
        <v>0</v>
      </c>
      <c r="Q710" s="88">
        <f>IF(ISNA(_xlfn.XLOOKUP($A710,ORGPREP!$B:$B,ORGPREP!$N:$N)),"",  _xlfn.XLOOKUP($A710,ORGPREP!$B:$B,ORGPREP!$N:$N))</f>
        <v>0</v>
      </c>
      <c r="R710" s="88">
        <f>IF(ISNA(_xlfn.XLOOKUP($A710,MSSEMI!$B:$B,MSSEMI!$N:$N)),"",  _xlfn.XLOOKUP($A710,MSSEMI!$B:$B,MSSEMI!$N:$N))</f>
        <v>0</v>
      </c>
      <c r="S710" s="88">
        <f>IF(ISNA(_xlfn.XLOOKUP($A710,MSVOA!$B:$B,MSVOA!$N:$N)),"",  _xlfn.XLOOKUP($A710,MSVOA!$B:$B,MSVOA!$N:$N))</f>
        <v>0</v>
      </c>
      <c r="T710" s="118"/>
      <c r="U710" s="88">
        <f>IF(ISNA(_xlfn.XLOOKUP($A710,GENCHEM!$B:$B,GENCHEM!$N:$N)),"",  _xlfn.XLOOKUP($A710,GENCHEM!$B:$B,GENCHEM!$N:$N))</f>
        <v>0</v>
      </c>
      <c r="V710" s="88" t="str">
        <f>IF(ISNA(_xlfn.XLOOKUP($A710,HG!$B:$B,HG!$N:$N)),"",  _xlfn.XLOOKUP($A710,HG!$B:$B,HG!$N:$N))</f>
        <v/>
      </c>
      <c r="W710" s="15"/>
    </row>
    <row r="711" spans="1:23" ht="26.85" hidden="1" customHeight="1">
      <c r="A711" s="92" t="s">
        <v>885</v>
      </c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78"/>
      <c r="P711" s="78"/>
      <c r="Q711" s="78"/>
      <c r="R711" s="78"/>
      <c r="S711" s="78"/>
      <c r="T711" s="92"/>
      <c r="U711" s="78"/>
      <c r="V711" s="78"/>
      <c r="W711" s="10"/>
    </row>
    <row r="712" spans="1:23" ht="26.85" hidden="1" customHeight="1">
      <c r="A712" s="124" t="s">
        <v>908</v>
      </c>
      <c r="B712" s="125" t="s">
        <v>909</v>
      </c>
      <c r="C712" s="125" t="s">
        <v>910</v>
      </c>
      <c r="D712" s="125" t="s">
        <v>25</v>
      </c>
      <c r="E712" s="126">
        <v>45821</v>
      </c>
      <c r="F712" s="126">
        <v>45826</v>
      </c>
      <c r="G712" s="126">
        <v>45826</v>
      </c>
      <c r="H712" s="125">
        <v>5</v>
      </c>
      <c r="I712" s="125">
        <v>5</v>
      </c>
      <c r="J712" s="125">
        <v>-2</v>
      </c>
      <c r="K712" s="125" t="s">
        <v>38</v>
      </c>
      <c r="L712" s="125" t="s">
        <v>27</v>
      </c>
      <c r="M712" s="125" t="s">
        <v>28</v>
      </c>
      <c r="N712" s="125" t="e">
        <v>#N/A</v>
      </c>
      <c r="O712" s="89" t="str">
        <f>IF(ISNA(_xlfn.XLOOKUP($A712,GCVOA!$B:$B,GCVOA!$N:$N)),"",  _xlfn.XLOOKUP($A712,GCVOA!$B:$B,GCVOA!$N:$N))</f>
        <v/>
      </c>
      <c r="P712" s="89" t="str">
        <f>IF(ISNA(_xlfn.XLOOKUP($A712,GCSEMI!$B:$B,GCSEMI!$N:$N)),"",  _xlfn.XLOOKUP($A712,GCSEMI!$B:$B,GCSEMI!$N:$N))</f>
        <v/>
      </c>
      <c r="Q712" s="89" t="str">
        <f>IF(ISNA(_xlfn.XLOOKUP($A712,ORGPREP!$B:$B,ORGPREP!$N:$N)),"",  _xlfn.XLOOKUP($A712,ORGPREP!$B:$B,ORGPREP!$N:$N))</f>
        <v/>
      </c>
      <c r="R712" s="89" t="str">
        <f>IF(ISNA(_xlfn.XLOOKUP($A712,MSSEMI!$B:$B,MSSEMI!$N:$N)),"",  _xlfn.XLOOKUP($A712,MSSEMI!$B:$B,MSSEMI!$N:$N))</f>
        <v/>
      </c>
      <c r="S712" s="89" t="str">
        <f>IF(ISNA(_xlfn.XLOOKUP($A712,MSVOA!$B:$B,MSVOA!$N:$N)),"",  _xlfn.XLOOKUP($A712,MSVOA!$B:$B,MSVOA!$N:$N))</f>
        <v/>
      </c>
      <c r="T712" s="124"/>
      <c r="U712" s="89" t="str">
        <f>IF(ISNA(_xlfn.XLOOKUP($A712,GENCHEM!$B:$B,GENCHEM!$N:$N)),"",  _xlfn.XLOOKUP($A712,GENCHEM!$B:$B,GENCHEM!$N:$N))</f>
        <v/>
      </c>
      <c r="V712" s="89" t="str">
        <f>IF(ISNA(_xlfn.XLOOKUP($A712,HG!$B:$B,HG!$N:$N)),"",  _xlfn.XLOOKUP($A712,HG!$B:$B,HG!$N:$N))</f>
        <v/>
      </c>
      <c r="W712" s="10"/>
    </row>
    <row r="713" spans="1:23" ht="26.85" hidden="1" customHeight="1">
      <c r="A713" s="92" t="s">
        <v>911</v>
      </c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78"/>
      <c r="P713" s="78"/>
      <c r="Q713" s="78"/>
      <c r="R713" s="78"/>
      <c r="S713" s="78"/>
      <c r="T713" s="92"/>
      <c r="U713" s="78"/>
      <c r="V713" s="78"/>
      <c r="W713" s="10"/>
    </row>
    <row r="714" spans="1:23" s="14" customFormat="1" ht="26.85" hidden="1" customHeight="1">
      <c r="A714" s="124" t="s">
        <v>912</v>
      </c>
      <c r="B714" s="125" t="s">
        <v>913</v>
      </c>
      <c r="C714" s="125" t="s">
        <v>914</v>
      </c>
      <c r="D714" s="125" t="s">
        <v>915</v>
      </c>
      <c r="E714" s="126">
        <v>45821</v>
      </c>
      <c r="F714" s="126">
        <v>45826</v>
      </c>
      <c r="G714" s="126">
        <v>45826</v>
      </c>
      <c r="H714" s="125">
        <v>5</v>
      </c>
      <c r="I714" s="125">
        <v>1</v>
      </c>
      <c r="J714" s="125">
        <v>-2</v>
      </c>
      <c r="K714" s="125" t="s">
        <v>38</v>
      </c>
      <c r="L714" s="125" t="s">
        <v>27</v>
      </c>
      <c r="M714" s="125" t="s">
        <v>28</v>
      </c>
      <c r="N714" s="125" t="e">
        <v>#N/A</v>
      </c>
      <c r="O714" s="89" t="str">
        <f>IF(ISNA(_xlfn.XLOOKUP($A714,GCVOA!$B:$B,GCVOA!$N:$N)),"",  _xlfn.XLOOKUP($A714,GCVOA!$B:$B,GCVOA!$N:$N))</f>
        <v/>
      </c>
      <c r="P714" s="89" t="str">
        <f>IF(ISNA(_xlfn.XLOOKUP($A714,GCSEMI!$B:$B,GCSEMI!$N:$N)),"",  _xlfn.XLOOKUP($A714,GCSEMI!$B:$B,GCSEMI!$N:$N))</f>
        <v/>
      </c>
      <c r="Q714" s="89" t="str">
        <f>IF(ISNA(_xlfn.XLOOKUP($A714,ORGPREP!$B:$B,ORGPREP!$N:$N)),"",  _xlfn.XLOOKUP($A714,ORGPREP!$B:$B,ORGPREP!$N:$N))</f>
        <v/>
      </c>
      <c r="R714" s="89" t="str">
        <f>IF(ISNA(_xlfn.XLOOKUP($A714,MSSEMI!$B:$B,MSSEMI!$N:$N)),"",  _xlfn.XLOOKUP($A714,MSSEMI!$B:$B,MSSEMI!$N:$N))</f>
        <v/>
      </c>
      <c r="S714" s="89" t="str">
        <f>IF(ISNA(_xlfn.XLOOKUP($A714,MSVOA!$B:$B,MSVOA!$N:$N)),"",  _xlfn.XLOOKUP($A714,MSVOA!$B:$B,MSVOA!$N:$N))</f>
        <v/>
      </c>
      <c r="T714" s="124"/>
      <c r="U714" s="89" t="str">
        <f>IF(ISNA(_xlfn.XLOOKUP($A714,GENCHEM!$B:$B,GENCHEM!$N:$N)),"",  _xlfn.XLOOKUP($A714,GENCHEM!$B:$B,GENCHEM!$N:$N))</f>
        <v/>
      </c>
      <c r="V714" s="89" t="str">
        <f>IF(ISNA(_xlfn.XLOOKUP($A714,HG!$B:$B,HG!$N:$N)),"",  _xlfn.XLOOKUP($A714,HG!$B:$B,HG!$N:$N))</f>
        <v/>
      </c>
      <c r="W714" s="15"/>
    </row>
    <row r="715" spans="1:23" ht="26.85" hidden="1" customHeight="1">
      <c r="A715" s="92" t="s">
        <v>473</v>
      </c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78"/>
      <c r="P715" s="78"/>
      <c r="Q715" s="78"/>
      <c r="R715" s="78"/>
      <c r="S715" s="78"/>
      <c r="T715" s="92"/>
      <c r="U715" s="78"/>
      <c r="V715" s="78"/>
      <c r="W715" s="10"/>
    </row>
    <row r="716" spans="1:23" s="14" customFormat="1" ht="26.85" customHeight="1">
      <c r="A716" s="114" t="s">
        <v>916</v>
      </c>
      <c r="B716" s="115" t="s">
        <v>917</v>
      </c>
      <c r="C716" s="115" t="s">
        <v>918</v>
      </c>
      <c r="D716" s="115" t="s">
        <v>919</v>
      </c>
      <c r="E716" s="116">
        <v>45812</v>
      </c>
      <c r="F716" s="116">
        <v>45826</v>
      </c>
      <c r="G716" s="116">
        <v>45826</v>
      </c>
      <c r="H716" s="115">
        <v>14</v>
      </c>
      <c r="I716" s="115">
        <v>1</v>
      </c>
      <c r="J716" s="115">
        <v>-2</v>
      </c>
      <c r="K716" s="115" t="s">
        <v>38</v>
      </c>
      <c r="L716" s="115" t="s">
        <v>47</v>
      </c>
      <c r="M716" s="115" t="s">
        <v>52</v>
      </c>
      <c r="N716" s="115">
        <v>0</v>
      </c>
      <c r="O716" s="87" t="str">
        <f>IF(ISNA(_xlfn.XLOOKUP($A716,GCVOA!$B:$B,GCVOA!$N:$N)),"",  _xlfn.XLOOKUP($A716,GCVOA!$B:$B,GCVOA!$N:$N))</f>
        <v/>
      </c>
      <c r="P716" s="87">
        <f>IF(ISNA(_xlfn.XLOOKUP($A716,GCSEMI!$B:$B,GCSEMI!$N:$N)),"",  _xlfn.XLOOKUP($A716,GCSEMI!$B:$B,GCSEMI!$N:$N))</f>
        <v>0</v>
      </c>
      <c r="Q716" s="87" t="str">
        <f>IF(ISNA(_xlfn.XLOOKUP($A716,ORGPREP!$B:$B,ORGPREP!$N:$N)),"",  _xlfn.XLOOKUP($A716,ORGPREP!$B:$B,ORGPREP!$N:$N))</f>
        <v/>
      </c>
      <c r="R716" s="87" t="str">
        <f>IF(ISNA(_xlfn.XLOOKUP($A716,MSSEMI!$B:$B,MSSEMI!$N:$N)),"",  _xlfn.XLOOKUP($A716,MSSEMI!$B:$B,MSSEMI!$N:$N))</f>
        <v/>
      </c>
      <c r="S716" s="87">
        <f>IF(ISNA(_xlfn.XLOOKUP($A716,MSVOA!$B:$B,MSVOA!$N:$N)),"",  _xlfn.XLOOKUP($A716,MSVOA!$B:$B,MSVOA!$N:$N))</f>
        <v>0</v>
      </c>
      <c r="T716" s="114"/>
      <c r="U716" s="87">
        <f>IF(ISNA(_xlfn.XLOOKUP($A716,GENCHEM!$B:$B,GENCHEM!$N:$N)),"",  _xlfn.XLOOKUP($A716,GENCHEM!$B:$B,GENCHEM!$N:$N))</f>
        <v>0</v>
      </c>
      <c r="V716" s="87" t="str">
        <f>IF(ISNA(_xlfn.XLOOKUP($A716,HG!$B:$B,HG!$N:$N)),"",  _xlfn.XLOOKUP($A716,HG!$B:$B,HG!$N:$N))</f>
        <v/>
      </c>
      <c r="W716" s="15"/>
    </row>
    <row r="717" spans="1:23" ht="26.85" hidden="1" customHeight="1">
      <c r="A717" s="92" t="s">
        <v>920</v>
      </c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78"/>
      <c r="P717" s="78"/>
      <c r="Q717" s="78"/>
      <c r="R717" s="78"/>
      <c r="S717" s="78"/>
      <c r="T717" s="92"/>
      <c r="U717" s="78"/>
      <c r="V717" s="78"/>
      <c r="W717" s="10"/>
    </row>
    <row r="718" spans="1:23" s="14" customFormat="1" ht="26.85" hidden="1" customHeight="1">
      <c r="A718" s="114" t="s">
        <v>921</v>
      </c>
      <c r="B718" s="115" t="s">
        <v>922</v>
      </c>
      <c r="C718" s="115" t="s">
        <v>923</v>
      </c>
      <c r="D718" s="115" t="s">
        <v>214</v>
      </c>
      <c r="E718" s="116">
        <v>45783</v>
      </c>
      <c r="F718" s="116">
        <v>45827</v>
      </c>
      <c r="G718" s="116">
        <v>45827</v>
      </c>
      <c r="H718" s="115">
        <v>7</v>
      </c>
      <c r="I718" s="115">
        <v>2</v>
      </c>
      <c r="J718" s="115">
        <v>-3</v>
      </c>
      <c r="K718" s="115" t="s">
        <v>38</v>
      </c>
      <c r="L718" s="115" t="s">
        <v>27</v>
      </c>
      <c r="M718" s="115" t="s">
        <v>61</v>
      </c>
      <c r="N718" s="115">
        <v>0</v>
      </c>
      <c r="O718" s="87" t="str">
        <f>IF(ISNA(_xlfn.XLOOKUP($A718,GCVOA!$B:$B,GCVOA!$N:$N)),"",  _xlfn.XLOOKUP($A718,GCVOA!$B:$B,GCVOA!$N:$N))</f>
        <v/>
      </c>
      <c r="P718" s="87" t="str">
        <f>IF(ISNA(_xlfn.XLOOKUP($A718,GCSEMI!$B:$B,GCSEMI!$N:$N)),"",  _xlfn.XLOOKUP($A718,GCSEMI!$B:$B,GCSEMI!$N:$N))</f>
        <v/>
      </c>
      <c r="Q718" s="87" t="str">
        <f>IF(ISNA(_xlfn.XLOOKUP($A718,ORGPREP!$B:$B,ORGPREP!$N:$N)),"",  _xlfn.XLOOKUP($A718,ORGPREP!$B:$B,ORGPREP!$N:$N))</f>
        <v/>
      </c>
      <c r="R718" s="87" t="str">
        <f>IF(ISNA(_xlfn.XLOOKUP($A718,MSSEMI!$B:$B,MSSEMI!$N:$N)),"",  _xlfn.XLOOKUP($A718,MSSEMI!$B:$B,MSSEMI!$N:$N))</f>
        <v/>
      </c>
      <c r="S718" s="87" t="str">
        <f>IF(ISNA(_xlfn.XLOOKUP($A718,MSVOA!$B:$B,MSVOA!$N:$N)),"",  _xlfn.XLOOKUP($A718,MSVOA!$B:$B,MSVOA!$N:$N))</f>
        <v/>
      </c>
      <c r="T718" s="114"/>
      <c r="U718" s="87" t="str">
        <f>IF(ISNA(_xlfn.XLOOKUP($A718,GENCHEM!$B:$B,GENCHEM!$N:$N)),"",  _xlfn.XLOOKUP($A718,GENCHEM!$B:$B,GENCHEM!$N:$N))</f>
        <v/>
      </c>
      <c r="V718" s="87" t="str">
        <f>IF(ISNA(_xlfn.XLOOKUP($A718,HG!$B:$B,HG!$N:$N)),"",  _xlfn.XLOOKUP($A718,HG!$B:$B,HG!$N:$N))</f>
        <v/>
      </c>
      <c r="W718" s="15"/>
    </row>
    <row r="719" spans="1:23" ht="26.85" hidden="1" customHeight="1">
      <c r="A719" s="92" t="s">
        <v>924</v>
      </c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78"/>
      <c r="P719" s="78"/>
      <c r="Q719" s="78"/>
      <c r="R719" s="78"/>
      <c r="S719" s="78"/>
      <c r="T719" s="92"/>
      <c r="U719" s="78"/>
      <c r="V719" s="78"/>
      <c r="W719" s="10"/>
    </row>
    <row r="720" spans="1:23" s="14" customFormat="1" ht="26.85" hidden="1" customHeight="1">
      <c r="A720" s="114" t="s">
        <v>925</v>
      </c>
      <c r="B720" s="115" t="s">
        <v>922</v>
      </c>
      <c r="C720" s="115" t="s">
        <v>926</v>
      </c>
      <c r="D720" s="115" t="s">
        <v>214</v>
      </c>
      <c r="E720" s="116">
        <v>45783</v>
      </c>
      <c r="F720" s="116">
        <v>45827</v>
      </c>
      <c r="G720" s="116">
        <v>45827</v>
      </c>
      <c r="H720" s="115">
        <v>7</v>
      </c>
      <c r="I720" s="115">
        <v>2</v>
      </c>
      <c r="J720" s="115">
        <v>-3</v>
      </c>
      <c r="K720" s="115" t="s">
        <v>38</v>
      </c>
      <c r="L720" s="115" t="s">
        <v>27</v>
      </c>
      <c r="M720" s="115" t="s">
        <v>61</v>
      </c>
      <c r="N720" s="115">
        <v>0</v>
      </c>
      <c r="O720" s="87" t="str">
        <f>IF(ISNA(_xlfn.XLOOKUP($A720,GCVOA!$B:$B,GCVOA!$N:$N)),"",  _xlfn.XLOOKUP($A720,GCVOA!$B:$B,GCVOA!$N:$N))</f>
        <v/>
      </c>
      <c r="P720" s="87" t="str">
        <f>IF(ISNA(_xlfn.XLOOKUP($A720,GCSEMI!$B:$B,GCSEMI!$N:$N)),"",  _xlfn.XLOOKUP($A720,GCSEMI!$B:$B,GCSEMI!$N:$N))</f>
        <v/>
      </c>
      <c r="Q720" s="87" t="str">
        <f>IF(ISNA(_xlfn.XLOOKUP($A720,ORGPREP!$B:$B,ORGPREP!$N:$N)),"",  _xlfn.XLOOKUP($A720,ORGPREP!$B:$B,ORGPREP!$N:$N))</f>
        <v/>
      </c>
      <c r="R720" s="87" t="str">
        <f>IF(ISNA(_xlfn.XLOOKUP($A720,MSSEMI!$B:$B,MSSEMI!$N:$N)),"",  _xlfn.XLOOKUP($A720,MSSEMI!$B:$B,MSSEMI!$N:$N))</f>
        <v/>
      </c>
      <c r="S720" s="87" t="str">
        <f>IF(ISNA(_xlfn.XLOOKUP($A720,MSVOA!$B:$B,MSVOA!$N:$N)),"",  _xlfn.XLOOKUP($A720,MSVOA!$B:$B,MSVOA!$N:$N))</f>
        <v/>
      </c>
      <c r="T720" s="114"/>
      <c r="U720" s="87" t="str">
        <f>IF(ISNA(_xlfn.XLOOKUP($A720,GENCHEM!$B:$B,GENCHEM!$N:$N)),"",  _xlfn.XLOOKUP($A720,GENCHEM!$B:$B,GENCHEM!$N:$N))</f>
        <v/>
      </c>
      <c r="V720" s="87" t="str">
        <f>IF(ISNA(_xlfn.XLOOKUP($A720,HG!$B:$B,HG!$N:$N)),"",  _xlfn.XLOOKUP($A720,HG!$B:$B,HG!$N:$N))</f>
        <v/>
      </c>
      <c r="W720" s="15"/>
    </row>
    <row r="721" spans="1:23" ht="26.85" hidden="1" customHeight="1">
      <c r="A721" s="92" t="s">
        <v>924</v>
      </c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78"/>
      <c r="P721" s="78"/>
      <c r="Q721" s="78"/>
      <c r="R721" s="78"/>
      <c r="S721" s="78"/>
      <c r="T721" s="92"/>
      <c r="U721" s="78"/>
      <c r="V721" s="78"/>
      <c r="W721" s="10"/>
    </row>
    <row r="722" spans="1:23" s="14" customFormat="1" ht="26.85" hidden="1" customHeight="1">
      <c r="A722" s="114" t="s">
        <v>927</v>
      </c>
      <c r="B722" s="115" t="s">
        <v>236</v>
      </c>
      <c r="C722" s="115" t="s">
        <v>237</v>
      </c>
      <c r="D722" s="115" t="s">
        <v>238</v>
      </c>
      <c r="E722" s="116">
        <v>45813</v>
      </c>
      <c r="F722" s="116">
        <v>45827</v>
      </c>
      <c r="G722" s="116">
        <v>45827</v>
      </c>
      <c r="H722" s="115">
        <v>14</v>
      </c>
      <c r="I722" s="115">
        <v>1</v>
      </c>
      <c r="J722" s="115">
        <v>-3</v>
      </c>
      <c r="K722" s="115" t="s">
        <v>38</v>
      </c>
      <c r="L722" s="115" t="s">
        <v>155</v>
      </c>
      <c r="M722" s="115" t="s">
        <v>61</v>
      </c>
      <c r="N722" s="115">
        <v>0</v>
      </c>
      <c r="O722" s="87" t="str">
        <f>IF(ISNA(_xlfn.XLOOKUP($A722,GCVOA!$B:$B,GCVOA!$N:$N)),"",  _xlfn.XLOOKUP($A722,GCVOA!$B:$B,GCVOA!$N:$N))</f>
        <v/>
      </c>
      <c r="P722" s="87" t="str">
        <f>IF(ISNA(_xlfn.XLOOKUP($A722,GCSEMI!$B:$B,GCSEMI!$N:$N)),"",  _xlfn.XLOOKUP($A722,GCSEMI!$B:$B,GCSEMI!$N:$N))</f>
        <v/>
      </c>
      <c r="Q722" s="87" t="str">
        <f>IF(ISNA(_xlfn.XLOOKUP($A722,ORGPREP!$B:$B,ORGPREP!$N:$N)),"",  _xlfn.XLOOKUP($A722,ORGPREP!$B:$B,ORGPREP!$N:$N))</f>
        <v/>
      </c>
      <c r="R722" s="87" t="str">
        <f>IF(ISNA(_xlfn.XLOOKUP($A722,MSSEMI!$B:$B,MSSEMI!$N:$N)),"",  _xlfn.XLOOKUP($A722,MSSEMI!$B:$B,MSSEMI!$N:$N))</f>
        <v/>
      </c>
      <c r="S722" s="87" t="str">
        <f>IF(ISNA(_xlfn.XLOOKUP($A722,MSVOA!$B:$B,MSVOA!$N:$N)),"",  _xlfn.XLOOKUP($A722,MSVOA!$B:$B,MSVOA!$N:$N))</f>
        <v/>
      </c>
      <c r="T722" s="114"/>
      <c r="U722" s="87">
        <f>IF(ISNA(_xlfn.XLOOKUP($A722,GENCHEM!$B:$B,GENCHEM!$N:$N)),"",  _xlfn.XLOOKUP($A722,GENCHEM!$B:$B,GENCHEM!$N:$N))</f>
        <v>0</v>
      </c>
      <c r="V722" s="87" t="str">
        <f>IF(ISNA(_xlfn.XLOOKUP($A722,HG!$B:$B,HG!$N:$N)),"",  _xlfn.XLOOKUP($A722,HG!$B:$B,HG!$N:$N))</f>
        <v/>
      </c>
      <c r="W722" s="15"/>
    </row>
    <row r="723" spans="1:23" ht="26.85" hidden="1" customHeight="1">
      <c r="A723" s="92" t="s">
        <v>239</v>
      </c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78"/>
      <c r="P723" s="78"/>
      <c r="Q723" s="78"/>
      <c r="R723" s="78"/>
      <c r="S723" s="78"/>
      <c r="T723" s="92"/>
      <c r="U723" s="78"/>
      <c r="V723" s="78"/>
      <c r="W723" s="10"/>
    </row>
    <row r="724" spans="1:23" s="14" customFormat="1" ht="26.85" hidden="1" customHeight="1">
      <c r="A724" s="114" t="s">
        <v>928</v>
      </c>
      <c r="B724" s="115" t="s">
        <v>236</v>
      </c>
      <c r="C724" s="115" t="s">
        <v>237</v>
      </c>
      <c r="D724" s="115" t="s">
        <v>238</v>
      </c>
      <c r="E724" s="116">
        <v>45813</v>
      </c>
      <c r="F724" s="116">
        <v>45827</v>
      </c>
      <c r="G724" s="116">
        <v>45827</v>
      </c>
      <c r="H724" s="115">
        <v>14</v>
      </c>
      <c r="I724" s="115">
        <v>1</v>
      </c>
      <c r="J724" s="115">
        <v>-3</v>
      </c>
      <c r="K724" s="115" t="s">
        <v>38</v>
      </c>
      <c r="L724" s="115" t="s">
        <v>155</v>
      </c>
      <c r="M724" s="115" t="s">
        <v>61</v>
      </c>
      <c r="N724" s="115">
        <v>0</v>
      </c>
      <c r="O724" s="87" t="str">
        <f>IF(ISNA(_xlfn.XLOOKUP($A724,GCVOA!$B:$B,GCVOA!$N:$N)),"",  _xlfn.XLOOKUP($A724,GCVOA!$B:$B,GCVOA!$N:$N))</f>
        <v/>
      </c>
      <c r="P724" s="87" t="str">
        <f>IF(ISNA(_xlfn.XLOOKUP($A724,GCSEMI!$B:$B,GCSEMI!$N:$N)),"",  _xlfn.XLOOKUP($A724,GCSEMI!$B:$B,GCSEMI!$N:$N))</f>
        <v/>
      </c>
      <c r="Q724" s="87" t="str">
        <f>IF(ISNA(_xlfn.XLOOKUP($A724,ORGPREP!$B:$B,ORGPREP!$N:$N)),"",  _xlfn.XLOOKUP($A724,ORGPREP!$B:$B,ORGPREP!$N:$N))</f>
        <v/>
      </c>
      <c r="R724" s="87" t="str">
        <f>IF(ISNA(_xlfn.XLOOKUP($A724,MSSEMI!$B:$B,MSSEMI!$N:$N)),"",  _xlfn.XLOOKUP($A724,MSSEMI!$B:$B,MSSEMI!$N:$N))</f>
        <v/>
      </c>
      <c r="S724" s="87" t="str">
        <f>IF(ISNA(_xlfn.XLOOKUP($A724,MSVOA!$B:$B,MSVOA!$N:$N)),"",  _xlfn.XLOOKUP($A724,MSVOA!$B:$B,MSVOA!$N:$N))</f>
        <v/>
      </c>
      <c r="T724" s="114"/>
      <c r="U724" s="87">
        <f>IF(ISNA(_xlfn.XLOOKUP($A724,GENCHEM!$B:$B,GENCHEM!$N:$N)),"",  _xlfn.XLOOKUP($A724,GENCHEM!$B:$B,GENCHEM!$N:$N))</f>
        <v>0</v>
      </c>
      <c r="V724" s="87" t="str">
        <f>IF(ISNA(_xlfn.XLOOKUP($A724,HG!$B:$B,HG!$N:$N)),"",  _xlfn.XLOOKUP($A724,HG!$B:$B,HG!$N:$N))</f>
        <v/>
      </c>
      <c r="W724" s="15"/>
    </row>
    <row r="725" spans="1:23" ht="26.85" hidden="1" customHeight="1">
      <c r="A725" s="92" t="s">
        <v>239</v>
      </c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78"/>
      <c r="P725" s="78"/>
      <c r="Q725" s="78"/>
      <c r="R725" s="78"/>
      <c r="S725" s="78"/>
      <c r="T725" s="92"/>
      <c r="U725" s="78"/>
      <c r="V725" s="78"/>
      <c r="W725" s="10"/>
    </row>
    <row r="726" spans="1:23" s="14" customFormat="1" ht="26.85" hidden="1" customHeight="1">
      <c r="A726" s="114" t="s">
        <v>929</v>
      </c>
      <c r="B726" s="115" t="s">
        <v>757</v>
      </c>
      <c r="C726" s="115" t="s">
        <v>930</v>
      </c>
      <c r="D726" s="115" t="s">
        <v>25</v>
      </c>
      <c r="E726" s="116">
        <v>45813</v>
      </c>
      <c r="F726" s="116">
        <v>45827</v>
      </c>
      <c r="G726" s="116">
        <v>45827</v>
      </c>
      <c r="H726" s="115">
        <v>14</v>
      </c>
      <c r="I726" s="115">
        <v>2</v>
      </c>
      <c r="J726" s="115">
        <v>-3</v>
      </c>
      <c r="K726" s="115" t="s">
        <v>95</v>
      </c>
      <c r="L726" s="115" t="s">
        <v>27</v>
      </c>
      <c r="M726" s="115" t="s">
        <v>72</v>
      </c>
      <c r="N726" s="115">
        <v>0</v>
      </c>
      <c r="O726" s="87" t="str">
        <f>IF(ISNA(_xlfn.XLOOKUP($A726,GCVOA!$B:$B,GCVOA!$N:$N)),"",  _xlfn.XLOOKUP($A726,GCVOA!$B:$B,GCVOA!$N:$N))</f>
        <v/>
      </c>
      <c r="P726" s="87" t="str">
        <f>IF(ISNA(_xlfn.XLOOKUP($A726,GCSEMI!$B:$B,GCSEMI!$N:$N)),"",  _xlfn.XLOOKUP($A726,GCSEMI!$B:$B,GCSEMI!$N:$N))</f>
        <v/>
      </c>
      <c r="Q726" s="87" t="str">
        <f>IF(ISNA(_xlfn.XLOOKUP($A726,ORGPREP!$B:$B,ORGPREP!$N:$N)),"",  _xlfn.XLOOKUP($A726,ORGPREP!$B:$B,ORGPREP!$N:$N))</f>
        <v/>
      </c>
      <c r="R726" s="87" t="str">
        <f>IF(ISNA(_xlfn.XLOOKUP($A726,MSSEMI!$B:$B,MSSEMI!$N:$N)),"",  _xlfn.XLOOKUP($A726,MSSEMI!$B:$B,MSSEMI!$N:$N))</f>
        <v/>
      </c>
      <c r="S726" s="87" t="str">
        <f>IF(ISNA(_xlfn.XLOOKUP($A726,MSVOA!$B:$B,MSVOA!$N:$N)),"",  _xlfn.XLOOKUP($A726,MSVOA!$B:$B,MSVOA!$N:$N))</f>
        <v/>
      </c>
      <c r="T726" s="114"/>
      <c r="U726" s="87" t="str">
        <f>IF(ISNA(_xlfn.XLOOKUP($A726,GENCHEM!$B:$B,GENCHEM!$N:$N)),"",  _xlfn.XLOOKUP($A726,GENCHEM!$B:$B,GENCHEM!$N:$N))</f>
        <v/>
      </c>
      <c r="V726" s="87" t="str">
        <f>IF(ISNA(_xlfn.XLOOKUP($A726,HG!$B:$B,HG!$N:$N)),"",  _xlfn.XLOOKUP($A726,HG!$B:$B,HG!$N:$N))</f>
        <v/>
      </c>
      <c r="W726" s="15"/>
    </row>
    <row r="727" spans="1:23" ht="26.85" hidden="1" customHeight="1">
      <c r="A727" s="92" t="s">
        <v>296</v>
      </c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78"/>
      <c r="P727" s="78"/>
      <c r="Q727" s="78"/>
      <c r="R727" s="78"/>
      <c r="S727" s="78"/>
      <c r="T727" s="92"/>
      <c r="U727" s="78"/>
      <c r="V727" s="78"/>
      <c r="W727" s="10"/>
    </row>
    <row r="728" spans="1:23" s="14" customFormat="1" ht="26.85" hidden="1" customHeight="1">
      <c r="A728" s="114" t="s">
        <v>931</v>
      </c>
      <c r="B728" s="115" t="s">
        <v>59</v>
      </c>
      <c r="C728" s="115" t="s">
        <v>932</v>
      </c>
      <c r="D728" s="115" t="s">
        <v>25</v>
      </c>
      <c r="E728" s="116">
        <v>45813</v>
      </c>
      <c r="F728" s="116">
        <v>45827</v>
      </c>
      <c r="G728" s="116">
        <v>45827</v>
      </c>
      <c r="H728" s="115">
        <v>14</v>
      </c>
      <c r="I728" s="115">
        <v>4</v>
      </c>
      <c r="J728" s="115">
        <v>-3</v>
      </c>
      <c r="K728" s="115" t="s">
        <v>38</v>
      </c>
      <c r="L728" s="115" t="s">
        <v>27</v>
      </c>
      <c r="M728" s="115" t="s">
        <v>28</v>
      </c>
      <c r="N728" s="115">
        <v>0</v>
      </c>
      <c r="O728" s="87">
        <f>IF(ISNA(_xlfn.XLOOKUP($A728,GCVOA!$B:$B,GCVOA!$N:$N)),"",  _xlfn.XLOOKUP($A728,GCVOA!$B:$B,GCVOA!$N:$N))</f>
        <v>0</v>
      </c>
      <c r="P728" s="87" t="str">
        <f>IF(ISNA(_xlfn.XLOOKUP($A728,GCSEMI!$B:$B,GCSEMI!$N:$N)),"",  _xlfn.XLOOKUP($A728,GCSEMI!$B:$B,GCSEMI!$N:$N))</f>
        <v/>
      </c>
      <c r="Q728" s="87" t="str">
        <f>IF(ISNA(_xlfn.XLOOKUP($A728,ORGPREP!$B:$B,ORGPREP!$N:$N)),"",  _xlfn.XLOOKUP($A728,ORGPREP!$B:$B,ORGPREP!$N:$N))</f>
        <v/>
      </c>
      <c r="R728" s="87" t="str">
        <f>IF(ISNA(_xlfn.XLOOKUP($A728,MSSEMI!$B:$B,MSSEMI!$N:$N)),"",  _xlfn.XLOOKUP($A728,MSSEMI!$B:$B,MSSEMI!$N:$N))</f>
        <v/>
      </c>
      <c r="S728" s="87">
        <f>IF(ISNA(_xlfn.XLOOKUP($A728,MSVOA!$B:$B,MSVOA!$N:$N)),"",  _xlfn.XLOOKUP($A728,MSVOA!$B:$B,MSVOA!$N:$N))</f>
        <v>0</v>
      </c>
      <c r="T728" s="114"/>
      <c r="U728" s="87">
        <f>IF(ISNA(_xlfn.XLOOKUP($A728,GENCHEM!$B:$B,GENCHEM!$N:$N)),"",  _xlfn.XLOOKUP($A728,GENCHEM!$B:$B,GENCHEM!$N:$N))</f>
        <v>0</v>
      </c>
      <c r="V728" s="87" t="str">
        <f>IF(ISNA(_xlfn.XLOOKUP($A728,HG!$B:$B,HG!$N:$N)),"",  _xlfn.XLOOKUP($A728,HG!$B:$B,HG!$N:$N))</f>
        <v/>
      </c>
      <c r="W728" s="15"/>
    </row>
    <row r="729" spans="1:23" ht="26.85" hidden="1" customHeight="1">
      <c r="A729" s="92" t="s">
        <v>933</v>
      </c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78"/>
      <c r="P729" s="78"/>
      <c r="Q729" s="78"/>
      <c r="R729" s="78"/>
      <c r="S729" s="78"/>
      <c r="T729" s="92"/>
      <c r="U729" s="78"/>
      <c r="V729" s="78"/>
      <c r="W729" s="10"/>
    </row>
    <row r="730" spans="1:23" s="14" customFormat="1" ht="26.85" hidden="1" customHeight="1">
      <c r="A730" s="114" t="s">
        <v>934</v>
      </c>
      <c r="B730" s="115" t="s">
        <v>59</v>
      </c>
      <c r="C730" s="115" t="s">
        <v>932</v>
      </c>
      <c r="D730" s="115" t="s">
        <v>25</v>
      </c>
      <c r="E730" s="116">
        <v>45813</v>
      </c>
      <c r="F730" s="116">
        <v>45827</v>
      </c>
      <c r="G730" s="116">
        <v>45827</v>
      </c>
      <c r="H730" s="115">
        <v>14</v>
      </c>
      <c r="I730" s="115">
        <v>1</v>
      </c>
      <c r="J730" s="115">
        <v>-3</v>
      </c>
      <c r="K730" s="115" t="s">
        <v>38</v>
      </c>
      <c r="L730" s="115" t="s">
        <v>27</v>
      </c>
      <c r="M730" s="115" t="s">
        <v>44</v>
      </c>
      <c r="N730" s="115">
        <v>0</v>
      </c>
      <c r="O730" s="87">
        <f>IF(ISNA(_xlfn.XLOOKUP($A730,GCVOA!$B:$B,GCVOA!$N:$N)),"",  _xlfn.XLOOKUP($A730,GCVOA!$B:$B,GCVOA!$N:$N))</f>
        <v>0</v>
      </c>
      <c r="P730" s="87" t="str">
        <f>IF(ISNA(_xlfn.XLOOKUP($A730,GCSEMI!$B:$B,GCSEMI!$N:$N)),"",  _xlfn.XLOOKUP($A730,GCSEMI!$B:$B,GCSEMI!$N:$N))</f>
        <v/>
      </c>
      <c r="Q730" s="87" t="str">
        <f>IF(ISNA(_xlfn.XLOOKUP($A730,ORGPREP!$B:$B,ORGPREP!$N:$N)),"",  _xlfn.XLOOKUP($A730,ORGPREP!$B:$B,ORGPREP!$N:$N))</f>
        <v/>
      </c>
      <c r="R730" s="87" t="str">
        <f>IF(ISNA(_xlfn.XLOOKUP($A730,MSSEMI!$B:$B,MSSEMI!$N:$N)),"",  _xlfn.XLOOKUP($A730,MSSEMI!$B:$B,MSSEMI!$N:$N))</f>
        <v/>
      </c>
      <c r="S730" s="87">
        <f>IF(ISNA(_xlfn.XLOOKUP($A730,MSVOA!$B:$B,MSVOA!$N:$N)),"",  _xlfn.XLOOKUP($A730,MSVOA!$B:$B,MSVOA!$N:$N))</f>
        <v>0</v>
      </c>
      <c r="T730" s="114"/>
      <c r="U730" s="87" t="str">
        <f>IF(ISNA(_xlfn.XLOOKUP($A730,GENCHEM!$B:$B,GENCHEM!$N:$N)),"",  _xlfn.XLOOKUP($A730,GENCHEM!$B:$B,GENCHEM!$N:$N))</f>
        <v/>
      </c>
      <c r="V730" s="87" t="str">
        <f>IF(ISNA(_xlfn.XLOOKUP($A730,HG!$B:$B,HG!$N:$N)),"",  _xlfn.XLOOKUP($A730,HG!$B:$B,HG!$N:$N))</f>
        <v/>
      </c>
      <c r="W730" s="15"/>
    </row>
    <row r="731" spans="1:23" ht="26.85" hidden="1" customHeight="1">
      <c r="A731" s="92" t="s">
        <v>935</v>
      </c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78"/>
      <c r="P731" s="78"/>
      <c r="Q731" s="78"/>
      <c r="R731" s="78"/>
      <c r="S731" s="78"/>
      <c r="T731" s="92"/>
      <c r="U731" s="78"/>
      <c r="V731" s="78"/>
      <c r="W731" s="10"/>
    </row>
    <row r="732" spans="1:23" s="14" customFormat="1" ht="26.85" hidden="1" customHeight="1">
      <c r="A732" s="114" t="s">
        <v>936</v>
      </c>
      <c r="B732" s="115" t="s">
        <v>59</v>
      </c>
      <c r="C732" s="115" t="s">
        <v>937</v>
      </c>
      <c r="D732" s="115" t="s">
        <v>25</v>
      </c>
      <c r="E732" s="116">
        <v>45813</v>
      </c>
      <c r="F732" s="116">
        <v>45827</v>
      </c>
      <c r="G732" s="116">
        <v>45827</v>
      </c>
      <c r="H732" s="115">
        <v>14</v>
      </c>
      <c r="I732" s="115">
        <v>2</v>
      </c>
      <c r="J732" s="115">
        <v>-3</v>
      </c>
      <c r="K732" s="115" t="s">
        <v>38</v>
      </c>
      <c r="L732" s="115" t="s">
        <v>27</v>
      </c>
      <c r="M732" s="115" t="s">
        <v>44</v>
      </c>
      <c r="N732" s="115">
        <v>0</v>
      </c>
      <c r="O732" s="87">
        <f>IF(ISNA(_xlfn.XLOOKUP($A732,GCVOA!$B:$B,GCVOA!$N:$N)),"",  _xlfn.XLOOKUP($A732,GCVOA!$B:$B,GCVOA!$N:$N))</f>
        <v>0</v>
      </c>
      <c r="P732" s="87" t="str">
        <f>IF(ISNA(_xlfn.XLOOKUP($A732,GCSEMI!$B:$B,GCSEMI!$N:$N)),"",  _xlfn.XLOOKUP($A732,GCSEMI!$B:$B,GCSEMI!$N:$N))</f>
        <v/>
      </c>
      <c r="Q732" s="87" t="str">
        <f>IF(ISNA(_xlfn.XLOOKUP($A732,ORGPREP!$B:$B,ORGPREP!$N:$N)),"",  _xlfn.XLOOKUP($A732,ORGPREP!$B:$B,ORGPREP!$N:$N))</f>
        <v/>
      </c>
      <c r="R732" s="87" t="str">
        <f>IF(ISNA(_xlfn.XLOOKUP($A732,MSSEMI!$B:$B,MSSEMI!$N:$N)),"",  _xlfn.XLOOKUP($A732,MSSEMI!$B:$B,MSSEMI!$N:$N))</f>
        <v/>
      </c>
      <c r="S732" s="87">
        <f>IF(ISNA(_xlfn.XLOOKUP($A732,MSVOA!$B:$B,MSVOA!$N:$N)),"",  _xlfn.XLOOKUP($A732,MSVOA!$B:$B,MSVOA!$N:$N))</f>
        <v>0</v>
      </c>
      <c r="T732" s="114"/>
      <c r="U732" s="87">
        <f>IF(ISNA(_xlfn.XLOOKUP($A732,GENCHEM!$B:$B,GENCHEM!$N:$N)),"",  _xlfn.XLOOKUP($A732,GENCHEM!$B:$B,GENCHEM!$N:$N))</f>
        <v>0</v>
      </c>
      <c r="V732" s="87" t="str">
        <f>IF(ISNA(_xlfn.XLOOKUP($A732,HG!$B:$B,HG!$N:$N)),"",  _xlfn.XLOOKUP($A732,HG!$B:$B,HG!$N:$N))</f>
        <v/>
      </c>
      <c r="W732" s="15"/>
    </row>
    <row r="733" spans="1:23" ht="26.85" hidden="1" customHeight="1">
      <c r="A733" s="92" t="s">
        <v>938</v>
      </c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78"/>
      <c r="P733" s="78"/>
      <c r="Q733" s="78"/>
      <c r="R733" s="78"/>
      <c r="S733" s="78"/>
      <c r="T733" s="92"/>
      <c r="U733" s="78"/>
      <c r="V733" s="78"/>
      <c r="W733" s="10"/>
    </row>
    <row r="734" spans="1:23" ht="26.85" hidden="1" customHeight="1">
      <c r="A734" s="114" t="s">
        <v>939</v>
      </c>
      <c r="B734" s="115" t="s">
        <v>59</v>
      </c>
      <c r="C734" s="115" t="s">
        <v>940</v>
      </c>
      <c r="D734" s="115" t="s">
        <v>25</v>
      </c>
      <c r="E734" s="116">
        <v>45813</v>
      </c>
      <c r="F734" s="116">
        <v>45827</v>
      </c>
      <c r="G734" s="116">
        <v>45827</v>
      </c>
      <c r="H734" s="115">
        <v>14</v>
      </c>
      <c r="I734" s="115">
        <v>1</v>
      </c>
      <c r="J734" s="115">
        <v>-3</v>
      </c>
      <c r="K734" s="115" t="s">
        <v>38</v>
      </c>
      <c r="L734" s="115" t="s">
        <v>27</v>
      </c>
      <c r="M734" s="115" t="s">
        <v>44</v>
      </c>
      <c r="N734" s="115">
        <v>0</v>
      </c>
      <c r="O734" s="87">
        <f>IF(ISNA(_xlfn.XLOOKUP($A734,GCVOA!$B:$B,GCVOA!$N:$N)),"",  _xlfn.XLOOKUP($A734,GCVOA!$B:$B,GCVOA!$N:$N))</f>
        <v>0</v>
      </c>
      <c r="P734" s="87" t="str">
        <f>IF(ISNA(_xlfn.XLOOKUP($A734,GCSEMI!$B:$B,GCSEMI!$N:$N)),"",  _xlfn.XLOOKUP($A734,GCSEMI!$B:$B,GCSEMI!$N:$N))</f>
        <v/>
      </c>
      <c r="Q734" s="87" t="str">
        <f>IF(ISNA(_xlfn.XLOOKUP($A734,ORGPREP!$B:$B,ORGPREP!$N:$N)),"",  _xlfn.XLOOKUP($A734,ORGPREP!$B:$B,ORGPREP!$N:$N))</f>
        <v/>
      </c>
      <c r="R734" s="87" t="str">
        <f>IF(ISNA(_xlfn.XLOOKUP($A734,MSSEMI!$B:$B,MSSEMI!$N:$N)),"",  _xlfn.XLOOKUP($A734,MSSEMI!$B:$B,MSSEMI!$N:$N))</f>
        <v/>
      </c>
      <c r="S734" s="87">
        <f>IF(ISNA(_xlfn.XLOOKUP($A734,MSVOA!$B:$B,MSVOA!$N:$N)),"",  _xlfn.XLOOKUP($A734,MSVOA!$B:$B,MSVOA!$N:$N))</f>
        <v>0</v>
      </c>
      <c r="T734" s="114"/>
      <c r="U734" s="87" t="str">
        <f>IF(ISNA(_xlfn.XLOOKUP($A734,GENCHEM!$B:$B,GENCHEM!$N:$N)),"",  _xlfn.XLOOKUP($A734,GENCHEM!$B:$B,GENCHEM!$N:$N))</f>
        <v/>
      </c>
      <c r="V734" s="87" t="str">
        <f>IF(ISNA(_xlfn.XLOOKUP($A734,HG!$B:$B,HG!$N:$N)),"",  _xlfn.XLOOKUP($A734,HG!$B:$B,HG!$N:$N))</f>
        <v/>
      </c>
      <c r="W734" s="10"/>
    </row>
    <row r="735" spans="1:23" ht="26.85" hidden="1" customHeight="1">
      <c r="A735" s="92" t="s">
        <v>935</v>
      </c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78"/>
      <c r="P735" s="78"/>
      <c r="Q735" s="78"/>
      <c r="R735" s="78"/>
      <c r="S735" s="78"/>
      <c r="T735" s="92"/>
      <c r="U735" s="78"/>
      <c r="V735" s="78"/>
      <c r="W735" s="10"/>
    </row>
    <row r="736" spans="1:23" ht="26.85" hidden="1" customHeight="1">
      <c r="A736" s="114" t="s">
        <v>941</v>
      </c>
      <c r="B736" s="115" t="s">
        <v>59</v>
      </c>
      <c r="C736" s="115" t="s">
        <v>940</v>
      </c>
      <c r="D736" s="115" t="s">
        <v>25</v>
      </c>
      <c r="E736" s="116">
        <v>45813</v>
      </c>
      <c r="F736" s="116">
        <v>45827</v>
      </c>
      <c r="G736" s="116">
        <v>45827</v>
      </c>
      <c r="H736" s="115">
        <v>14</v>
      </c>
      <c r="I736" s="115">
        <v>3</v>
      </c>
      <c r="J736" s="115">
        <v>-3</v>
      </c>
      <c r="K736" s="115" t="s">
        <v>38</v>
      </c>
      <c r="L736" s="115" t="s">
        <v>27</v>
      </c>
      <c r="M736" s="115" t="s">
        <v>28</v>
      </c>
      <c r="N736" s="115">
        <v>0</v>
      </c>
      <c r="O736" s="87">
        <f>IF(ISNA(_xlfn.XLOOKUP($A736,GCVOA!$B:$B,GCVOA!$N:$N)),"",  _xlfn.XLOOKUP($A736,GCVOA!$B:$B,GCVOA!$N:$N))</f>
        <v>0</v>
      </c>
      <c r="P736" s="87" t="str">
        <f>IF(ISNA(_xlfn.XLOOKUP($A736,GCSEMI!$B:$B,GCSEMI!$N:$N)),"",  _xlfn.XLOOKUP($A736,GCSEMI!$B:$B,GCSEMI!$N:$N))</f>
        <v/>
      </c>
      <c r="Q736" s="87" t="str">
        <f>IF(ISNA(_xlfn.XLOOKUP($A736,ORGPREP!$B:$B,ORGPREP!$N:$N)),"",  _xlfn.XLOOKUP($A736,ORGPREP!$B:$B,ORGPREP!$N:$N))</f>
        <v/>
      </c>
      <c r="R736" s="87" t="str">
        <f>IF(ISNA(_xlfn.XLOOKUP($A736,MSSEMI!$B:$B,MSSEMI!$N:$N)),"",  _xlfn.XLOOKUP($A736,MSSEMI!$B:$B,MSSEMI!$N:$N))</f>
        <v/>
      </c>
      <c r="S736" s="87">
        <f>IF(ISNA(_xlfn.XLOOKUP($A736,MSVOA!$B:$B,MSVOA!$N:$N)),"",  _xlfn.XLOOKUP($A736,MSVOA!$B:$B,MSVOA!$N:$N))</f>
        <v>0</v>
      </c>
      <c r="T736" s="114"/>
      <c r="U736" s="87">
        <f>IF(ISNA(_xlfn.XLOOKUP($A736,GENCHEM!$B:$B,GENCHEM!$N:$N)),"",  _xlfn.XLOOKUP($A736,GENCHEM!$B:$B,GENCHEM!$N:$N))</f>
        <v>0</v>
      </c>
      <c r="V736" s="87" t="str">
        <f>IF(ISNA(_xlfn.XLOOKUP($A736,HG!$B:$B,HG!$N:$N)),"",  _xlfn.XLOOKUP($A736,HG!$B:$B,HG!$N:$N))</f>
        <v/>
      </c>
      <c r="W736" s="10"/>
    </row>
    <row r="737" spans="1:23" ht="26.85" hidden="1" customHeight="1">
      <c r="A737" s="92" t="s">
        <v>942</v>
      </c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78"/>
      <c r="P737" s="78"/>
      <c r="Q737" s="78"/>
      <c r="R737" s="78"/>
      <c r="S737" s="78"/>
      <c r="T737" s="92"/>
      <c r="U737" s="78"/>
      <c r="V737" s="78"/>
      <c r="W737" s="10"/>
    </row>
    <row r="738" spans="1:23" ht="26.85" hidden="1" customHeight="1">
      <c r="A738" s="114" t="s">
        <v>943</v>
      </c>
      <c r="B738" s="115" t="s">
        <v>59</v>
      </c>
      <c r="C738" s="115" t="s">
        <v>937</v>
      </c>
      <c r="D738" s="115" t="s">
        <v>25</v>
      </c>
      <c r="E738" s="116">
        <v>45813</v>
      </c>
      <c r="F738" s="116">
        <v>45827</v>
      </c>
      <c r="G738" s="116">
        <v>45827</v>
      </c>
      <c r="H738" s="115">
        <v>14</v>
      </c>
      <c r="I738" s="115">
        <v>1</v>
      </c>
      <c r="J738" s="115">
        <v>-3</v>
      </c>
      <c r="K738" s="115" t="s">
        <v>38</v>
      </c>
      <c r="L738" s="115" t="s">
        <v>27</v>
      </c>
      <c r="M738" s="115" t="s">
        <v>44</v>
      </c>
      <c r="N738" s="115">
        <v>0</v>
      </c>
      <c r="O738" s="87">
        <f>IF(ISNA(_xlfn.XLOOKUP($A738,GCVOA!$B:$B,GCVOA!$N:$N)),"",  _xlfn.XLOOKUP($A738,GCVOA!$B:$B,GCVOA!$N:$N))</f>
        <v>0</v>
      </c>
      <c r="P738" s="87" t="str">
        <f>IF(ISNA(_xlfn.XLOOKUP($A738,GCSEMI!$B:$B,GCSEMI!$N:$N)),"",  _xlfn.XLOOKUP($A738,GCSEMI!$B:$B,GCSEMI!$N:$N))</f>
        <v/>
      </c>
      <c r="Q738" s="87" t="str">
        <f>IF(ISNA(_xlfn.XLOOKUP($A738,ORGPREP!$B:$B,ORGPREP!$N:$N)),"",  _xlfn.XLOOKUP($A738,ORGPREP!$B:$B,ORGPREP!$N:$N))</f>
        <v/>
      </c>
      <c r="R738" s="87" t="str">
        <f>IF(ISNA(_xlfn.XLOOKUP($A738,MSSEMI!$B:$B,MSSEMI!$N:$N)),"",  _xlfn.XLOOKUP($A738,MSSEMI!$B:$B,MSSEMI!$N:$N))</f>
        <v/>
      </c>
      <c r="S738" s="87">
        <f>IF(ISNA(_xlfn.XLOOKUP($A738,MSVOA!$B:$B,MSVOA!$N:$N)),"",  _xlfn.XLOOKUP($A738,MSVOA!$B:$B,MSVOA!$N:$N))</f>
        <v>0</v>
      </c>
      <c r="T738" s="114"/>
      <c r="U738" s="87" t="str">
        <f>IF(ISNA(_xlfn.XLOOKUP($A738,GENCHEM!$B:$B,GENCHEM!$N:$N)),"",  _xlfn.XLOOKUP($A738,GENCHEM!$B:$B,GENCHEM!$N:$N))</f>
        <v/>
      </c>
      <c r="V738" s="87" t="str">
        <f>IF(ISNA(_xlfn.XLOOKUP($A738,HG!$B:$B,HG!$N:$N)),"",  _xlfn.XLOOKUP($A738,HG!$B:$B,HG!$N:$N))</f>
        <v/>
      </c>
      <c r="W738" s="10"/>
    </row>
    <row r="739" spans="1:23" ht="26.85" hidden="1" customHeight="1">
      <c r="A739" s="92" t="s">
        <v>935</v>
      </c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78"/>
      <c r="P739" s="78"/>
      <c r="Q739" s="78"/>
      <c r="R739" s="78"/>
      <c r="S739" s="78"/>
      <c r="T739" s="92"/>
      <c r="U739" s="78"/>
      <c r="V739" s="78"/>
      <c r="W739" s="10"/>
    </row>
    <row r="740" spans="1:23" ht="26.85" hidden="1" customHeight="1">
      <c r="A740" s="118" t="s">
        <v>944</v>
      </c>
      <c r="B740" s="119" t="s">
        <v>203</v>
      </c>
      <c r="C740" s="119" t="s">
        <v>945</v>
      </c>
      <c r="D740" s="119" t="s">
        <v>25</v>
      </c>
      <c r="E740" s="120">
        <v>45821</v>
      </c>
      <c r="F740" s="120">
        <v>45827</v>
      </c>
      <c r="G740" s="120">
        <v>45827</v>
      </c>
      <c r="H740" s="119">
        <v>6</v>
      </c>
      <c r="I740" s="119">
        <v>45</v>
      </c>
      <c r="J740" s="119">
        <v>-3</v>
      </c>
      <c r="K740" s="119" t="s">
        <v>38</v>
      </c>
      <c r="L740" s="119" t="s">
        <v>27</v>
      </c>
      <c r="M740" s="119" t="s">
        <v>61</v>
      </c>
      <c r="N740" s="119" t="e">
        <v>#N/A</v>
      </c>
      <c r="O740" s="88" t="str">
        <f>IF(ISNA(_xlfn.XLOOKUP($A740,GCVOA!$B:$B,GCVOA!$N:$N)),"",  _xlfn.XLOOKUP($A740,GCVOA!$B:$B,GCVOA!$N:$N))</f>
        <v/>
      </c>
      <c r="P740" s="88" t="str">
        <f>IF(ISNA(_xlfn.XLOOKUP($A740,GCSEMI!$B:$B,GCSEMI!$N:$N)),"",  _xlfn.XLOOKUP($A740,GCSEMI!$B:$B,GCSEMI!$N:$N))</f>
        <v/>
      </c>
      <c r="Q740" s="88" t="str">
        <f>IF(ISNA(_xlfn.XLOOKUP($A740,ORGPREP!$B:$B,ORGPREP!$N:$N)),"",  _xlfn.XLOOKUP($A740,ORGPREP!$B:$B,ORGPREP!$N:$N))</f>
        <v/>
      </c>
      <c r="R740" s="88" t="str">
        <f>IF(ISNA(_xlfn.XLOOKUP($A740,MSSEMI!$B:$B,MSSEMI!$N:$N)),"",  _xlfn.XLOOKUP($A740,MSSEMI!$B:$B,MSSEMI!$N:$N))</f>
        <v/>
      </c>
      <c r="S740" s="88" t="str">
        <f>IF(ISNA(_xlfn.XLOOKUP($A740,MSVOA!$B:$B,MSVOA!$N:$N)),"",  _xlfn.XLOOKUP($A740,MSVOA!$B:$B,MSVOA!$N:$N))</f>
        <v/>
      </c>
      <c r="T740" s="118"/>
      <c r="U740" s="88">
        <f>IF(ISNA(_xlfn.XLOOKUP($A740,GENCHEM!$B:$B,GENCHEM!$N:$N)),"",  _xlfn.XLOOKUP($A740,GENCHEM!$B:$B,GENCHEM!$N:$N))</f>
        <v>0</v>
      </c>
      <c r="V740" s="88" t="str">
        <f>IF(ISNA(_xlfn.XLOOKUP($A740,HG!$B:$B,HG!$N:$N)),"",  _xlfn.XLOOKUP($A740,HG!$B:$B,HG!$N:$N))</f>
        <v/>
      </c>
      <c r="W740" s="10"/>
    </row>
    <row r="741" spans="1:23" ht="26.85" hidden="1" customHeight="1">
      <c r="A741" s="92" t="s">
        <v>878</v>
      </c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78"/>
      <c r="P741" s="78"/>
      <c r="Q741" s="78"/>
      <c r="R741" s="78"/>
      <c r="S741" s="78"/>
      <c r="T741" s="92"/>
      <c r="U741" s="78"/>
      <c r="V741" s="78"/>
      <c r="W741" s="10"/>
    </row>
    <row r="742" spans="1:23" ht="26.85" hidden="1" customHeight="1">
      <c r="A742" s="118" t="s">
        <v>946</v>
      </c>
      <c r="B742" s="119" t="s">
        <v>203</v>
      </c>
      <c r="C742" s="119" t="s">
        <v>947</v>
      </c>
      <c r="D742" s="119" t="s">
        <v>25</v>
      </c>
      <c r="E742" s="120">
        <v>45821</v>
      </c>
      <c r="F742" s="120">
        <v>45827</v>
      </c>
      <c r="G742" s="120">
        <v>45827</v>
      </c>
      <c r="H742" s="119">
        <v>6</v>
      </c>
      <c r="I742" s="119">
        <v>28</v>
      </c>
      <c r="J742" s="119">
        <v>-3</v>
      </c>
      <c r="K742" s="119" t="s">
        <v>38</v>
      </c>
      <c r="L742" s="119" t="s">
        <v>27</v>
      </c>
      <c r="M742" s="119" t="s">
        <v>44</v>
      </c>
      <c r="N742" s="119" t="e">
        <v>#N/A</v>
      </c>
      <c r="O742" s="88" t="str">
        <f>IF(ISNA(_xlfn.XLOOKUP($A742,GCVOA!$B:$B,GCVOA!$N:$N)),"",  _xlfn.XLOOKUP($A742,GCVOA!$B:$B,GCVOA!$N:$N))</f>
        <v/>
      </c>
      <c r="P742" s="88" t="str">
        <f>IF(ISNA(_xlfn.XLOOKUP($A742,GCSEMI!$B:$B,GCSEMI!$N:$N)),"",  _xlfn.XLOOKUP($A742,GCSEMI!$B:$B,GCSEMI!$N:$N))</f>
        <v/>
      </c>
      <c r="Q742" s="88" t="str">
        <f>IF(ISNA(_xlfn.XLOOKUP($A742,ORGPREP!$B:$B,ORGPREP!$N:$N)),"",  _xlfn.XLOOKUP($A742,ORGPREP!$B:$B,ORGPREP!$N:$N))</f>
        <v/>
      </c>
      <c r="R742" s="88" t="str">
        <f>IF(ISNA(_xlfn.XLOOKUP($A742,MSSEMI!$B:$B,MSSEMI!$N:$N)),"",  _xlfn.XLOOKUP($A742,MSSEMI!$B:$B,MSSEMI!$N:$N))</f>
        <v/>
      </c>
      <c r="S742" s="88">
        <f>IF(ISNA(_xlfn.XLOOKUP($A742,MSVOA!$B:$B,MSVOA!$N:$N)),"",  _xlfn.XLOOKUP($A742,MSVOA!$B:$B,MSVOA!$N:$N))</f>
        <v>0</v>
      </c>
      <c r="T742" s="118"/>
      <c r="U742" s="88">
        <f>IF(ISNA(_xlfn.XLOOKUP($A742,GENCHEM!$B:$B,GENCHEM!$N:$N)),"",  _xlfn.XLOOKUP($A742,GENCHEM!$B:$B,GENCHEM!$N:$N))</f>
        <v>0</v>
      </c>
      <c r="V742" s="88" t="str">
        <f>IF(ISNA(_xlfn.XLOOKUP($A742,HG!$B:$B,HG!$N:$N)),"",  _xlfn.XLOOKUP($A742,HG!$B:$B,HG!$N:$N))</f>
        <v/>
      </c>
      <c r="W742" s="10"/>
    </row>
    <row r="743" spans="1:23" ht="26.85" hidden="1" customHeight="1">
      <c r="A743" s="92" t="s">
        <v>892</v>
      </c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78"/>
      <c r="P743" s="78"/>
      <c r="Q743" s="78"/>
      <c r="R743" s="78"/>
      <c r="S743" s="78"/>
      <c r="T743" s="92"/>
      <c r="U743" s="78"/>
      <c r="V743" s="78"/>
      <c r="W743" s="10"/>
    </row>
    <row r="744" spans="1:23" ht="26.85" hidden="1" customHeight="1">
      <c r="A744" s="118" t="s">
        <v>948</v>
      </c>
      <c r="B744" s="119" t="s">
        <v>105</v>
      </c>
      <c r="C744" s="119" t="s">
        <v>949</v>
      </c>
      <c r="D744" s="119" t="s">
        <v>25</v>
      </c>
      <c r="E744" s="120">
        <v>45821</v>
      </c>
      <c r="F744" s="120">
        <v>45827</v>
      </c>
      <c r="G744" s="120">
        <v>45827</v>
      </c>
      <c r="H744" s="119">
        <v>6</v>
      </c>
      <c r="I744" s="119">
        <v>7</v>
      </c>
      <c r="J744" s="119">
        <v>-3</v>
      </c>
      <c r="K744" s="119" t="s">
        <v>26</v>
      </c>
      <c r="L744" s="119" t="s">
        <v>27</v>
      </c>
      <c r="M744" s="119" t="s">
        <v>44</v>
      </c>
      <c r="N744" s="119" t="e">
        <v>#N/A</v>
      </c>
      <c r="O744" s="88">
        <f>IF(ISNA(_xlfn.XLOOKUP($A744,GCVOA!$B:$B,GCVOA!$N:$N)),"",  _xlfn.XLOOKUP($A744,GCVOA!$B:$B,GCVOA!$N:$N))</f>
        <v>0</v>
      </c>
      <c r="P744" s="88">
        <f>IF(ISNA(_xlfn.XLOOKUP($A744,GCSEMI!$B:$B,GCSEMI!$N:$N)),"",  _xlfn.XLOOKUP($A744,GCSEMI!$B:$B,GCSEMI!$N:$N))</f>
        <v>0</v>
      </c>
      <c r="Q744" s="88">
        <f>IF(ISNA(_xlfn.XLOOKUP($A744,ORGPREP!$B:$B,ORGPREP!$N:$N)),"",  _xlfn.XLOOKUP($A744,ORGPREP!$B:$B,ORGPREP!$N:$N))</f>
        <v>0</v>
      </c>
      <c r="R744" s="88">
        <f>IF(ISNA(_xlfn.XLOOKUP($A744,MSSEMI!$B:$B,MSSEMI!$N:$N)),"",  _xlfn.XLOOKUP($A744,MSSEMI!$B:$B,MSSEMI!$N:$N))</f>
        <v>0</v>
      </c>
      <c r="S744" s="88">
        <f>IF(ISNA(_xlfn.XLOOKUP($A744,MSVOA!$B:$B,MSVOA!$N:$N)),"",  _xlfn.XLOOKUP($A744,MSVOA!$B:$B,MSVOA!$N:$N))</f>
        <v>0</v>
      </c>
      <c r="T744" s="118"/>
      <c r="U744" s="88">
        <f>IF(ISNA(_xlfn.XLOOKUP($A744,GENCHEM!$B:$B,GENCHEM!$N:$N)),"",  _xlfn.XLOOKUP($A744,GENCHEM!$B:$B,GENCHEM!$N:$N))</f>
        <v>0</v>
      </c>
      <c r="V744" s="88">
        <f>IF(ISNA(_xlfn.XLOOKUP($A744,HG!$B:$B,HG!$N:$N)),"",  _xlfn.XLOOKUP($A744,HG!$B:$B,HG!$N:$N))</f>
        <v>0</v>
      </c>
      <c r="W744" s="10"/>
    </row>
    <row r="745" spans="1:23" ht="26.85" hidden="1" customHeight="1">
      <c r="A745" s="92" t="s">
        <v>950</v>
      </c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78"/>
      <c r="P745" s="78"/>
      <c r="Q745" s="78"/>
      <c r="R745" s="78"/>
      <c r="S745" s="78"/>
      <c r="T745" s="92"/>
      <c r="U745" s="78"/>
      <c r="V745" s="78"/>
      <c r="W745" s="10"/>
    </row>
    <row r="746" spans="1:23" ht="26.85" hidden="1" customHeight="1">
      <c r="A746" s="118" t="s">
        <v>951</v>
      </c>
      <c r="B746" s="119" t="s">
        <v>131</v>
      </c>
      <c r="C746" s="119" t="s">
        <v>952</v>
      </c>
      <c r="D746" s="119" t="s">
        <v>25</v>
      </c>
      <c r="E746" s="120">
        <v>45821</v>
      </c>
      <c r="F746" s="120">
        <v>45827</v>
      </c>
      <c r="G746" s="120">
        <v>45827</v>
      </c>
      <c r="H746" s="119">
        <v>6</v>
      </c>
      <c r="I746" s="119">
        <v>1</v>
      </c>
      <c r="J746" s="119">
        <v>-3</v>
      </c>
      <c r="K746" s="119" t="s">
        <v>26</v>
      </c>
      <c r="L746" s="119" t="s">
        <v>27</v>
      </c>
      <c r="M746" s="119" t="s">
        <v>72</v>
      </c>
      <c r="N746" s="119" t="e">
        <v>#N/A</v>
      </c>
      <c r="O746" s="88" t="str">
        <f>IF(ISNA(_xlfn.XLOOKUP($A746,GCVOA!$B:$B,GCVOA!$N:$N)),"",  _xlfn.XLOOKUP($A746,GCVOA!$B:$B,GCVOA!$N:$N))</f>
        <v/>
      </c>
      <c r="P746" s="88" t="str">
        <f>IF(ISNA(_xlfn.XLOOKUP($A746,GCSEMI!$B:$B,GCSEMI!$N:$N)),"",  _xlfn.XLOOKUP($A746,GCSEMI!$B:$B,GCSEMI!$N:$N))</f>
        <v/>
      </c>
      <c r="Q746" s="88" t="str">
        <f>IF(ISNA(_xlfn.XLOOKUP($A746,ORGPREP!$B:$B,ORGPREP!$N:$N)),"",  _xlfn.XLOOKUP($A746,ORGPREP!$B:$B,ORGPREP!$N:$N))</f>
        <v/>
      </c>
      <c r="R746" s="88" t="str">
        <f>IF(ISNA(_xlfn.XLOOKUP($A746,MSSEMI!$B:$B,MSSEMI!$N:$N)),"",  _xlfn.XLOOKUP($A746,MSSEMI!$B:$B,MSSEMI!$N:$N))</f>
        <v/>
      </c>
      <c r="S746" s="88" t="str">
        <f>IF(ISNA(_xlfn.XLOOKUP($A746,MSVOA!$B:$B,MSVOA!$N:$N)),"",  _xlfn.XLOOKUP($A746,MSVOA!$B:$B,MSVOA!$N:$N))</f>
        <v/>
      </c>
      <c r="T746" s="118"/>
      <c r="U746" s="88">
        <f>IF(ISNA(_xlfn.XLOOKUP($A746,GENCHEM!$B:$B,GENCHEM!$N:$N)),"",  _xlfn.XLOOKUP($A746,GENCHEM!$B:$B,GENCHEM!$N:$N))</f>
        <v>0</v>
      </c>
      <c r="V746" s="88" t="str">
        <f>IF(ISNA(_xlfn.XLOOKUP($A746,HG!$B:$B,HG!$N:$N)),"",  _xlfn.XLOOKUP($A746,HG!$B:$B,HG!$N:$N))</f>
        <v/>
      </c>
      <c r="W746" s="10"/>
    </row>
    <row r="747" spans="1:23" ht="26.85" hidden="1" customHeight="1">
      <c r="A747" s="92" t="s">
        <v>953</v>
      </c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78"/>
      <c r="P747" s="78"/>
      <c r="Q747" s="78"/>
      <c r="R747" s="78"/>
      <c r="S747" s="78"/>
      <c r="T747" s="92"/>
      <c r="U747" s="78"/>
      <c r="V747" s="78"/>
      <c r="W747" s="10"/>
    </row>
    <row r="748" spans="1:23" ht="26.85" hidden="1" customHeight="1">
      <c r="A748" s="118" t="s">
        <v>954</v>
      </c>
      <c r="B748" s="119" t="s">
        <v>203</v>
      </c>
      <c r="C748" s="119" t="s">
        <v>891</v>
      </c>
      <c r="D748" s="119" t="s">
        <v>25</v>
      </c>
      <c r="E748" s="120">
        <v>45821</v>
      </c>
      <c r="F748" s="120">
        <v>45827</v>
      </c>
      <c r="G748" s="120">
        <v>45827</v>
      </c>
      <c r="H748" s="119">
        <v>6</v>
      </c>
      <c r="I748" s="119">
        <v>1</v>
      </c>
      <c r="J748" s="119">
        <v>-3</v>
      </c>
      <c r="K748" s="119" t="s">
        <v>38</v>
      </c>
      <c r="L748" s="119" t="s">
        <v>27</v>
      </c>
      <c r="M748" s="119" t="s">
        <v>61</v>
      </c>
      <c r="N748" s="119" t="e">
        <v>#N/A</v>
      </c>
      <c r="O748" s="88" t="str">
        <f>IF(ISNA(_xlfn.XLOOKUP($A748,GCVOA!$B:$B,GCVOA!$N:$N)),"",  _xlfn.XLOOKUP($A748,GCVOA!$B:$B,GCVOA!$N:$N))</f>
        <v/>
      </c>
      <c r="P748" s="88" t="str">
        <f>IF(ISNA(_xlfn.XLOOKUP($A748,GCSEMI!$B:$B,GCSEMI!$N:$N)),"",  _xlfn.XLOOKUP($A748,GCSEMI!$B:$B,GCSEMI!$N:$N))</f>
        <v/>
      </c>
      <c r="Q748" s="88" t="str">
        <f>IF(ISNA(_xlfn.XLOOKUP($A748,ORGPREP!$B:$B,ORGPREP!$N:$N)),"",  _xlfn.XLOOKUP($A748,ORGPREP!$B:$B,ORGPREP!$N:$N))</f>
        <v/>
      </c>
      <c r="R748" s="88" t="str">
        <f>IF(ISNA(_xlfn.XLOOKUP($A748,MSSEMI!$B:$B,MSSEMI!$N:$N)),"",  _xlfn.XLOOKUP($A748,MSSEMI!$B:$B,MSSEMI!$N:$N))</f>
        <v/>
      </c>
      <c r="S748" s="88" t="str">
        <f>IF(ISNA(_xlfn.XLOOKUP($A748,MSVOA!$B:$B,MSVOA!$N:$N)),"",  _xlfn.XLOOKUP($A748,MSVOA!$B:$B,MSVOA!$N:$N))</f>
        <v/>
      </c>
      <c r="T748" s="118"/>
      <c r="U748" s="88">
        <f>IF(ISNA(_xlfn.XLOOKUP($A748,GENCHEM!$B:$B,GENCHEM!$N:$N)),"",  _xlfn.XLOOKUP($A748,GENCHEM!$B:$B,GENCHEM!$N:$N))</f>
        <v>0</v>
      </c>
      <c r="V748" s="88" t="str">
        <f>IF(ISNA(_xlfn.XLOOKUP($A748,HG!$B:$B,HG!$N:$N)),"",  _xlfn.XLOOKUP($A748,HG!$B:$B,HG!$N:$N))</f>
        <v/>
      </c>
      <c r="W748" s="10"/>
    </row>
    <row r="749" spans="1:23" ht="26.85" hidden="1" customHeight="1">
      <c r="A749" s="92" t="s">
        <v>955</v>
      </c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78"/>
      <c r="P749" s="78"/>
      <c r="Q749" s="78"/>
      <c r="R749" s="78"/>
      <c r="S749" s="78"/>
      <c r="T749" s="92"/>
      <c r="U749" s="78"/>
      <c r="V749" s="78"/>
      <c r="W749" s="10"/>
    </row>
    <row r="750" spans="1:23" ht="26.85" hidden="1" customHeight="1">
      <c r="A750" s="118" t="s">
        <v>956</v>
      </c>
      <c r="B750" s="119" t="s">
        <v>203</v>
      </c>
      <c r="C750" s="119" t="s">
        <v>710</v>
      </c>
      <c r="D750" s="119" t="s">
        <v>25</v>
      </c>
      <c r="E750" s="120">
        <v>45821</v>
      </c>
      <c r="F750" s="120">
        <v>45827</v>
      </c>
      <c r="G750" s="120">
        <v>45827</v>
      </c>
      <c r="H750" s="119">
        <v>6</v>
      </c>
      <c r="I750" s="119">
        <v>30</v>
      </c>
      <c r="J750" s="119">
        <v>-3</v>
      </c>
      <c r="K750" s="119" t="s">
        <v>38</v>
      </c>
      <c r="L750" s="119" t="s">
        <v>27</v>
      </c>
      <c r="M750" s="119" t="s">
        <v>61</v>
      </c>
      <c r="N750" s="119" t="e">
        <v>#N/A</v>
      </c>
      <c r="O750" s="88" t="str">
        <f>IF(ISNA(_xlfn.XLOOKUP($A750,GCVOA!$B:$B,GCVOA!$N:$N)),"",  _xlfn.XLOOKUP($A750,GCVOA!$B:$B,GCVOA!$N:$N))</f>
        <v/>
      </c>
      <c r="P750" s="88">
        <f>IF(ISNA(_xlfn.XLOOKUP($A750,GCSEMI!$B:$B,GCSEMI!$N:$N)),"",  _xlfn.XLOOKUP($A750,GCSEMI!$B:$B,GCSEMI!$N:$N))</f>
        <v>0</v>
      </c>
      <c r="Q750" s="88">
        <f>IF(ISNA(_xlfn.XLOOKUP($A750,ORGPREP!$B:$B,ORGPREP!$N:$N)),"",  _xlfn.XLOOKUP($A750,ORGPREP!$B:$B,ORGPREP!$N:$N))</f>
        <v>0</v>
      </c>
      <c r="R750" s="88">
        <f>IF(ISNA(_xlfn.XLOOKUP($A750,MSSEMI!$B:$B,MSSEMI!$N:$N)),"",  _xlfn.XLOOKUP($A750,MSSEMI!$B:$B,MSSEMI!$N:$N))</f>
        <v>0</v>
      </c>
      <c r="S750" s="88">
        <f>IF(ISNA(_xlfn.XLOOKUP($A750,MSVOA!$B:$B,MSVOA!$N:$N)),"",  _xlfn.XLOOKUP($A750,MSVOA!$B:$B,MSVOA!$N:$N))</f>
        <v>0</v>
      </c>
      <c r="T750" s="118"/>
      <c r="U750" s="88">
        <f>IF(ISNA(_xlfn.XLOOKUP($A750,GENCHEM!$B:$B,GENCHEM!$N:$N)),"",  _xlfn.XLOOKUP($A750,GENCHEM!$B:$B,GENCHEM!$N:$N))</f>
        <v>0</v>
      </c>
      <c r="V750" s="88" t="str">
        <f>IF(ISNA(_xlfn.XLOOKUP($A750,HG!$B:$B,HG!$N:$N)),"",  _xlfn.XLOOKUP($A750,HG!$B:$B,HG!$N:$N))</f>
        <v/>
      </c>
      <c r="W750" s="10"/>
    </row>
    <row r="751" spans="1:23" ht="26.85" hidden="1" customHeight="1">
      <c r="A751" s="92" t="s">
        <v>885</v>
      </c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78"/>
      <c r="P751" s="78"/>
      <c r="Q751" s="78"/>
      <c r="R751" s="78"/>
      <c r="S751" s="78"/>
      <c r="T751" s="92"/>
      <c r="U751" s="78"/>
      <c r="V751" s="78"/>
      <c r="W751" s="10"/>
    </row>
    <row r="752" spans="1:23" ht="26.85" hidden="1" customHeight="1">
      <c r="A752" s="118" t="s">
        <v>957</v>
      </c>
      <c r="B752" s="119" t="s">
        <v>36</v>
      </c>
      <c r="C752" s="119" t="s">
        <v>360</v>
      </c>
      <c r="D752" s="119" t="s">
        <v>25</v>
      </c>
      <c r="E752" s="120">
        <v>45821</v>
      </c>
      <c r="F752" s="120">
        <v>45827</v>
      </c>
      <c r="G752" s="120">
        <v>45827</v>
      </c>
      <c r="H752" s="119">
        <v>6</v>
      </c>
      <c r="I752" s="119">
        <v>4</v>
      </c>
      <c r="J752" s="119">
        <v>-3</v>
      </c>
      <c r="K752" s="119" t="s">
        <v>38</v>
      </c>
      <c r="L752" s="119" t="s">
        <v>27</v>
      </c>
      <c r="M752" s="119" t="s">
        <v>28</v>
      </c>
      <c r="N752" s="119" t="e">
        <v>#N/A</v>
      </c>
      <c r="O752" s="88" t="str">
        <f>IF(ISNA(_xlfn.XLOOKUP($A752,GCVOA!$B:$B,GCVOA!$N:$N)),"",  _xlfn.XLOOKUP($A752,GCVOA!$B:$B,GCVOA!$N:$N))</f>
        <v/>
      </c>
      <c r="P752" s="88" t="str">
        <f>IF(ISNA(_xlfn.XLOOKUP($A752,GCSEMI!$B:$B,GCSEMI!$N:$N)),"",  _xlfn.XLOOKUP($A752,GCSEMI!$B:$B,GCSEMI!$N:$N))</f>
        <v/>
      </c>
      <c r="Q752" s="88" t="str">
        <f>IF(ISNA(_xlfn.XLOOKUP($A752,ORGPREP!$B:$B,ORGPREP!$N:$N)),"",  _xlfn.XLOOKUP($A752,ORGPREP!$B:$B,ORGPREP!$N:$N))</f>
        <v/>
      </c>
      <c r="R752" s="88" t="str">
        <f>IF(ISNA(_xlfn.XLOOKUP($A752,MSSEMI!$B:$B,MSSEMI!$N:$N)),"",  _xlfn.XLOOKUP($A752,MSSEMI!$B:$B,MSSEMI!$N:$N))</f>
        <v/>
      </c>
      <c r="S752" s="88" t="str">
        <f>IF(ISNA(_xlfn.XLOOKUP($A752,MSVOA!$B:$B,MSVOA!$N:$N)),"",  _xlfn.XLOOKUP($A752,MSVOA!$B:$B,MSVOA!$N:$N))</f>
        <v/>
      </c>
      <c r="T752" s="118"/>
      <c r="U752" s="88">
        <f>IF(ISNA(_xlfn.XLOOKUP($A752,GENCHEM!$B:$B,GENCHEM!$N:$N)),"",  _xlfn.XLOOKUP($A752,GENCHEM!$B:$B,GENCHEM!$N:$N))</f>
        <v>0</v>
      </c>
      <c r="V752" s="88" t="str">
        <f>IF(ISNA(_xlfn.XLOOKUP($A752,HG!$B:$B,HG!$N:$N)),"",  _xlfn.XLOOKUP($A752,HG!$B:$B,HG!$N:$N))</f>
        <v/>
      </c>
      <c r="W752" s="10"/>
    </row>
    <row r="753" spans="1:23" ht="26.85" hidden="1" customHeight="1">
      <c r="A753" s="92" t="s">
        <v>958</v>
      </c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78"/>
      <c r="P753" s="78"/>
      <c r="Q753" s="78"/>
      <c r="R753" s="78"/>
      <c r="S753" s="78"/>
      <c r="T753" s="92"/>
      <c r="U753" s="78"/>
      <c r="V753" s="78"/>
      <c r="W753" s="10"/>
    </row>
    <row r="754" spans="1:23" ht="26.85" hidden="1" customHeight="1">
      <c r="A754" s="118" t="s">
        <v>959</v>
      </c>
      <c r="B754" s="119" t="s">
        <v>203</v>
      </c>
      <c r="C754" s="119" t="s">
        <v>960</v>
      </c>
      <c r="D754" s="119" t="s">
        <v>25</v>
      </c>
      <c r="E754" s="120">
        <v>45821</v>
      </c>
      <c r="F754" s="120">
        <v>45827</v>
      </c>
      <c r="G754" s="120">
        <v>45827</v>
      </c>
      <c r="H754" s="119">
        <v>6</v>
      </c>
      <c r="I754" s="119">
        <v>15</v>
      </c>
      <c r="J754" s="119">
        <v>-3</v>
      </c>
      <c r="K754" s="119" t="s">
        <v>38</v>
      </c>
      <c r="L754" s="119" t="s">
        <v>27</v>
      </c>
      <c r="M754" s="119" t="s">
        <v>61</v>
      </c>
      <c r="N754" s="119" t="e">
        <v>#N/A</v>
      </c>
      <c r="O754" s="88" t="str">
        <f>IF(ISNA(_xlfn.XLOOKUP($A754,GCVOA!$B:$B,GCVOA!$N:$N)),"",  _xlfn.XLOOKUP($A754,GCVOA!$B:$B,GCVOA!$N:$N))</f>
        <v/>
      </c>
      <c r="P754" s="88">
        <f>IF(ISNA(_xlfn.XLOOKUP($A754,GCSEMI!$B:$B,GCSEMI!$N:$N)),"",  _xlfn.XLOOKUP($A754,GCSEMI!$B:$B,GCSEMI!$N:$N))</f>
        <v>0</v>
      </c>
      <c r="Q754" s="88">
        <f>IF(ISNA(_xlfn.XLOOKUP($A754,ORGPREP!$B:$B,ORGPREP!$N:$N)),"",  _xlfn.XLOOKUP($A754,ORGPREP!$B:$B,ORGPREP!$N:$N))</f>
        <v>0</v>
      </c>
      <c r="R754" s="88">
        <f>IF(ISNA(_xlfn.XLOOKUP($A754,MSSEMI!$B:$B,MSSEMI!$N:$N)),"",  _xlfn.XLOOKUP($A754,MSSEMI!$B:$B,MSSEMI!$N:$N))</f>
        <v>0</v>
      </c>
      <c r="S754" s="88">
        <f>IF(ISNA(_xlfn.XLOOKUP($A754,MSVOA!$B:$B,MSVOA!$N:$N)),"",  _xlfn.XLOOKUP($A754,MSVOA!$B:$B,MSVOA!$N:$N))</f>
        <v>0</v>
      </c>
      <c r="T754" s="118"/>
      <c r="U754" s="88">
        <f>IF(ISNA(_xlfn.XLOOKUP($A754,GENCHEM!$B:$B,GENCHEM!$N:$N)),"",  _xlfn.XLOOKUP($A754,GENCHEM!$B:$B,GENCHEM!$N:$N))</f>
        <v>0</v>
      </c>
      <c r="V754" s="88" t="str">
        <f>IF(ISNA(_xlfn.XLOOKUP($A754,HG!$B:$B,HG!$N:$N)),"",  _xlfn.XLOOKUP($A754,HG!$B:$B,HG!$N:$N))</f>
        <v/>
      </c>
      <c r="W754" s="10"/>
    </row>
    <row r="755" spans="1:23" ht="26.85" hidden="1" customHeight="1">
      <c r="A755" s="92" t="s">
        <v>885</v>
      </c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78"/>
      <c r="P755" s="78"/>
      <c r="Q755" s="78"/>
      <c r="R755" s="78"/>
      <c r="S755" s="78"/>
      <c r="T755" s="92"/>
      <c r="U755" s="78"/>
      <c r="V755" s="78"/>
      <c r="W755" s="10"/>
    </row>
    <row r="756" spans="1:23" ht="26.85" hidden="1" customHeight="1">
      <c r="A756" s="118" t="s">
        <v>961</v>
      </c>
      <c r="B756" s="119" t="s">
        <v>203</v>
      </c>
      <c r="C756" s="119" t="s">
        <v>962</v>
      </c>
      <c r="D756" s="119" t="s">
        <v>25</v>
      </c>
      <c r="E756" s="120">
        <v>45821</v>
      </c>
      <c r="F756" s="120">
        <v>45827</v>
      </c>
      <c r="G756" s="120">
        <v>45827</v>
      </c>
      <c r="H756" s="119">
        <v>6</v>
      </c>
      <c r="I756" s="119">
        <v>15</v>
      </c>
      <c r="J756" s="119">
        <v>-3</v>
      </c>
      <c r="K756" s="119" t="s">
        <v>38</v>
      </c>
      <c r="L756" s="119" t="s">
        <v>27</v>
      </c>
      <c r="M756" s="119" t="s">
        <v>61</v>
      </c>
      <c r="N756" s="119" t="e">
        <v>#N/A</v>
      </c>
      <c r="O756" s="88" t="str">
        <f>IF(ISNA(_xlfn.XLOOKUP($A756,GCVOA!$B:$B,GCVOA!$N:$N)),"",  _xlfn.XLOOKUP($A756,GCVOA!$B:$B,GCVOA!$N:$N))</f>
        <v/>
      </c>
      <c r="P756" s="88">
        <f>IF(ISNA(_xlfn.XLOOKUP($A756,GCSEMI!$B:$B,GCSEMI!$N:$N)),"",  _xlfn.XLOOKUP($A756,GCSEMI!$B:$B,GCSEMI!$N:$N))</f>
        <v>0</v>
      </c>
      <c r="Q756" s="88">
        <f>IF(ISNA(_xlfn.XLOOKUP($A756,ORGPREP!$B:$B,ORGPREP!$N:$N)),"",  _xlfn.XLOOKUP($A756,ORGPREP!$B:$B,ORGPREP!$N:$N))</f>
        <v>0</v>
      </c>
      <c r="R756" s="88">
        <f>IF(ISNA(_xlfn.XLOOKUP($A756,MSSEMI!$B:$B,MSSEMI!$N:$N)),"",  _xlfn.XLOOKUP($A756,MSSEMI!$B:$B,MSSEMI!$N:$N))</f>
        <v>0</v>
      </c>
      <c r="S756" s="88">
        <f>IF(ISNA(_xlfn.XLOOKUP($A756,MSVOA!$B:$B,MSVOA!$N:$N)),"",  _xlfn.XLOOKUP($A756,MSVOA!$B:$B,MSVOA!$N:$N))</f>
        <v>0</v>
      </c>
      <c r="T756" s="118"/>
      <c r="U756" s="88">
        <f>IF(ISNA(_xlfn.XLOOKUP($A756,GENCHEM!$B:$B,GENCHEM!$N:$N)),"",  _xlfn.XLOOKUP($A756,GENCHEM!$B:$B,GENCHEM!$N:$N))</f>
        <v>0</v>
      </c>
      <c r="V756" s="88" t="str">
        <f>IF(ISNA(_xlfn.XLOOKUP($A756,HG!$B:$B,HG!$N:$N)),"",  _xlfn.XLOOKUP($A756,HG!$B:$B,HG!$N:$N))</f>
        <v/>
      </c>
      <c r="W756" s="10"/>
    </row>
    <row r="757" spans="1:23" ht="26.85" hidden="1" customHeight="1">
      <c r="A757" s="92" t="s">
        <v>885</v>
      </c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78"/>
      <c r="P757" s="78"/>
      <c r="Q757" s="78"/>
      <c r="R757" s="78"/>
      <c r="S757" s="78"/>
      <c r="T757" s="92"/>
      <c r="U757" s="78"/>
      <c r="V757" s="78"/>
      <c r="W757" s="10"/>
    </row>
    <row r="758" spans="1:23" ht="26.85" hidden="1" customHeight="1">
      <c r="A758" s="114" t="s">
        <v>963</v>
      </c>
      <c r="B758" s="115" t="s">
        <v>437</v>
      </c>
      <c r="C758" s="115" t="s">
        <v>964</v>
      </c>
      <c r="D758" s="115" t="s">
        <v>25</v>
      </c>
      <c r="E758" s="116">
        <v>45800</v>
      </c>
      <c r="F758" s="116">
        <v>45828</v>
      </c>
      <c r="G758" s="116">
        <v>45828</v>
      </c>
      <c r="H758" s="115">
        <v>28</v>
      </c>
      <c r="I758" s="115">
        <v>1</v>
      </c>
      <c r="J758" s="115">
        <v>-4</v>
      </c>
      <c r="K758" s="115" t="s">
        <v>26</v>
      </c>
      <c r="L758" s="115" t="s">
        <v>27</v>
      </c>
      <c r="M758" s="115" t="s">
        <v>72</v>
      </c>
      <c r="N758" s="115">
        <v>0</v>
      </c>
      <c r="O758" s="87" t="str">
        <f>IF(ISNA(_xlfn.XLOOKUP($A758,GCVOA!$B:$B,GCVOA!$N:$N)),"",  _xlfn.XLOOKUP($A758,GCVOA!$B:$B,GCVOA!$N:$N))</f>
        <v/>
      </c>
      <c r="P758" s="87" t="str">
        <f>IF(ISNA(_xlfn.XLOOKUP($A758,GCSEMI!$B:$B,GCSEMI!$N:$N)),"",  _xlfn.XLOOKUP($A758,GCSEMI!$B:$B,GCSEMI!$N:$N))</f>
        <v/>
      </c>
      <c r="Q758" s="87" t="str">
        <f>IF(ISNA(_xlfn.XLOOKUP($A758,ORGPREP!$B:$B,ORGPREP!$N:$N)),"",  _xlfn.XLOOKUP($A758,ORGPREP!$B:$B,ORGPREP!$N:$N))</f>
        <v/>
      </c>
      <c r="R758" s="87" t="str">
        <f>IF(ISNA(_xlfn.XLOOKUP($A758,MSSEMI!$B:$B,MSSEMI!$N:$N)),"",  _xlfn.XLOOKUP($A758,MSSEMI!$B:$B,MSSEMI!$N:$N))</f>
        <v/>
      </c>
      <c r="S758" s="87" t="str">
        <f>IF(ISNA(_xlfn.XLOOKUP($A758,MSVOA!$B:$B,MSVOA!$N:$N)),"",  _xlfn.XLOOKUP($A758,MSVOA!$B:$B,MSVOA!$N:$N))</f>
        <v/>
      </c>
      <c r="T758" s="114"/>
      <c r="U758" s="87" t="str">
        <f>IF(ISNA(_xlfn.XLOOKUP($A758,GENCHEM!$B:$B,GENCHEM!$N:$N)),"",  _xlfn.XLOOKUP($A758,GENCHEM!$B:$B,GENCHEM!$N:$N))</f>
        <v/>
      </c>
      <c r="V758" s="87" t="str">
        <f>IF(ISNA(_xlfn.XLOOKUP($A758,HG!$B:$B,HG!$N:$N)),"",  _xlfn.XLOOKUP($A758,HG!$B:$B,HG!$N:$N))</f>
        <v/>
      </c>
      <c r="W758" s="10"/>
    </row>
    <row r="759" spans="1:23" ht="26.85" hidden="1" customHeight="1">
      <c r="A759" s="92" t="s">
        <v>965</v>
      </c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78"/>
      <c r="P759" s="78"/>
      <c r="Q759" s="78"/>
      <c r="R759" s="78"/>
      <c r="S759" s="78"/>
      <c r="T759" s="92"/>
      <c r="U759" s="78"/>
      <c r="V759" s="78"/>
      <c r="W759" s="10"/>
    </row>
    <row r="760" spans="1:23" ht="26.85" hidden="1" customHeight="1">
      <c r="A760" s="114" t="s">
        <v>966</v>
      </c>
      <c r="B760" s="115" t="s">
        <v>437</v>
      </c>
      <c r="C760" s="115" t="s">
        <v>967</v>
      </c>
      <c r="D760" s="115" t="s">
        <v>25</v>
      </c>
      <c r="E760" s="116">
        <v>45800</v>
      </c>
      <c r="F760" s="116">
        <v>45828</v>
      </c>
      <c r="G760" s="116">
        <v>45828</v>
      </c>
      <c r="H760" s="115">
        <v>28</v>
      </c>
      <c r="I760" s="115">
        <v>1</v>
      </c>
      <c r="J760" s="115">
        <v>-4</v>
      </c>
      <c r="K760" s="115" t="s">
        <v>26</v>
      </c>
      <c r="L760" s="115" t="s">
        <v>27</v>
      </c>
      <c r="M760" s="115" t="s">
        <v>72</v>
      </c>
      <c r="N760" s="115">
        <v>0</v>
      </c>
      <c r="O760" s="87" t="str">
        <f>IF(ISNA(_xlfn.XLOOKUP($A760,GCVOA!$B:$B,GCVOA!$N:$N)),"",  _xlfn.XLOOKUP($A760,GCVOA!$B:$B,GCVOA!$N:$N))</f>
        <v/>
      </c>
      <c r="P760" s="87" t="str">
        <f>IF(ISNA(_xlfn.XLOOKUP($A760,GCSEMI!$B:$B,GCSEMI!$N:$N)),"",  _xlfn.XLOOKUP($A760,GCSEMI!$B:$B,GCSEMI!$N:$N))</f>
        <v/>
      </c>
      <c r="Q760" s="87" t="str">
        <f>IF(ISNA(_xlfn.XLOOKUP($A760,ORGPREP!$B:$B,ORGPREP!$N:$N)),"",  _xlfn.XLOOKUP($A760,ORGPREP!$B:$B,ORGPREP!$N:$N))</f>
        <v/>
      </c>
      <c r="R760" s="87" t="str">
        <f>IF(ISNA(_xlfn.XLOOKUP($A760,MSSEMI!$B:$B,MSSEMI!$N:$N)),"",  _xlfn.XLOOKUP($A760,MSSEMI!$B:$B,MSSEMI!$N:$N))</f>
        <v/>
      </c>
      <c r="S760" s="87" t="str">
        <f>IF(ISNA(_xlfn.XLOOKUP($A760,MSVOA!$B:$B,MSVOA!$N:$N)),"",  _xlfn.XLOOKUP($A760,MSVOA!$B:$B,MSVOA!$N:$N))</f>
        <v/>
      </c>
      <c r="T760" s="114"/>
      <c r="U760" s="87" t="str">
        <f>IF(ISNA(_xlfn.XLOOKUP($A760,GENCHEM!$B:$B,GENCHEM!$N:$N)),"",  _xlfn.XLOOKUP($A760,GENCHEM!$B:$B,GENCHEM!$N:$N))</f>
        <v/>
      </c>
      <c r="V760" s="87" t="str">
        <f>IF(ISNA(_xlfn.XLOOKUP($A760,HG!$B:$B,HG!$N:$N)),"",  _xlfn.XLOOKUP($A760,HG!$B:$B,HG!$N:$N))</f>
        <v/>
      </c>
      <c r="W760" s="10"/>
    </row>
    <row r="761" spans="1:23" ht="26.85" hidden="1" customHeight="1">
      <c r="A761" s="92" t="s">
        <v>965</v>
      </c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78"/>
      <c r="P761" s="78"/>
      <c r="Q761" s="78"/>
      <c r="R761" s="78"/>
      <c r="S761" s="78"/>
      <c r="T761" s="92"/>
      <c r="U761" s="78"/>
      <c r="V761" s="78"/>
      <c r="W761" s="10"/>
    </row>
    <row r="762" spans="1:23" ht="26.85" hidden="1" customHeight="1">
      <c r="A762" s="114" t="s">
        <v>968</v>
      </c>
      <c r="B762" s="115" t="s">
        <v>437</v>
      </c>
      <c r="C762" s="115" t="s">
        <v>969</v>
      </c>
      <c r="D762" s="115" t="s">
        <v>25</v>
      </c>
      <c r="E762" s="116">
        <v>45800</v>
      </c>
      <c r="F762" s="116">
        <v>45828</v>
      </c>
      <c r="G762" s="116">
        <v>45828</v>
      </c>
      <c r="H762" s="115">
        <v>28</v>
      </c>
      <c r="I762" s="115">
        <v>1</v>
      </c>
      <c r="J762" s="115">
        <v>-4</v>
      </c>
      <c r="K762" s="115" t="s">
        <v>26</v>
      </c>
      <c r="L762" s="115" t="s">
        <v>27</v>
      </c>
      <c r="M762" s="115" t="s">
        <v>72</v>
      </c>
      <c r="N762" s="115">
        <v>0</v>
      </c>
      <c r="O762" s="87" t="str">
        <f>IF(ISNA(_xlfn.XLOOKUP($A762,GCVOA!$B:$B,GCVOA!$N:$N)),"",  _xlfn.XLOOKUP($A762,GCVOA!$B:$B,GCVOA!$N:$N))</f>
        <v/>
      </c>
      <c r="P762" s="87" t="str">
        <f>IF(ISNA(_xlfn.XLOOKUP($A762,GCSEMI!$B:$B,GCSEMI!$N:$N)),"",  _xlfn.XLOOKUP($A762,GCSEMI!$B:$B,GCSEMI!$N:$N))</f>
        <v/>
      </c>
      <c r="Q762" s="87" t="str">
        <f>IF(ISNA(_xlfn.XLOOKUP($A762,ORGPREP!$B:$B,ORGPREP!$N:$N)),"",  _xlfn.XLOOKUP($A762,ORGPREP!$B:$B,ORGPREP!$N:$N))</f>
        <v/>
      </c>
      <c r="R762" s="87" t="str">
        <f>IF(ISNA(_xlfn.XLOOKUP($A762,MSSEMI!$B:$B,MSSEMI!$N:$N)),"",  _xlfn.XLOOKUP($A762,MSSEMI!$B:$B,MSSEMI!$N:$N))</f>
        <v/>
      </c>
      <c r="S762" s="87" t="str">
        <f>IF(ISNA(_xlfn.XLOOKUP($A762,MSVOA!$B:$B,MSVOA!$N:$N)),"",  _xlfn.XLOOKUP($A762,MSVOA!$B:$B,MSVOA!$N:$N))</f>
        <v/>
      </c>
      <c r="T762" s="114"/>
      <c r="U762" s="87" t="str">
        <f>IF(ISNA(_xlfn.XLOOKUP($A762,GENCHEM!$B:$B,GENCHEM!$N:$N)),"",  _xlfn.XLOOKUP($A762,GENCHEM!$B:$B,GENCHEM!$N:$N))</f>
        <v/>
      </c>
      <c r="V762" s="87" t="str">
        <f>IF(ISNA(_xlfn.XLOOKUP($A762,HG!$B:$B,HG!$N:$N)),"",  _xlfn.XLOOKUP($A762,HG!$B:$B,HG!$N:$N))</f>
        <v/>
      </c>
      <c r="W762" s="10"/>
    </row>
    <row r="763" spans="1:23" ht="26.85" hidden="1" customHeight="1">
      <c r="A763" s="92" t="s">
        <v>965</v>
      </c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78"/>
      <c r="P763" s="78"/>
      <c r="Q763" s="78"/>
      <c r="R763" s="78"/>
      <c r="S763" s="78"/>
      <c r="T763" s="92"/>
      <c r="U763" s="78"/>
      <c r="V763" s="78"/>
      <c r="W763" s="10"/>
    </row>
    <row r="764" spans="1:23" ht="26.85" hidden="1" customHeight="1">
      <c r="A764" s="114" t="s">
        <v>970</v>
      </c>
      <c r="B764" s="115" t="s">
        <v>971</v>
      </c>
      <c r="C764" s="115" t="s">
        <v>972</v>
      </c>
      <c r="D764" s="115" t="s">
        <v>25</v>
      </c>
      <c r="E764" s="116">
        <v>45814</v>
      </c>
      <c r="F764" s="116">
        <v>45828</v>
      </c>
      <c r="G764" s="116">
        <v>45828</v>
      </c>
      <c r="H764" s="115">
        <v>14</v>
      </c>
      <c r="I764" s="115">
        <v>9</v>
      </c>
      <c r="J764" s="115">
        <v>-4</v>
      </c>
      <c r="K764" s="115" t="s">
        <v>26</v>
      </c>
      <c r="L764" s="115" t="s">
        <v>27</v>
      </c>
      <c r="M764" s="115" t="s">
        <v>28</v>
      </c>
      <c r="N764" s="115">
        <v>0</v>
      </c>
      <c r="O764" s="87" t="str">
        <f>IF(ISNA(_xlfn.XLOOKUP($A764,GCVOA!$B:$B,GCVOA!$N:$N)),"",  _xlfn.XLOOKUP($A764,GCVOA!$B:$B,GCVOA!$N:$N))</f>
        <v/>
      </c>
      <c r="P764" s="87" t="str">
        <f>IF(ISNA(_xlfn.XLOOKUP($A764,GCSEMI!$B:$B,GCSEMI!$N:$N)),"",  _xlfn.XLOOKUP($A764,GCSEMI!$B:$B,GCSEMI!$N:$N))</f>
        <v/>
      </c>
      <c r="Q764" s="87" t="str">
        <f>IF(ISNA(_xlfn.XLOOKUP($A764,ORGPREP!$B:$B,ORGPREP!$N:$N)),"",  _xlfn.XLOOKUP($A764,ORGPREP!$B:$B,ORGPREP!$N:$N))</f>
        <v/>
      </c>
      <c r="R764" s="87" t="str">
        <f>IF(ISNA(_xlfn.XLOOKUP($A764,MSSEMI!$B:$B,MSSEMI!$N:$N)),"",  _xlfn.XLOOKUP($A764,MSSEMI!$B:$B,MSSEMI!$N:$N))</f>
        <v/>
      </c>
      <c r="S764" s="87" t="str">
        <f>IF(ISNA(_xlfn.XLOOKUP($A764,MSVOA!$B:$B,MSVOA!$N:$N)),"",  _xlfn.XLOOKUP($A764,MSVOA!$B:$B,MSVOA!$N:$N))</f>
        <v/>
      </c>
      <c r="T764" s="114"/>
      <c r="U764" s="87" t="str">
        <f>IF(ISNA(_xlfn.XLOOKUP($A764,GENCHEM!$B:$B,GENCHEM!$N:$N)),"",  _xlfn.XLOOKUP($A764,GENCHEM!$B:$B,GENCHEM!$N:$N))</f>
        <v/>
      </c>
      <c r="V764" s="87">
        <f>IF(ISNA(_xlfn.XLOOKUP($A764,HG!$B:$B,HG!$N:$N)),"",  _xlfn.XLOOKUP($A764,HG!$B:$B,HG!$N:$N))</f>
        <v>0</v>
      </c>
      <c r="W764" s="10"/>
    </row>
    <row r="765" spans="1:23" ht="26.85" hidden="1" customHeight="1">
      <c r="A765" s="92" t="s">
        <v>973</v>
      </c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78"/>
      <c r="P765" s="78"/>
      <c r="Q765" s="78"/>
      <c r="R765" s="78"/>
      <c r="S765" s="78"/>
      <c r="T765" s="92"/>
      <c r="U765" s="78"/>
      <c r="V765" s="78"/>
      <c r="W765" s="10"/>
    </row>
    <row r="766" spans="1:23" ht="26.85" hidden="1" customHeight="1">
      <c r="A766" s="114" t="s">
        <v>974</v>
      </c>
      <c r="B766" s="115" t="s">
        <v>144</v>
      </c>
      <c r="C766" s="115" t="s">
        <v>145</v>
      </c>
      <c r="D766" s="115" t="s">
        <v>25</v>
      </c>
      <c r="E766" s="116">
        <v>45814</v>
      </c>
      <c r="F766" s="116">
        <v>45828</v>
      </c>
      <c r="G766" s="116">
        <v>45828</v>
      </c>
      <c r="H766" s="115">
        <v>14</v>
      </c>
      <c r="I766" s="115">
        <v>1</v>
      </c>
      <c r="J766" s="115">
        <v>-4</v>
      </c>
      <c r="K766" s="115" t="s">
        <v>95</v>
      </c>
      <c r="L766" s="115" t="s">
        <v>27</v>
      </c>
      <c r="M766" s="115" t="s">
        <v>61</v>
      </c>
      <c r="N766" s="115">
        <v>0</v>
      </c>
      <c r="O766" s="87" t="str">
        <f>IF(ISNA(_xlfn.XLOOKUP($A766,GCVOA!$B:$B,GCVOA!$N:$N)),"",  _xlfn.XLOOKUP($A766,GCVOA!$B:$B,GCVOA!$N:$N))</f>
        <v/>
      </c>
      <c r="P766" s="87" t="str">
        <f>IF(ISNA(_xlfn.XLOOKUP($A766,GCSEMI!$B:$B,GCSEMI!$N:$N)),"",  _xlfn.XLOOKUP($A766,GCSEMI!$B:$B,GCSEMI!$N:$N))</f>
        <v/>
      </c>
      <c r="Q766" s="87" t="str">
        <f>IF(ISNA(_xlfn.XLOOKUP($A766,ORGPREP!$B:$B,ORGPREP!$N:$N)),"",  _xlfn.XLOOKUP($A766,ORGPREP!$B:$B,ORGPREP!$N:$N))</f>
        <v/>
      </c>
      <c r="R766" s="87" t="str">
        <f>IF(ISNA(_xlfn.XLOOKUP($A766,MSSEMI!$B:$B,MSSEMI!$N:$N)),"",  _xlfn.XLOOKUP($A766,MSSEMI!$B:$B,MSSEMI!$N:$N))</f>
        <v/>
      </c>
      <c r="S766" s="87" t="str">
        <f>IF(ISNA(_xlfn.XLOOKUP($A766,MSVOA!$B:$B,MSVOA!$N:$N)),"",  _xlfn.XLOOKUP($A766,MSVOA!$B:$B,MSVOA!$N:$N))</f>
        <v/>
      </c>
      <c r="T766" s="114"/>
      <c r="U766" s="87">
        <f>IF(ISNA(_xlfn.XLOOKUP($A766,GENCHEM!$B:$B,GENCHEM!$N:$N)),"",  _xlfn.XLOOKUP($A766,GENCHEM!$B:$B,GENCHEM!$N:$N))</f>
        <v>0</v>
      </c>
      <c r="V766" s="87" t="str">
        <f>IF(ISNA(_xlfn.XLOOKUP($A766,HG!$B:$B,HG!$N:$N)),"",  _xlfn.XLOOKUP($A766,HG!$B:$B,HG!$N:$N))</f>
        <v/>
      </c>
      <c r="W766" s="10"/>
    </row>
    <row r="767" spans="1:23" ht="26.85" hidden="1" customHeight="1">
      <c r="A767" s="92" t="s">
        <v>146</v>
      </c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78"/>
      <c r="P767" s="78"/>
      <c r="Q767" s="78"/>
      <c r="R767" s="78"/>
      <c r="S767" s="78"/>
      <c r="T767" s="92"/>
      <c r="U767" s="78"/>
      <c r="V767" s="78"/>
      <c r="W767" s="10"/>
    </row>
    <row r="768" spans="1:23" ht="26.85" hidden="1" customHeight="1">
      <c r="A768" s="114" t="s">
        <v>975</v>
      </c>
      <c r="B768" s="115" t="s">
        <v>41</v>
      </c>
      <c r="C768" s="115" t="s">
        <v>42</v>
      </c>
      <c r="D768" s="115" t="s">
        <v>25</v>
      </c>
      <c r="E768" s="116">
        <v>45814</v>
      </c>
      <c r="F768" s="116">
        <v>45828</v>
      </c>
      <c r="G768" s="116">
        <v>45828</v>
      </c>
      <c r="H768" s="115">
        <v>14</v>
      </c>
      <c r="I768" s="115">
        <v>4</v>
      </c>
      <c r="J768" s="115">
        <v>-4</v>
      </c>
      <c r="K768" s="115" t="s">
        <v>38</v>
      </c>
      <c r="L768" s="115" t="s">
        <v>27</v>
      </c>
      <c r="M768" s="115" t="s">
        <v>61</v>
      </c>
      <c r="N768" s="115">
        <v>0</v>
      </c>
      <c r="O768" s="87" t="str">
        <f>IF(ISNA(_xlfn.XLOOKUP($A768,GCVOA!$B:$B,GCVOA!$N:$N)),"",  _xlfn.XLOOKUP($A768,GCVOA!$B:$B,GCVOA!$N:$N))</f>
        <v/>
      </c>
      <c r="P768" s="87" t="str">
        <f>IF(ISNA(_xlfn.XLOOKUP($A768,GCSEMI!$B:$B,GCSEMI!$N:$N)),"",  _xlfn.XLOOKUP($A768,GCSEMI!$B:$B,GCSEMI!$N:$N))</f>
        <v/>
      </c>
      <c r="Q768" s="87" t="str">
        <f>IF(ISNA(_xlfn.XLOOKUP($A768,ORGPREP!$B:$B,ORGPREP!$N:$N)),"",  _xlfn.XLOOKUP($A768,ORGPREP!$B:$B,ORGPREP!$N:$N))</f>
        <v/>
      </c>
      <c r="R768" s="87" t="str">
        <f>IF(ISNA(_xlfn.XLOOKUP($A768,MSSEMI!$B:$B,MSSEMI!$N:$N)),"",  _xlfn.XLOOKUP($A768,MSSEMI!$B:$B,MSSEMI!$N:$N))</f>
        <v/>
      </c>
      <c r="S768" s="87" t="str">
        <f>IF(ISNA(_xlfn.XLOOKUP($A768,MSVOA!$B:$B,MSVOA!$N:$N)),"",  _xlfn.XLOOKUP($A768,MSVOA!$B:$B,MSVOA!$N:$N))</f>
        <v/>
      </c>
      <c r="T768" s="114"/>
      <c r="U768" s="87">
        <f>IF(ISNA(_xlfn.XLOOKUP($A768,GENCHEM!$B:$B,GENCHEM!$N:$N)),"",  _xlfn.XLOOKUP($A768,GENCHEM!$B:$B,GENCHEM!$N:$N))</f>
        <v>0</v>
      </c>
      <c r="V768" s="87" t="str">
        <f>IF(ISNA(_xlfn.XLOOKUP($A768,HG!$B:$B,HG!$N:$N)),"",  _xlfn.XLOOKUP($A768,HG!$B:$B,HG!$N:$N))</f>
        <v/>
      </c>
      <c r="W768" s="10"/>
    </row>
    <row r="769" spans="1:23" ht="26.85" hidden="1" customHeight="1">
      <c r="A769" s="92" t="s">
        <v>976</v>
      </c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78"/>
      <c r="P769" s="78"/>
      <c r="Q769" s="78"/>
      <c r="R769" s="78"/>
      <c r="S769" s="78"/>
      <c r="T769" s="92"/>
      <c r="U769" s="78"/>
      <c r="V769" s="78"/>
      <c r="W769" s="10"/>
    </row>
    <row r="770" spans="1:23" ht="26.85" hidden="1" customHeight="1">
      <c r="A770" s="114" t="s">
        <v>977</v>
      </c>
      <c r="B770" s="115" t="s">
        <v>41</v>
      </c>
      <c r="C770" s="115" t="s">
        <v>978</v>
      </c>
      <c r="D770" s="115" t="s">
        <v>25</v>
      </c>
      <c r="E770" s="116">
        <v>45814</v>
      </c>
      <c r="F770" s="116">
        <v>45828</v>
      </c>
      <c r="G770" s="116">
        <v>45828</v>
      </c>
      <c r="H770" s="115">
        <v>14</v>
      </c>
      <c r="I770" s="115">
        <v>1</v>
      </c>
      <c r="J770" s="115">
        <v>-4</v>
      </c>
      <c r="K770" s="115" t="s">
        <v>38</v>
      </c>
      <c r="L770" s="115" t="s">
        <v>27</v>
      </c>
      <c r="M770" s="115" t="s">
        <v>28</v>
      </c>
      <c r="N770" s="115">
        <v>0</v>
      </c>
      <c r="O770" s="87" t="str">
        <f>IF(ISNA(_xlfn.XLOOKUP($A770,GCVOA!$B:$B,GCVOA!$N:$N)),"",  _xlfn.XLOOKUP($A770,GCVOA!$B:$B,GCVOA!$N:$N))</f>
        <v/>
      </c>
      <c r="P770" s="87" t="str">
        <f>IF(ISNA(_xlfn.XLOOKUP($A770,GCSEMI!$B:$B,GCSEMI!$N:$N)),"",  _xlfn.XLOOKUP($A770,GCSEMI!$B:$B,GCSEMI!$N:$N))</f>
        <v/>
      </c>
      <c r="Q770" s="87" t="str">
        <f>IF(ISNA(_xlfn.XLOOKUP($A770,ORGPREP!$B:$B,ORGPREP!$N:$N)),"",  _xlfn.XLOOKUP($A770,ORGPREP!$B:$B,ORGPREP!$N:$N))</f>
        <v/>
      </c>
      <c r="R770" s="87" t="str">
        <f>IF(ISNA(_xlfn.XLOOKUP($A770,MSSEMI!$B:$B,MSSEMI!$N:$N)),"",  _xlfn.XLOOKUP($A770,MSSEMI!$B:$B,MSSEMI!$N:$N))</f>
        <v/>
      </c>
      <c r="S770" s="87" t="str">
        <f>IF(ISNA(_xlfn.XLOOKUP($A770,MSVOA!$B:$B,MSVOA!$N:$N)),"",  _xlfn.XLOOKUP($A770,MSVOA!$B:$B,MSVOA!$N:$N))</f>
        <v/>
      </c>
      <c r="T770" s="114"/>
      <c r="U770" s="87" t="str">
        <f>IF(ISNA(_xlfn.XLOOKUP($A770,GENCHEM!$B:$B,GENCHEM!$N:$N)),"",  _xlfn.XLOOKUP($A770,GENCHEM!$B:$B,GENCHEM!$N:$N))</f>
        <v/>
      </c>
      <c r="V770" s="87" t="str">
        <f>IF(ISNA(_xlfn.XLOOKUP($A770,HG!$B:$B,HG!$N:$N)),"",  _xlfn.XLOOKUP($A770,HG!$B:$B,HG!$N:$N))</f>
        <v/>
      </c>
      <c r="W770" s="10"/>
    </row>
    <row r="771" spans="1:23" ht="26.85" hidden="1" customHeight="1">
      <c r="A771" s="92" t="s">
        <v>319</v>
      </c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78"/>
      <c r="P771" s="78"/>
      <c r="Q771" s="78"/>
      <c r="R771" s="78"/>
      <c r="S771" s="78"/>
      <c r="T771" s="92"/>
      <c r="U771" s="78"/>
      <c r="V771" s="78"/>
      <c r="W771" s="10"/>
    </row>
    <row r="772" spans="1:23" ht="26.85" hidden="1" customHeight="1">
      <c r="A772" s="114" t="s">
        <v>979</v>
      </c>
      <c r="B772" s="115" t="s">
        <v>980</v>
      </c>
      <c r="C772" s="115" t="s">
        <v>981</v>
      </c>
      <c r="D772" s="115" t="s">
        <v>982</v>
      </c>
      <c r="E772" s="116">
        <v>45814</v>
      </c>
      <c r="F772" s="116">
        <v>45828</v>
      </c>
      <c r="G772" s="116">
        <v>45828</v>
      </c>
      <c r="H772" s="115">
        <v>14</v>
      </c>
      <c r="I772" s="115">
        <v>1</v>
      </c>
      <c r="J772" s="115">
        <v>-4</v>
      </c>
      <c r="K772" s="115" t="s">
        <v>38</v>
      </c>
      <c r="L772" s="115" t="s">
        <v>47</v>
      </c>
      <c r="M772" s="115" t="s">
        <v>52</v>
      </c>
      <c r="N772" s="115">
        <v>0</v>
      </c>
      <c r="O772" s="87" t="str">
        <f>IF(ISNA(_xlfn.XLOOKUP($A772,GCVOA!$B:$B,GCVOA!$N:$N)),"",  _xlfn.XLOOKUP($A772,GCVOA!$B:$B,GCVOA!$N:$N))</f>
        <v/>
      </c>
      <c r="P772" s="87">
        <f>IF(ISNA(_xlfn.XLOOKUP($A772,GCSEMI!$B:$B,GCSEMI!$N:$N)),"",  _xlfn.XLOOKUP($A772,GCSEMI!$B:$B,GCSEMI!$N:$N))</f>
        <v>0</v>
      </c>
      <c r="Q772" s="87" t="str">
        <f>IF(ISNA(_xlfn.XLOOKUP($A772,ORGPREP!$B:$B,ORGPREP!$N:$N)),"",  _xlfn.XLOOKUP($A772,ORGPREP!$B:$B,ORGPREP!$N:$N))</f>
        <v/>
      </c>
      <c r="R772" s="87" t="str">
        <f>IF(ISNA(_xlfn.XLOOKUP($A772,MSSEMI!$B:$B,MSSEMI!$N:$N)),"",  _xlfn.XLOOKUP($A772,MSSEMI!$B:$B,MSSEMI!$N:$N))</f>
        <v/>
      </c>
      <c r="S772" s="87" t="str">
        <f>IF(ISNA(_xlfn.XLOOKUP($A772,MSVOA!$B:$B,MSVOA!$N:$N)),"",  _xlfn.XLOOKUP($A772,MSVOA!$B:$B,MSVOA!$N:$N))</f>
        <v/>
      </c>
      <c r="T772" s="114"/>
      <c r="U772" s="87" t="str">
        <f>IF(ISNA(_xlfn.XLOOKUP($A772,GENCHEM!$B:$B,GENCHEM!$N:$N)),"",  _xlfn.XLOOKUP($A772,GENCHEM!$B:$B,GENCHEM!$N:$N))</f>
        <v/>
      </c>
      <c r="V772" s="87" t="str">
        <f>IF(ISNA(_xlfn.XLOOKUP($A772,HG!$B:$B,HG!$N:$N)),"",  _xlfn.XLOOKUP($A772,HG!$B:$B,HG!$N:$N))</f>
        <v/>
      </c>
      <c r="W772" s="10"/>
    </row>
    <row r="773" spans="1:23" ht="26.85" hidden="1" customHeight="1">
      <c r="A773" s="92" t="s">
        <v>983</v>
      </c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78"/>
      <c r="P773" s="78"/>
      <c r="Q773" s="78"/>
      <c r="R773" s="78"/>
      <c r="S773" s="78"/>
      <c r="T773" s="92"/>
      <c r="U773" s="78"/>
      <c r="V773" s="78"/>
      <c r="W773" s="10"/>
    </row>
    <row r="774" spans="1:23" ht="26.85" hidden="1" customHeight="1">
      <c r="A774" s="114" t="s">
        <v>984</v>
      </c>
      <c r="B774" s="115" t="s">
        <v>590</v>
      </c>
      <c r="C774" s="115" t="s">
        <v>985</v>
      </c>
      <c r="D774" s="115" t="s">
        <v>25</v>
      </c>
      <c r="E774" s="116">
        <v>45814</v>
      </c>
      <c r="F774" s="116">
        <v>45828</v>
      </c>
      <c r="G774" s="116">
        <v>45828</v>
      </c>
      <c r="H774" s="115">
        <v>14</v>
      </c>
      <c r="I774" s="115">
        <v>8</v>
      </c>
      <c r="J774" s="115">
        <v>-4</v>
      </c>
      <c r="K774" s="115" t="s">
        <v>26</v>
      </c>
      <c r="L774" s="115" t="s">
        <v>27</v>
      </c>
      <c r="M774" s="115" t="s">
        <v>72</v>
      </c>
      <c r="N774" s="115">
        <v>0</v>
      </c>
      <c r="O774" s="87" t="str">
        <f>IF(ISNA(_xlfn.XLOOKUP($A774,GCVOA!$B:$B,GCVOA!$N:$N)),"",  _xlfn.XLOOKUP($A774,GCVOA!$B:$B,GCVOA!$N:$N))</f>
        <v/>
      </c>
      <c r="P774" s="87" t="str">
        <f>IF(ISNA(_xlfn.XLOOKUP($A774,GCSEMI!$B:$B,GCSEMI!$N:$N)),"",  _xlfn.XLOOKUP($A774,GCSEMI!$B:$B,GCSEMI!$N:$N))</f>
        <v/>
      </c>
      <c r="Q774" s="87" t="str">
        <f>IF(ISNA(_xlfn.XLOOKUP($A774,ORGPREP!$B:$B,ORGPREP!$N:$N)),"",  _xlfn.XLOOKUP($A774,ORGPREP!$B:$B,ORGPREP!$N:$N))</f>
        <v/>
      </c>
      <c r="R774" s="87" t="str">
        <f>IF(ISNA(_xlfn.XLOOKUP($A774,MSSEMI!$B:$B,MSSEMI!$N:$N)),"",  _xlfn.XLOOKUP($A774,MSSEMI!$B:$B,MSSEMI!$N:$N))</f>
        <v/>
      </c>
      <c r="S774" s="87" t="str">
        <f>IF(ISNA(_xlfn.XLOOKUP($A774,MSVOA!$B:$B,MSVOA!$N:$N)),"",  _xlfn.XLOOKUP($A774,MSVOA!$B:$B,MSVOA!$N:$N))</f>
        <v/>
      </c>
      <c r="T774" s="114"/>
      <c r="U774" s="87" t="str">
        <f>IF(ISNA(_xlfn.XLOOKUP($A774,GENCHEM!$B:$B,GENCHEM!$N:$N)),"",  _xlfn.XLOOKUP($A774,GENCHEM!$B:$B,GENCHEM!$N:$N))</f>
        <v/>
      </c>
      <c r="V774" s="87" t="str">
        <f>IF(ISNA(_xlfn.XLOOKUP($A774,HG!$B:$B,HG!$N:$N)),"",  _xlfn.XLOOKUP($A774,HG!$B:$B,HG!$N:$N))</f>
        <v/>
      </c>
      <c r="W774" s="10"/>
    </row>
    <row r="775" spans="1:23" ht="26.85" hidden="1" customHeight="1">
      <c r="A775" s="92" t="s">
        <v>520</v>
      </c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78"/>
      <c r="P775" s="78"/>
      <c r="Q775" s="78"/>
      <c r="R775" s="78"/>
      <c r="S775" s="78"/>
      <c r="T775" s="92"/>
      <c r="U775" s="78"/>
      <c r="V775" s="78"/>
      <c r="W775" s="10"/>
    </row>
    <row r="776" spans="1:23" ht="26.85" hidden="1" customHeight="1">
      <c r="A776" s="114" t="s">
        <v>986</v>
      </c>
      <c r="B776" s="115" t="s">
        <v>140</v>
      </c>
      <c r="C776" s="115" t="s">
        <v>141</v>
      </c>
      <c r="D776" s="115" t="s">
        <v>25</v>
      </c>
      <c r="E776" s="116">
        <v>45814</v>
      </c>
      <c r="F776" s="116">
        <v>45828</v>
      </c>
      <c r="G776" s="116">
        <v>45828</v>
      </c>
      <c r="H776" s="115">
        <v>14</v>
      </c>
      <c r="I776" s="115">
        <v>3</v>
      </c>
      <c r="J776" s="115">
        <v>-4</v>
      </c>
      <c r="K776" s="115" t="s">
        <v>95</v>
      </c>
      <c r="L776" s="115" t="s">
        <v>27</v>
      </c>
      <c r="M776" s="115" t="s">
        <v>61</v>
      </c>
      <c r="N776" s="115">
        <v>0</v>
      </c>
      <c r="O776" s="87" t="str">
        <f>IF(ISNA(_xlfn.XLOOKUP($A776,GCVOA!$B:$B,GCVOA!$N:$N)),"",  _xlfn.XLOOKUP($A776,GCVOA!$B:$B,GCVOA!$N:$N))</f>
        <v/>
      </c>
      <c r="P776" s="87" t="str">
        <f>IF(ISNA(_xlfn.XLOOKUP($A776,GCSEMI!$B:$B,GCSEMI!$N:$N)),"",  _xlfn.XLOOKUP($A776,GCSEMI!$B:$B,GCSEMI!$N:$N))</f>
        <v/>
      </c>
      <c r="Q776" s="87" t="str">
        <f>IF(ISNA(_xlfn.XLOOKUP($A776,ORGPREP!$B:$B,ORGPREP!$N:$N)),"",  _xlfn.XLOOKUP($A776,ORGPREP!$B:$B,ORGPREP!$N:$N))</f>
        <v/>
      </c>
      <c r="R776" s="87" t="str">
        <f>IF(ISNA(_xlfn.XLOOKUP($A776,MSSEMI!$B:$B,MSSEMI!$N:$N)),"",  _xlfn.XLOOKUP($A776,MSSEMI!$B:$B,MSSEMI!$N:$N))</f>
        <v/>
      </c>
      <c r="S776" s="87" t="str">
        <f>IF(ISNA(_xlfn.XLOOKUP($A776,MSVOA!$B:$B,MSVOA!$N:$N)),"",  _xlfn.XLOOKUP($A776,MSVOA!$B:$B,MSVOA!$N:$N))</f>
        <v/>
      </c>
      <c r="T776" s="114"/>
      <c r="U776" s="87">
        <f>IF(ISNA(_xlfn.XLOOKUP($A776,GENCHEM!$B:$B,GENCHEM!$N:$N)),"",  _xlfn.XLOOKUP($A776,GENCHEM!$B:$B,GENCHEM!$N:$N))</f>
        <v>0</v>
      </c>
      <c r="V776" s="87" t="str">
        <f>IF(ISNA(_xlfn.XLOOKUP($A776,HG!$B:$B,HG!$N:$N)),"",  _xlfn.XLOOKUP($A776,HG!$B:$B,HG!$N:$N))</f>
        <v/>
      </c>
      <c r="W776" s="10"/>
    </row>
    <row r="777" spans="1:23" ht="26.85" hidden="1" customHeight="1">
      <c r="A777" s="92" t="s">
        <v>488</v>
      </c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78"/>
      <c r="P777" s="78"/>
      <c r="Q777" s="78"/>
      <c r="R777" s="78"/>
      <c r="S777" s="78"/>
      <c r="T777" s="92"/>
      <c r="U777" s="78"/>
      <c r="V777" s="78"/>
      <c r="W777" s="10"/>
    </row>
    <row r="778" spans="1:23" ht="26.85" hidden="1" customHeight="1">
      <c r="A778" s="114" t="s">
        <v>987</v>
      </c>
      <c r="B778" s="115" t="s">
        <v>70</v>
      </c>
      <c r="C778" s="115" t="s">
        <v>988</v>
      </c>
      <c r="D778" s="115" t="s">
        <v>25</v>
      </c>
      <c r="E778" s="116">
        <v>45814</v>
      </c>
      <c r="F778" s="116">
        <v>45828</v>
      </c>
      <c r="G778" s="116">
        <v>45828</v>
      </c>
      <c r="H778" s="115">
        <v>14</v>
      </c>
      <c r="I778" s="115">
        <v>4</v>
      </c>
      <c r="J778" s="115">
        <v>-4</v>
      </c>
      <c r="K778" s="115" t="s">
        <v>26</v>
      </c>
      <c r="L778" s="115" t="s">
        <v>27</v>
      </c>
      <c r="M778" s="115" t="s">
        <v>61</v>
      </c>
      <c r="N778" s="115">
        <v>0</v>
      </c>
      <c r="O778" s="87" t="str">
        <f>IF(ISNA(_xlfn.XLOOKUP($A778,GCVOA!$B:$B,GCVOA!$N:$N)),"",  _xlfn.XLOOKUP($A778,GCVOA!$B:$B,GCVOA!$N:$N))</f>
        <v/>
      </c>
      <c r="P778" s="87" t="str">
        <f>IF(ISNA(_xlfn.XLOOKUP($A778,GCSEMI!$B:$B,GCSEMI!$N:$N)),"",  _xlfn.XLOOKUP($A778,GCSEMI!$B:$B,GCSEMI!$N:$N))</f>
        <v/>
      </c>
      <c r="Q778" s="87" t="str">
        <f>IF(ISNA(_xlfn.XLOOKUP($A778,ORGPREP!$B:$B,ORGPREP!$N:$N)),"",  _xlfn.XLOOKUP($A778,ORGPREP!$B:$B,ORGPREP!$N:$N))</f>
        <v/>
      </c>
      <c r="R778" s="87" t="str">
        <f>IF(ISNA(_xlfn.XLOOKUP($A778,MSSEMI!$B:$B,MSSEMI!$N:$N)),"",  _xlfn.XLOOKUP($A778,MSSEMI!$B:$B,MSSEMI!$N:$N))</f>
        <v/>
      </c>
      <c r="S778" s="87" t="str">
        <f>IF(ISNA(_xlfn.XLOOKUP($A778,MSVOA!$B:$B,MSVOA!$N:$N)),"",  _xlfn.XLOOKUP($A778,MSVOA!$B:$B,MSVOA!$N:$N))</f>
        <v/>
      </c>
      <c r="T778" s="114"/>
      <c r="U778" s="87">
        <f>IF(ISNA(_xlfn.XLOOKUP($A778,GENCHEM!$B:$B,GENCHEM!$N:$N)),"",  _xlfn.XLOOKUP($A778,GENCHEM!$B:$B,GENCHEM!$N:$N))</f>
        <v>0</v>
      </c>
      <c r="V778" s="87">
        <f>IF(ISNA(_xlfn.XLOOKUP($A778,HG!$B:$B,HG!$N:$N)),"",  _xlfn.XLOOKUP($A778,HG!$B:$B,HG!$N:$N))</f>
        <v>0</v>
      </c>
      <c r="W778" s="10"/>
    </row>
    <row r="779" spans="1:23" ht="26.85" hidden="1" customHeight="1">
      <c r="A779" s="92" t="s">
        <v>989</v>
      </c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78"/>
      <c r="P779" s="78"/>
      <c r="Q779" s="78"/>
      <c r="R779" s="78"/>
      <c r="S779" s="78"/>
      <c r="T779" s="92"/>
      <c r="U779" s="78"/>
      <c r="V779" s="78"/>
      <c r="W779" s="10"/>
    </row>
    <row r="780" spans="1:23" ht="26.85" hidden="1" customHeight="1">
      <c r="A780" s="114" t="s">
        <v>990</v>
      </c>
      <c r="B780" s="115" t="s">
        <v>59</v>
      </c>
      <c r="C780" s="115" t="s">
        <v>991</v>
      </c>
      <c r="D780" s="115" t="s">
        <v>25</v>
      </c>
      <c r="E780" s="116">
        <v>45821</v>
      </c>
      <c r="F780" s="116">
        <v>45828</v>
      </c>
      <c r="G780" s="116">
        <v>45828</v>
      </c>
      <c r="H780" s="115">
        <v>7</v>
      </c>
      <c r="I780" s="115">
        <v>1</v>
      </c>
      <c r="J780" s="115">
        <v>-4</v>
      </c>
      <c r="K780" s="115" t="s">
        <v>38</v>
      </c>
      <c r="L780" s="115" t="s">
        <v>27</v>
      </c>
      <c r="M780" s="115" t="s">
        <v>44</v>
      </c>
      <c r="N780" s="115" t="e">
        <v>#N/A</v>
      </c>
      <c r="O780" s="87">
        <f>IF(ISNA(_xlfn.XLOOKUP($A780,GCVOA!$B:$B,GCVOA!$N:$N)),"",  _xlfn.XLOOKUP($A780,GCVOA!$B:$B,GCVOA!$N:$N))</f>
        <v>0</v>
      </c>
      <c r="P780" s="87" t="str">
        <f>IF(ISNA(_xlfn.XLOOKUP($A780,GCSEMI!$B:$B,GCSEMI!$N:$N)),"",  _xlfn.XLOOKUP($A780,GCSEMI!$B:$B,GCSEMI!$N:$N))</f>
        <v/>
      </c>
      <c r="Q780" s="87" t="str">
        <f>IF(ISNA(_xlfn.XLOOKUP($A780,ORGPREP!$B:$B,ORGPREP!$N:$N)),"",  _xlfn.XLOOKUP($A780,ORGPREP!$B:$B,ORGPREP!$N:$N))</f>
        <v/>
      </c>
      <c r="R780" s="87" t="str">
        <f>IF(ISNA(_xlfn.XLOOKUP($A780,MSSEMI!$B:$B,MSSEMI!$N:$N)),"",  _xlfn.XLOOKUP($A780,MSSEMI!$B:$B,MSSEMI!$N:$N))</f>
        <v/>
      </c>
      <c r="S780" s="87">
        <f>IF(ISNA(_xlfn.XLOOKUP($A780,MSVOA!$B:$B,MSVOA!$N:$N)),"",  _xlfn.XLOOKUP($A780,MSVOA!$B:$B,MSVOA!$N:$N))</f>
        <v>0</v>
      </c>
      <c r="T780" s="114"/>
      <c r="U780" s="87" t="str">
        <f>IF(ISNA(_xlfn.XLOOKUP($A780,GENCHEM!$B:$B,GENCHEM!$N:$N)),"",  _xlfn.XLOOKUP($A780,GENCHEM!$B:$B,GENCHEM!$N:$N))</f>
        <v/>
      </c>
      <c r="V780" s="87" t="str">
        <f>IF(ISNA(_xlfn.XLOOKUP($A780,HG!$B:$B,HG!$N:$N)),"",  _xlfn.XLOOKUP($A780,HG!$B:$B,HG!$N:$N))</f>
        <v/>
      </c>
      <c r="W780" s="10"/>
    </row>
    <row r="781" spans="1:23" ht="26.85" hidden="1" customHeight="1">
      <c r="A781" s="92" t="s">
        <v>935</v>
      </c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78"/>
      <c r="P781" s="78"/>
      <c r="Q781" s="78"/>
      <c r="R781" s="78"/>
      <c r="S781" s="78"/>
      <c r="T781" s="92"/>
      <c r="U781" s="78"/>
      <c r="V781" s="78"/>
      <c r="W781" s="10"/>
    </row>
    <row r="782" spans="1:23" ht="26.85" hidden="1" customHeight="1">
      <c r="A782" s="114" t="s">
        <v>992</v>
      </c>
      <c r="B782" s="115" t="s">
        <v>437</v>
      </c>
      <c r="C782" s="115" t="s">
        <v>969</v>
      </c>
      <c r="D782" s="115" t="s">
        <v>25</v>
      </c>
      <c r="E782" s="116">
        <v>45821</v>
      </c>
      <c r="F782" s="116">
        <v>45828</v>
      </c>
      <c r="G782" s="116">
        <v>45828</v>
      </c>
      <c r="H782" s="115">
        <v>7</v>
      </c>
      <c r="I782" s="115">
        <v>2</v>
      </c>
      <c r="J782" s="115">
        <v>-4</v>
      </c>
      <c r="K782" s="115" t="s">
        <v>26</v>
      </c>
      <c r="L782" s="115" t="s">
        <v>27</v>
      </c>
      <c r="M782" s="115" t="s">
        <v>44</v>
      </c>
      <c r="N782" s="115" t="e">
        <v>#N/A</v>
      </c>
      <c r="O782" s="87" t="str">
        <f>IF(ISNA(_xlfn.XLOOKUP($A782,GCVOA!$B:$B,GCVOA!$N:$N)),"",  _xlfn.XLOOKUP($A782,GCVOA!$B:$B,GCVOA!$N:$N))</f>
        <v/>
      </c>
      <c r="P782" s="87" t="str">
        <f>IF(ISNA(_xlfn.XLOOKUP($A782,GCSEMI!$B:$B,GCSEMI!$N:$N)),"",  _xlfn.XLOOKUP($A782,GCSEMI!$B:$B,GCSEMI!$N:$N))</f>
        <v/>
      </c>
      <c r="Q782" s="87" t="str">
        <f>IF(ISNA(_xlfn.XLOOKUP($A782,ORGPREP!$B:$B,ORGPREP!$N:$N)),"",  _xlfn.XLOOKUP($A782,ORGPREP!$B:$B,ORGPREP!$N:$N))</f>
        <v/>
      </c>
      <c r="R782" s="87" t="str">
        <f>IF(ISNA(_xlfn.XLOOKUP($A782,MSSEMI!$B:$B,MSSEMI!$N:$N)),"",  _xlfn.XLOOKUP($A782,MSSEMI!$B:$B,MSSEMI!$N:$N))</f>
        <v/>
      </c>
      <c r="S782" s="87">
        <f>IF(ISNA(_xlfn.XLOOKUP($A782,MSVOA!$B:$B,MSVOA!$N:$N)),"",  _xlfn.XLOOKUP($A782,MSVOA!$B:$B,MSVOA!$N:$N))</f>
        <v>0</v>
      </c>
      <c r="T782" s="114"/>
      <c r="U782" s="87" t="str">
        <f>IF(ISNA(_xlfn.XLOOKUP($A782,GENCHEM!$B:$B,GENCHEM!$N:$N)),"",  _xlfn.XLOOKUP($A782,GENCHEM!$B:$B,GENCHEM!$N:$N))</f>
        <v/>
      </c>
      <c r="V782" s="87" t="str">
        <f>IF(ISNA(_xlfn.XLOOKUP($A782,HG!$B:$B,HG!$N:$N)),"",  _xlfn.XLOOKUP($A782,HG!$B:$B,HG!$N:$N))</f>
        <v/>
      </c>
      <c r="W782" s="10"/>
    </row>
    <row r="783" spans="1:23" ht="26.85" hidden="1" customHeight="1">
      <c r="A783" s="92" t="s">
        <v>993</v>
      </c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78"/>
      <c r="P783" s="78"/>
      <c r="Q783" s="78"/>
      <c r="R783" s="78"/>
      <c r="S783" s="78"/>
      <c r="T783" s="92"/>
      <c r="U783" s="78"/>
      <c r="V783" s="78"/>
      <c r="W783" s="10"/>
    </row>
    <row r="784" spans="1:23" s="14" customFormat="1" ht="26.85" hidden="1" customHeight="1">
      <c r="A784" s="124" t="s">
        <v>994</v>
      </c>
      <c r="B784" s="125" t="s">
        <v>913</v>
      </c>
      <c r="C784" s="125" t="s">
        <v>995</v>
      </c>
      <c r="D784" s="125" t="s">
        <v>915</v>
      </c>
      <c r="E784" s="126">
        <v>45821</v>
      </c>
      <c r="F784" s="126">
        <v>45828</v>
      </c>
      <c r="G784" s="126">
        <v>45828</v>
      </c>
      <c r="H784" s="125">
        <v>5</v>
      </c>
      <c r="I784" s="125">
        <v>1</v>
      </c>
      <c r="J784" s="125">
        <v>-4</v>
      </c>
      <c r="K784" s="125" t="s">
        <v>38</v>
      </c>
      <c r="L784" s="125" t="s">
        <v>27</v>
      </c>
      <c r="M784" s="125" t="s">
        <v>28</v>
      </c>
      <c r="N784" s="125" t="e">
        <v>#N/A</v>
      </c>
      <c r="O784" s="89" t="str">
        <f>IF(ISNA(_xlfn.XLOOKUP($A784,GCVOA!$B:$B,GCVOA!$N:$N)),"",  _xlfn.XLOOKUP($A784,GCVOA!$B:$B,GCVOA!$N:$N))</f>
        <v/>
      </c>
      <c r="P784" s="89" t="str">
        <f>IF(ISNA(_xlfn.XLOOKUP($A784,GCSEMI!$B:$B,GCSEMI!$N:$N)),"",  _xlfn.XLOOKUP($A784,GCSEMI!$B:$B,GCSEMI!$N:$N))</f>
        <v/>
      </c>
      <c r="Q784" s="89" t="str">
        <f>IF(ISNA(_xlfn.XLOOKUP($A784,ORGPREP!$B:$B,ORGPREP!$N:$N)),"",  _xlfn.XLOOKUP($A784,ORGPREP!$B:$B,ORGPREP!$N:$N))</f>
        <v/>
      </c>
      <c r="R784" s="89" t="str">
        <f>IF(ISNA(_xlfn.XLOOKUP($A784,MSSEMI!$B:$B,MSSEMI!$N:$N)),"",  _xlfn.XLOOKUP($A784,MSSEMI!$B:$B,MSSEMI!$N:$N))</f>
        <v/>
      </c>
      <c r="S784" s="89" t="str">
        <f>IF(ISNA(_xlfn.XLOOKUP($A784,MSVOA!$B:$B,MSVOA!$N:$N)),"",  _xlfn.XLOOKUP($A784,MSVOA!$B:$B,MSVOA!$N:$N))</f>
        <v/>
      </c>
      <c r="T784" s="124"/>
      <c r="U784" s="89" t="str">
        <f>IF(ISNA(_xlfn.XLOOKUP($A784,GENCHEM!$B:$B,GENCHEM!$N:$N)),"",  _xlfn.XLOOKUP($A784,GENCHEM!$B:$B,GENCHEM!$N:$N))</f>
        <v/>
      </c>
      <c r="V784" s="89" t="str">
        <f>IF(ISNA(_xlfn.XLOOKUP($A784,HG!$B:$B,HG!$N:$N)),"",  _xlfn.XLOOKUP($A784,HG!$B:$B,HG!$N:$N))</f>
        <v/>
      </c>
      <c r="W784" s="15"/>
    </row>
    <row r="785" spans="1:23" ht="26.85" hidden="1" customHeight="1">
      <c r="A785" s="92" t="s">
        <v>473</v>
      </c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78"/>
      <c r="P785" s="78"/>
      <c r="Q785" s="78"/>
      <c r="R785" s="78"/>
      <c r="S785" s="78"/>
      <c r="T785" s="92"/>
      <c r="U785" s="78"/>
      <c r="V785" s="78"/>
      <c r="W785" s="10"/>
    </row>
    <row r="786" spans="1:23" ht="26.85" hidden="1" customHeight="1">
      <c r="A786" s="114" t="s">
        <v>996</v>
      </c>
      <c r="B786" s="115" t="s">
        <v>997</v>
      </c>
      <c r="C786" s="115" t="s">
        <v>998</v>
      </c>
      <c r="D786" s="115" t="s">
        <v>25</v>
      </c>
      <c r="E786" s="116">
        <v>45821</v>
      </c>
      <c r="F786" s="116">
        <v>45828</v>
      </c>
      <c r="G786" s="116">
        <v>45828</v>
      </c>
      <c r="H786" s="115">
        <v>7</v>
      </c>
      <c r="I786" s="115">
        <v>17</v>
      </c>
      <c r="J786" s="115">
        <v>-4</v>
      </c>
      <c r="K786" s="115" t="s">
        <v>95</v>
      </c>
      <c r="L786" s="115" t="s">
        <v>27</v>
      </c>
      <c r="M786" s="115" t="s">
        <v>44</v>
      </c>
      <c r="N786" s="115" t="e">
        <v>#N/A</v>
      </c>
      <c r="O786" s="87" t="str">
        <f>IF(ISNA(_xlfn.XLOOKUP($A786,GCVOA!$B:$B,GCVOA!$N:$N)),"",  _xlfn.XLOOKUP($A786,GCVOA!$B:$B,GCVOA!$N:$N))</f>
        <v/>
      </c>
      <c r="P786" s="87">
        <f>IF(ISNA(_xlfn.XLOOKUP($A786,GCSEMI!$B:$B,GCSEMI!$N:$N)),"",  _xlfn.XLOOKUP($A786,GCSEMI!$B:$B,GCSEMI!$N:$N))</f>
        <v>0</v>
      </c>
      <c r="Q786" s="87">
        <f>IF(ISNA(_xlfn.XLOOKUP($A786,ORGPREP!$B:$B,ORGPREP!$N:$N)),"",  _xlfn.XLOOKUP($A786,ORGPREP!$B:$B,ORGPREP!$N:$N))</f>
        <v>0</v>
      </c>
      <c r="R786" s="87">
        <f>IF(ISNA(_xlfn.XLOOKUP($A786,MSSEMI!$B:$B,MSSEMI!$N:$N)),"",  _xlfn.XLOOKUP($A786,MSSEMI!$B:$B,MSSEMI!$N:$N))</f>
        <v>0</v>
      </c>
      <c r="S786" s="87">
        <f>IF(ISNA(_xlfn.XLOOKUP($A786,MSVOA!$B:$B,MSVOA!$N:$N)),"",  _xlfn.XLOOKUP($A786,MSVOA!$B:$B,MSVOA!$N:$N))</f>
        <v>0</v>
      </c>
      <c r="T786" s="114"/>
      <c r="U786" s="87" t="str">
        <f>IF(ISNA(_xlfn.XLOOKUP($A786,GENCHEM!$B:$B,GENCHEM!$N:$N)),"",  _xlfn.XLOOKUP($A786,GENCHEM!$B:$B,GENCHEM!$N:$N))</f>
        <v/>
      </c>
      <c r="V786" s="87" t="str">
        <f>IF(ISNA(_xlfn.XLOOKUP($A786,HG!$B:$B,HG!$N:$N)),"",  _xlfn.XLOOKUP($A786,HG!$B:$B,HG!$N:$N))</f>
        <v/>
      </c>
      <c r="W786" s="10"/>
    </row>
    <row r="787" spans="1:23" ht="26.85" hidden="1" customHeight="1">
      <c r="A787" s="92" t="s">
        <v>999</v>
      </c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78"/>
      <c r="P787" s="78"/>
      <c r="Q787" s="78"/>
      <c r="R787" s="78"/>
      <c r="S787" s="78"/>
      <c r="T787" s="92"/>
      <c r="U787" s="78"/>
      <c r="V787" s="78"/>
      <c r="W787" s="10"/>
    </row>
    <row r="788" spans="1:23" ht="26.85" hidden="1" customHeight="1">
      <c r="A788" s="114" t="s">
        <v>1000</v>
      </c>
      <c r="B788" s="115" t="s">
        <v>393</v>
      </c>
      <c r="C788" s="115" t="s">
        <v>394</v>
      </c>
      <c r="D788" s="115" t="s">
        <v>25</v>
      </c>
      <c r="E788" s="116">
        <v>45799</v>
      </c>
      <c r="F788" s="116">
        <v>45831</v>
      </c>
      <c r="G788" s="116">
        <v>45831</v>
      </c>
      <c r="H788" s="115">
        <v>28</v>
      </c>
      <c r="I788" s="115">
        <v>1</v>
      </c>
      <c r="J788" s="115">
        <v>-7</v>
      </c>
      <c r="K788" s="115" t="s">
        <v>95</v>
      </c>
      <c r="L788" s="115" t="s">
        <v>43</v>
      </c>
      <c r="M788" s="115" t="s">
        <v>72</v>
      </c>
      <c r="N788" s="115">
        <v>0</v>
      </c>
      <c r="O788" s="87" t="str">
        <f>IF(ISNA(_xlfn.XLOOKUP($A788,GCVOA!$B:$B,GCVOA!$N:$N)),"",  _xlfn.XLOOKUP($A788,GCVOA!$B:$B,GCVOA!$N:$N))</f>
        <v/>
      </c>
      <c r="P788" s="87" t="str">
        <f>IF(ISNA(_xlfn.XLOOKUP($A788,GCSEMI!$B:$B,GCSEMI!$N:$N)),"",  _xlfn.XLOOKUP($A788,GCSEMI!$B:$B,GCSEMI!$N:$N))</f>
        <v/>
      </c>
      <c r="Q788" s="87" t="str">
        <f>IF(ISNA(_xlfn.XLOOKUP($A788,ORGPREP!$B:$B,ORGPREP!$N:$N)),"",  _xlfn.XLOOKUP($A788,ORGPREP!$B:$B,ORGPREP!$N:$N))</f>
        <v/>
      </c>
      <c r="R788" s="87" t="str">
        <f>IF(ISNA(_xlfn.XLOOKUP($A788,MSSEMI!$B:$B,MSSEMI!$N:$N)),"",  _xlfn.XLOOKUP($A788,MSSEMI!$B:$B,MSSEMI!$N:$N))</f>
        <v/>
      </c>
      <c r="S788" s="87" t="str">
        <f>IF(ISNA(_xlfn.XLOOKUP($A788,MSVOA!$B:$B,MSVOA!$N:$N)),"",  _xlfn.XLOOKUP($A788,MSVOA!$B:$B,MSVOA!$N:$N))</f>
        <v/>
      </c>
      <c r="T788" s="114"/>
      <c r="U788" s="87" t="str">
        <f>IF(ISNA(_xlfn.XLOOKUP($A788,GENCHEM!$B:$B,GENCHEM!$N:$N)),"",  _xlfn.XLOOKUP($A788,GENCHEM!$B:$B,GENCHEM!$N:$N))</f>
        <v/>
      </c>
      <c r="V788" s="87" t="str">
        <f>IF(ISNA(_xlfn.XLOOKUP($A788,HG!$B:$B,HG!$N:$N)),"",  _xlfn.XLOOKUP($A788,HG!$B:$B,HG!$N:$N))</f>
        <v/>
      </c>
      <c r="W788" s="10"/>
    </row>
    <row r="789" spans="1:23" ht="26.85" hidden="1" customHeight="1">
      <c r="A789" s="92" t="s">
        <v>1001</v>
      </c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78"/>
      <c r="P789" s="78"/>
      <c r="Q789" s="78"/>
      <c r="R789" s="78"/>
      <c r="S789" s="78"/>
      <c r="T789" s="92"/>
      <c r="U789" s="78"/>
      <c r="V789" s="78"/>
      <c r="W789" s="10"/>
    </row>
    <row r="790" spans="1:23" ht="26.85" hidden="1" customHeight="1">
      <c r="A790" s="114" t="s">
        <v>1002</v>
      </c>
      <c r="B790" s="115" t="s">
        <v>1003</v>
      </c>
      <c r="C790" s="115" t="s">
        <v>1004</v>
      </c>
      <c r="D790" s="115" t="s">
        <v>25</v>
      </c>
      <c r="E790" s="116">
        <v>45817</v>
      </c>
      <c r="F790" s="116">
        <v>45831</v>
      </c>
      <c r="G790" s="116">
        <v>45831</v>
      </c>
      <c r="H790" s="115">
        <v>14</v>
      </c>
      <c r="I790" s="115">
        <v>1</v>
      </c>
      <c r="J790" s="115">
        <v>-7</v>
      </c>
      <c r="K790" s="115" t="s">
        <v>95</v>
      </c>
      <c r="L790" s="115" t="s">
        <v>27</v>
      </c>
      <c r="M790" s="115" t="s">
        <v>52</v>
      </c>
      <c r="N790" s="115">
        <v>0</v>
      </c>
      <c r="O790" s="87" t="str">
        <f>IF(ISNA(_xlfn.XLOOKUP($A790,GCVOA!$B:$B,GCVOA!$N:$N)),"",  _xlfn.XLOOKUP($A790,GCVOA!$B:$B,GCVOA!$N:$N))</f>
        <v/>
      </c>
      <c r="P790" s="87">
        <f>IF(ISNA(_xlfn.XLOOKUP($A790,GCSEMI!$B:$B,GCSEMI!$N:$N)),"",  _xlfn.XLOOKUP($A790,GCSEMI!$B:$B,GCSEMI!$N:$N))</f>
        <v>0</v>
      </c>
      <c r="Q790" s="87" t="str">
        <f>IF(ISNA(_xlfn.XLOOKUP($A790,ORGPREP!$B:$B,ORGPREP!$N:$N)),"",  _xlfn.XLOOKUP($A790,ORGPREP!$B:$B,ORGPREP!$N:$N))</f>
        <v/>
      </c>
      <c r="R790" s="87" t="str">
        <f>IF(ISNA(_xlfn.XLOOKUP($A790,MSSEMI!$B:$B,MSSEMI!$N:$N)),"",  _xlfn.XLOOKUP($A790,MSSEMI!$B:$B,MSSEMI!$N:$N))</f>
        <v/>
      </c>
      <c r="S790" s="87" t="str">
        <f>IF(ISNA(_xlfn.XLOOKUP($A790,MSVOA!$B:$B,MSVOA!$N:$N)),"",  _xlfn.XLOOKUP($A790,MSVOA!$B:$B,MSVOA!$N:$N))</f>
        <v/>
      </c>
      <c r="T790" s="114"/>
      <c r="U790" s="87" t="str">
        <f>IF(ISNA(_xlfn.XLOOKUP($A790,GENCHEM!$B:$B,GENCHEM!$N:$N)),"",  _xlfn.XLOOKUP($A790,GENCHEM!$B:$B,GENCHEM!$N:$N))</f>
        <v/>
      </c>
      <c r="V790" s="87" t="str">
        <f>IF(ISNA(_xlfn.XLOOKUP($A790,HG!$B:$B,HG!$N:$N)),"",  _xlfn.XLOOKUP($A790,HG!$B:$B,HG!$N:$N))</f>
        <v/>
      </c>
      <c r="W790" s="10"/>
    </row>
    <row r="791" spans="1:23" ht="26.85" hidden="1" customHeight="1">
      <c r="A791" s="92" t="s">
        <v>1005</v>
      </c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78"/>
      <c r="P791" s="78"/>
      <c r="Q791" s="78"/>
      <c r="R791" s="78"/>
      <c r="S791" s="78"/>
      <c r="T791" s="92"/>
      <c r="U791" s="78"/>
      <c r="V791" s="78"/>
      <c r="W791" s="10"/>
    </row>
    <row r="792" spans="1:23" ht="26.85" hidden="1" customHeight="1">
      <c r="A792" s="114" t="s">
        <v>1006</v>
      </c>
      <c r="B792" s="115" t="s">
        <v>540</v>
      </c>
      <c r="C792" s="115" t="s">
        <v>1007</v>
      </c>
      <c r="D792" s="115" t="s">
        <v>25</v>
      </c>
      <c r="E792" s="116">
        <v>45817</v>
      </c>
      <c r="F792" s="116">
        <v>45831</v>
      </c>
      <c r="G792" s="116">
        <v>45831</v>
      </c>
      <c r="H792" s="115">
        <v>14</v>
      </c>
      <c r="I792" s="115">
        <v>1</v>
      </c>
      <c r="J792" s="115">
        <v>-7</v>
      </c>
      <c r="K792" s="115" t="s">
        <v>95</v>
      </c>
      <c r="L792" s="115" t="s">
        <v>27</v>
      </c>
      <c r="M792" s="115" t="s">
        <v>52</v>
      </c>
      <c r="N792" s="115">
        <v>0</v>
      </c>
      <c r="O792" s="87" t="str">
        <f>IF(ISNA(_xlfn.XLOOKUP($A792,GCVOA!$B:$B,GCVOA!$N:$N)),"",  _xlfn.XLOOKUP($A792,GCVOA!$B:$B,GCVOA!$N:$N))</f>
        <v/>
      </c>
      <c r="P792" s="87">
        <f>IF(ISNA(_xlfn.XLOOKUP($A792,GCSEMI!$B:$B,GCSEMI!$N:$N)),"",  _xlfn.XLOOKUP($A792,GCSEMI!$B:$B,GCSEMI!$N:$N))</f>
        <v>0</v>
      </c>
      <c r="Q792" s="87" t="str">
        <f>IF(ISNA(_xlfn.XLOOKUP($A792,ORGPREP!$B:$B,ORGPREP!$N:$N)),"",  _xlfn.XLOOKUP($A792,ORGPREP!$B:$B,ORGPREP!$N:$N))</f>
        <v/>
      </c>
      <c r="R792" s="87" t="str">
        <f>IF(ISNA(_xlfn.XLOOKUP($A792,MSSEMI!$B:$B,MSSEMI!$N:$N)),"",  _xlfn.XLOOKUP($A792,MSSEMI!$B:$B,MSSEMI!$N:$N))</f>
        <v/>
      </c>
      <c r="S792" s="87" t="str">
        <f>IF(ISNA(_xlfn.XLOOKUP($A792,MSVOA!$B:$B,MSVOA!$N:$N)),"",  _xlfn.XLOOKUP($A792,MSVOA!$B:$B,MSVOA!$N:$N))</f>
        <v/>
      </c>
      <c r="T792" s="114"/>
      <c r="U792" s="87" t="str">
        <f>IF(ISNA(_xlfn.XLOOKUP($A792,GENCHEM!$B:$B,GENCHEM!$N:$N)),"",  _xlfn.XLOOKUP($A792,GENCHEM!$B:$B,GENCHEM!$N:$N))</f>
        <v/>
      </c>
      <c r="V792" s="87" t="str">
        <f>IF(ISNA(_xlfn.XLOOKUP($A792,HG!$B:$B,HG!$N:$N)),"",  _xlfn.XLOOKUP($A792,HG!$B:$B,HG!$N:$N))</f>
        <v/>
      </c>
      <c r="W792" s="10"/>
    </row>
    <row r="793" spans="1:23" ht="26.85" hidden="1" customHeight="1">
      <c r="A793" s="92" t="s">
        <v>1005</v>
      </c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78"/>
      <c r="P793" s="78"/>
      <c r="Q793" s="78"/>
      <c r="R793" s="78"/>
      <c r="S793" s="78"/>
      <c r="T793" s="92"/>
      <c r="U793" s="78"/>
      <c r="V793" s="78"/>
      <c r="W793" s="10"/>
    </row>
    <row r="794" spans="1:23" ht="26.85" hidden="1" customHeight="1">
      <c r="A794" s="114" t="s">
        <v>1008</v>
      </c>
      <c r="B794" s="115" t="s">
        <v>540</v>
      </c>
      <c r="C794" s="115" t="s">
        <v>1009</v>
      </c>
      <c r="D794" s="115" t="s">
        <v>25</v>
      </c>
      <c r="E794" s="116">
        <v>45817</v>
      </c>
      <c r="F794" s="116">
        <v>45831</v>
      </c>
      <c r="G794" s="116">
        <v>45831</v>
      </c>
      <c r="H794" s="115">
        <v>14</v>
      </c>
      <c r="I794" s="115">
        <v>1</v>
      </c>
      <c r="J794" s="115">
        <v>-7</v>
      </c>
      <c r="K794" s="115" t="s">
        <v>95</v>
      </c>
      <c r="L794" s="115" t="s">
        <v>27</v>
      </c>
      <c r="M794" s="115" t="s">
        <v>52</v>
      </c>
      <c r="N794" s="115">
        <v>0</v>
      </c>
      <c r="O794" s="87" t="str">
        <f>IF(ISNA(_xlfn.XLOOKUP($A794,GCVOA!$B:$B,GCVOA!$N:$N)),"",  _xlfn.XLOOKUP($A794,GCVOA!$B:$B,GCVOA!$N:$N))</f>
        <v/>
      </c>
      <c r="P794" s="87">
        <f>IF(ISNA(_xlfn.XLOOKUP($A794,GCSEMI!$B:$B,GCSEMI!$N:$N)),"",  _xlfn.XLOOKUP($A794,GCSEMI!$B:$B,GCSEMI!$N:$N))</f>
        <v>0</v>
      </c>
      <c r="Q794" s="87" t="str">
        <f>IF(ISNA(_xlfn.XLOOKUP($A794,ORGPREP!$B:$B,ORGPREP!$N:$N)),"",  _xlfn.XLOOKUP($A794,ORGPREP!$B:$B,ORGPREP!$N:$N))</f>
        <v/>
      </c>
      <c r="R794" s="87" t="str">
        <f>IF(ISNA(_xlfn.XLOOKUP($A794,MSSEMI!$B:$B,MSSEMI!$N:$N)),"",  _xlfn.XLOOKUP($A794,MSSEMI!$B:$B,MSSEMI!$N:$N))</f>
        <v/>
      </c>
      <c r="S794" s="87" t="str">
        <f>IF(ISNA(_xlfn.XLOOKUP($A794,MSVOA!$B:$B,MSVOA!$N:$N)),"",  _xlfn.XLOOKUP($A794,MSVOA!$B:$B,MSVOA!$N:$N))</f>
        <v/>
      </c>
      <c r="T794" s="114"/>
      <c r="U794" s="87" t="str">
        <f>IF(ISNA(_xlfn.XLOOKUP($A794,GENCHEM!$B:$B,GENCHEM!$N:$N)),"",  _xlfn.XLOOKUP($A794,GENCHEM!$B:$B,GENCHEM!$N:$N))</f>
        <v/>
      </c>
      <c r="V794" s="87" t="str">
        <f>IF(ISNA(_xlfn.XLOOKUP($A794,HG!$B:$B,HG!$N:$N)),"",  _xlfn.XLOOKUP($A794,HG!$B:$B,HG!$N:$N))</f>
        <v/>
      </c>
      <c r="W794" s="10"/>
    </row>
    <row r="795" spans="1:23" ht="26.85" hidden="1" customHeight="1">
      <c r="A795" s="92" t="s">
        <v>1005</v>
      </c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78"/>
      <c r="P795" s="78"/>
      <c r="Q795" s="78"/>
      <c r="R795" s="78"/>
      <c r="S795" s="78"/>
      <c r="T795" s="92"/>
      <c r="U795" s="78"/>
      <c r="V795" s="78"/>
      <c r="W795" s="10"/>
    </row>
    <row r="796" spans="1:23" ht="26.85" customHeight="1">
      <c r="A796" s="114" t="s">
        <v>1010</v>
      </c>
      <c r="B796" s="115" t="s">
        <v>917</v>
      </c>
      <c r="C796" s="115" t="s">
        <v>1011</v>
      </c>
      <c r="D796" s="115" t="s">
        <v>919</v>
      </c>
      <c r="E796" s="116">
        <v>45815</v>
      </c>
      <c r="F796" s="116">
        <v>45831</v>
      </c>
      <c r="G796" s="116">
        <v>45831</v>
      </c>
      <c r="H796" s="115">
        <v>14</v>
      </c>
      <c r="I796" s="115">
        <v>1</v>
      </c>
      <c r="J796" s="115">
        <v>-7</v>
      </c>
      <c r="K796" s="115" t="s">
        <v>38</v>
      </c>
      <c r="L796" s="115" t="s">
        <v>27</v>
      </c>
      <c r="M796" s="115" t="s">
        <v>44</v>
      </c>
      <c r="N796" s="115">
        <v>0</v>
      </c>
      <c r="O796" s="87" t="str">
        <f>IF(ISNA(_xlfn.XLOOKUP($A796,GCVOA!$B:$B,GCVOA!$N:$N)),"",  _xlfn.XLOOKUP($A796,GCVOA!$B:$B,GCVOA!$N:$N))</f>
        <v/>
      </c>
      <c r="P796" s="87">
        <f>IF(ISNA(_xlfn.XLOOKUP($A796,GCSEMI!$B:$B,GCSEMI!$N:$N)),"",  _xlfn.XLOOKUP($A796,GCSEMI!$B:$B,GCSEMI!$N:$N))</f>
        <v>0</v>
      </c>
      <c r="Q796" s="87" t="str">
        <f>IF(ISNA(_xlfn.XLOOKUP($A796,ORGPREP!$B:$B,ORGPREP!$N:$N)),"",  _xlfn.XLOOKUP($A796,ORGPREP!$B:$B,ORGPREP!$N:$N))</f>
        <v/>
      </c>
      <c r="R796" s="87" t="str">
        <f>IF(ISNA(_xlfn.XLOOKUP($A796,MSSEMI!$B:$B,MSSEMI!$N:$N)),"",  _xlfn.XLOOKUP($A796,MSSEMI!$B:$B,MSSEMI!$N:$N))</f>
        <v/>
      </c>
      <c r="S796" s="87">
        <f>IF(ISNA(_xlfn.XLOOKUP($A796,MSVOA!$B:$B,MSVOA!$N:$N)),"",  _xlfn.XLOOKUP($A796,MSVOA!$B:$B,MSVOA!$N:$N))</f>
        <v>0</v>
      </c>
      <c r="T796" s="114"/>
      <c r="U796" s="87">
        <f>IF(ISNA(_xlfn.XLOOKUP($A796,GENCHEM!$B:$B,GENCHEM!$N:$N)),"",  _xlfn.XLOOKUP($A796,GENCHEM!$B:$B,GENCHEM!$N:$N))</f>
        <v>0</v>
      </c>
      <c r="V796" s="87" t="str">
        <f>IF(ISNA(_xlfn.XLOOKUP($A796,HG!$B:$B,HG!$N:$N)),"",  _xlfn.XLOOKUP($A796,HG!$B:$B,HG!$N:$N))</f>
        <v/>
      </c>
      <c r="W796" s="10"/>
    </row>
    <row r="797" spans="1:23" ht="26.85" hidden="1" customHeight="1">
      <c r="A797" s="92" t="s">
        <v>920</v>
      </c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78"/>
      <c r="P797" s="78"/>
      <c r="Q797" s="78"/>
      <c r="R797" s="78"/>
      <c r="S797" s="78"/>
      <c r="T797" s="92"/>
      <c r="U797" s="78"/>
      <c r="V797" s="78"/>
      <c r="W797" s="10"/>
    </row>
    <row r="798" spans="1:23" ht="26.85" customHeight="1">
      <c r="A798" s="114" t="s">
        <v>1012</v>
      </c>
      <c r="B798" s="115" t="s">
        <v>258</v>
      </c>
      <c r="C798" s="115" t="s">
        <v>1013</v>
      </c>
      <c r="D798" s="115" t="s">
        <v>238</v>
      </c>
      <c r="E798" s="116">
        <v>45819</v>
      </c>
      <c r="F798" s="116">
        <v>45831</v>
      </c>
      <c r="G798" s="116">
        <v>45831</v>
      </c>
      <c r="H798" s="115">
        <v>10</v>
      </c>
      <c r="I798" s="115">
        <v>3</v>
      </c>
      <c r="J798" s="115">
        <v>-7</v>
      </c>
      <c r="K798" s="115" t="s">
        <v>38</v>
      </c>
      <c r="L798" s="115" t="s">
        <v>27</v>
      </c>
      <c r="M798" s="115" t="s">
        <v>44</v>
      </c>
      <c r="N798" s="115">
        <v>0</v>
      </c>
      <c r="O798" s="87" t="str">
        <f>IF(ISNA(_xlfn.XLOOKUP($A798,GCVOA!$B:$B,GCVOA!$N:$N)),"",  _xlfn.XLOOKUP($A798,GCVOA!$B:$B,GCVOA!$N:$N))</f>
        <v/>
      </c>
      <c r="P798" s="87" t="str">
        <f>IF(ISNA(_xlfn.XLOOKUP($A798,GCSEMI!$B:$B,GCSEMI!$N:$N)),"",  _xlfn.XLOOKUP($A798,GCSEMI!$B:$B,GCSEMI!$N:$N))</f>
        <v/>
      </c>
      <c r="Q798" s="87" t="str">
        <f>IF(ISNA(_xlfn.XLOOKUP($A798,ORGPREP!$B:$B,ORGPREP!$N:$N)),"",  _xlfn.XLOOKUP($A798,ORGPREP!$B:$B,ORGPREP!$N:$N))</f>
        <v/>
      </c>
      <c r="R798" s="87" t="str">
        <f>IF(ISNA(_xlfn.XLOOKUP($A798,MSSEMI!$B:$B,MSSEMI!$N:$N)),"",  _xlfn.XLOOKUP($A798,MSSEMI!$B:$B,MSSEMI!$N:$N))</f>
        <v/>
      </c>
      <c r="S798" s="87">
        <f>IF(ISNA(_xlfn.XLOOKUP($A798,MSVOA!$B:$B,MSVOA!$N:$N)),"",  _xlfn.XLOOKUP($A798,MSVOA!$B:$B,MSVOA!$N:$N))</f>
        <v>0</v>
      </c>
      <c r="T798" s="114"/>
      <c r="U798" s="87" t="str">
        <f>IF(ISNA(_xlfn.XLOOKUP($A798,GENCHEM!$B:$B,GENCHEM!$N:$N)),"",  _xlfn.XLOOKUP($A798,GENCHEM!$B:$B,GENCHEM!$N:$N))</f>
        <v/>
      </c>
      <c r="V798" s="87" t="str">
        <f>IF(ISNA(_xlfn.XLOOKUP($A798,HG!$B:$B,HG!$N:$N)),"",  _xlfn.XLOOKUP($A798,HG!$B:$B,HG!$N:$N))</f>
        <v/>
      </c>
      <c r="W798" s="10"/>
    </row>
    <row r="799" spans="1:23" ht="26.85" hidden="1" customHeight="1">
      <c r="A799" s="92" t="s">
        <v>1014</v>
      </c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78"/>
      <c r="P799" s="78"/>
      <c r="Q799" s="78"/>
      <c r="R799" s="78"/>
      <c r="S799" s="78"/>
      <c r="T799" s="92"/>
      <c r="U799" s="78"/>
      <c r="V799" s="78"/>
      <c r="W799" s="10"/>
    </row>
    <row r="800" spans="1:23" ht="26.85" hidden="1" customHeight="1">
      <c r="A800" s="114" t="s">
        <v>1015</v>
      </c>
      <c r="B800" s="115" t="s">
        <v>1016</v>
      </c>
      <c r="C800" s="115" t="s">
        <v>1017</v>
      </c>
      <c r="D800" s="115" t="s">
        <v>25</v>
      </c>
      <c r="E800" s="116">
        <v>45818</v>
      </c>
      <c r="F800" s="116">
        <v>45832</v>
      </c>
      <c r="G800" s="116">
        <v>45832</v>
      </c>
      <c r="H800" s="115">
        <v>14</v>
      </c>
      <c r="I800" s="115">
        <v>2</v>
      </c>
      <c r="J800" s="115">
        <v>-8</v>
      </c>
      <c r="K800" s="115" t="s">
        <v>95</v>
      </c>
      <c r="L800" s="115" t="s">
        <v>47</v>
      </c>
      <c r="M800" s="115" t="s">
        <v>52</v>
      </c>
      <c r="N800" s="115">
        <v>0</v>
      </c>
      <c r="O800" s="87" t="str">
        <f>IF(ISNA(_xlfn.XLOOKUP($A800,GCVOA!$B:$B,GCVOA!$N:$N)),"",  _xlfn.XLOOKUP($A800,GCVOA!$B:$B,GCVOA!$N:$N))</f>
        <v/>
      </c>
      <c r="P800" s="87">
        <f>IF(ISNA(_xlfn.XLOOKUP($A800,GCSEMI!$B:$B,GCSEMI!$N:$N)),"",  _xlfn.XLOOKUP($A800,GCSEMI!$B:$B,GCSEMI!$N:$N))</f>
        <v>0</v>
      </c>
      <c r="Q800" s="87" t="str">
        <f>IF(ISNA(_xlfn.XLOOKUP($A800,ORGPREP!$B:$B,ORGPREP!$N:$N)),"",  _xlfn.XLOOKUP($A800,ORGPREP!$B:$B,ORGPREP!$N:$N))</f>
        <v/>
      </c>
      <c r="R800" s="87" t="str">
        <f>IF(ISNA(_xlfn.XLOOKUP($A800,MSSEMI!$B:$B,MSSEMI!$N:$N)),"",  _xlfn.XLOOKUP($A800,MSSEMI!$B:$B,MSSEMI!$N:$N))</f>
        <v/>
      </c>
      <c r="S800" s="87" t="str">
        <f>IF(ISNA(_xlfn.XLOOKUP($A800,MSVOA!$B:$B,MSVOA!$N:$N)),"",  _xlfn.XLOOKUP($A800,MSVOA!$B:$B,MSVOA!$N:$N))</f>
        <v/>
      </c>
      <c r="T800" s="114"/>
      <c r="U800" s="87" t="str">
        <f>IF(ISNA(_xlfn.XLOOKUP($A800,GENCHEM!$B:$B,GENCHEM!$N:$N)),"",  _xlfn.XLOOKUP($A800,GENCHEM!$B:$B,GENCHEM!$N:$N))</f>
        <v/>
      </c>
      <c r="V800" s="87" t="str">
        <f>IF(ISNA(_xlfn.XLOOKUP($A800,HG!$B:$B,HG!$N:$N)),"",  _xlfn.XLOOKUP($A800,HG!$B:$B,HG!$N:$N))</f>
        <v/>
      </c>
      <c r="W800" s="10"/>
    </row>
    <row r="801" spans="1:23" ht="26.85" hidden="1" customHeight="1">
      <c r="A801" s="92" t="s">
        <v>983</v>
      </c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78"/>
      <c r="P801" s="78"/>
      <c r="Q801" s="78"/>
      <c r="R801" s="78"/>
      <c r="S801" s="78"/>
      <c r="T801" s="92"/>
      <c r="U801" s="78"/>
      <c r="V801" s="78"/>
      <c r="W801" s="10"/>
    </row>
    <row r="802" spans="1:23" ht="26.85" hidden="1" customHeight="1">
      <c r="A802" s="114" t="s">
        <v>1018</v>
      </c>
      <c r="B802" s="115" t="s">
        <v>163</v>
      </c>
      <c r="C802" s="115" t="s">
        <v>164</v>
      </c>
      <c r="D802" s="115" t="s">
        <v>25</v>
      </c>
      <c r="E802" s="116">
        <v>45818</v>
      </c>
      <c r="F802" s="116">
        <v>45832</v>
      </c>
      <c r="G802" s="116">
        <v>45832</v>
      </c>
      <c r="H802" s="115">
        <v>14</v>
      </c>
      <c r="I802" s="115">
        <v>4</v>
      </c>
      <c r="J802" s="115">
        <v>-8</v>
      </c>
      <c r="K802" s="115" t="s">
        <v>26</v>
      </c>
      <c r="L802" s="115" t="s">
        <v>27</v>
      </c>
      <c r="M802" s="115" t="s">
        <v>28</v>
      </c>
      <c r="N802" s="115">
        <v>0</v>
      </c>
      <c r="O802" s="87" t="str">
        <f>IF(ISNA(_xlfn.XLOOKUP($A802,GCVOA!$B:$B,GCVOA!$N:$N)),"",  _xlfn.XLOOKUP($A802,GCVOA!$B:$B,GCVOA!$N:$N))</f>
        <v/>
      </c>
      <c r="P802" s="87" t="str">
        <f>IF(ISNA(_xlfn.XLOOKUP($A802,GCSEMI!$B:$B,GCSEMI!$N:$N)),"",  _xlfn.XLOOKUP($A802,GCSEMI!$B:$B,GCSEMI!$N:$N))</f>
        <v/>
      </c>
      <c r="Q802" s="87" t="str">
        <f>IF(ISNA(_xlfn.XLOOKUP($A802,ORGPREP!$B:$B,ORGPREP!$N:$N)),"",  _xlfn.XLOOKUP($A802,ORGPREP!$B:$B,ORGPREP!$N:$N))</f>
        <v/>
      </c>
      <c r="R802" s="87" t="str">
        <f>IF(ISNA(_xlfn.XLOOKUP($A802,MSSEMI!$B:$B,MSSEMI!$N:$N)),"",  _xlfn.XLOOKUP($A802,MSSEMI!$B:$B,MSSEMI!$N:$N))</f>
        <v/>
      </c>
      <c r="S802" s="87" t="str">
        <f>IF(ISNA(_xlfn.XLOOKUP($A802,MSVOA!$B:$B,MSVOA!$N:$N)),"",  _xlfn.XLOOKUP($A802,MSVOA!$B:$B,MSVOA!$N:$N))</f>
        <v/>
      </c>
      <c r="T802" s="114"/>
      <c r="U802" s="87">
        <f>IF(ISNA(_xlfn.XLOOKUP($A802,GENCHEM!$B:$B,GENCHEM!$N:$N)),"",  _xlfn.XLOOKUP($A802,GENCHEM!$B:$B,GENCHEM!$N:$N))</f>
        <v>0</v>
      </c>
      <c r="V802" s="87" t="str">
        <f>IF(ISNA(_xlfn.XLOOKUP($A802,HG!$B:$B,HG!$N:$N)),"",  _xlfn.XLOOKUP($A802,HG!$B:$B,HG!$N:$N))</f>
        <v/>
      </c>
      <c r="W802" s="10"/>
    </row>
    <row r="803" spans="1:23" ht="26.85" hidden="1" customHeight="1">
      <c r="A803" s="92" t="s">
        <v>588</v>
      </c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78"/>
      <c r="P803" s="78"/>
      <c r="Q803" s="78"/>
      <c r="R803" s="78"/>
      <c r="S803" s="78"/>
      <c r="T803" s="92"/>
      <c r="U803" s="78"/>
      <c r="V803" s="78"/>
      <c r="W803" s="10"/>
    </row>
    <row r="804" spans="1:23" ht="26.85" hidden="1" customHeight="1">
      <c r="A804" s="114" t="s">
        <v>1019</v>
      </c>
      <c r="B804" s="115" t="s">
        <v>1020</v>
      </c>
      <c r="C804" s="115" t="s">
        <v>1021</v>
      </c>
      <c r="D804" s="115" t="s">
        <v>25</v>
      </c>
      <c r="E804" s="116">
        <v>45818</v>
      </c>
      <c r="F804" s="116">
        <v>45832</v>
      </c>
      <c r="G804" s="116">
        <v>45832</v>
      </c>
      <c r="H804" s="115">
        <v>14</v>
      </c>
      <c r="I804" s="115">
        <v>2</v>
      </c>
      <c r="J804" s="115">
        <v>-8</v>
      </c>
      <c r="K804" s="115" t="s">
        <v>38</v>
      </c>
      <c r="L804" s="115" t="s">
        <v>27</v>
      </c>
      <c r="M804" s="115" t="s">
        <v>72</v>
      </c>
      <c r="N804" s="115">
        <v>0</v>
      </c>
      <c r="O804" s="87" t="str">
        <f>IF(ISNA(_xlfn.XLOOKUP($A804,GCVOA!$B:$B,GCVOA!$N:$N)),"",  _xlfn.XLOOKUP($A804,GCVOA!$B:$B,GCVOA!$N:$N))</f>
        <v/>
      </c>
      <c r="P804" s="87" t="str">
        <f>IF(ISNA(_xlfn.XLOOKUP($A804,GCSEMI!$B:$B,GCSEMI!$N:$N)),"",  _xlfn.XLOOKUP($A804,GCSEMI!$B:$B,GCSEMI!$N:$N))</f>
        <v/>
      </c>
      <c r="Q804" s="87" t="str">
        <f>IF(ISNA(_xlfn.XLOOKUP($A804,ORGPREP!$B:$B,ORGPREP!$N:$N)),"",  _xlfn.XLOOKUP($A804,ORGPREP!$B:$B,ORGPREP!$N:$N))</f>
        <v/>
      </c>
      <c r="R804" s="87" t="str">
        <f>IF(ISNA(_xlfn.XLOOKUP($A804,MSSEMI!$B:$B,MSSEMI!$N:$N)),"",  _xlfn.XLOOKUP($A804,MSSEMI!$B:$B,MSSEMI!$N:$N))</f>
        <v/>
      </c>
      <c r="S804" s="87" t="str">
        <f>IF(ISNA(_xlfn.XLOOKUP($A804,MSVOA!$B:$B,MSVOA!$N:$N)),"",  _xlfn.XLOOKUP($A804,MSVOA!$B:$B,MSVOA!$N:$N))</f>
        <v/>
      </c>
      <c r="T804" s="114"/>
      <c r="U804" s="87" t="str">
        <f>IF(ISNA(_xlfn.XLOOKUP($A804,GENCHEM!$B:$B,GENCHEM!$N:$N)),"",  _xlfn.XLOOKUP($A804,GENCHEM!$B:$B,GENCHEM!$N:$N))</f>
        <v/>
      </c>
      <c r="V804" s="87" t="str">
        <f>IF(ISNA(_xlfn.XLOOKUP($A804,HG!$B:$B,HG!$N:$N)),"",  _xlfn.XLOOKUP($A804,HG!$B:$B,HG!$N:$N))</f>
        <v/>
      </c>
      <c r="W804" s="10"/>
    </row>
    <row r="805" spans="1:23" ht="26.85" hidden="1" customHeight="1">
      <c r="A805" s="92" t="s">
        <v>1022</v>
      </c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78"/>
      <c r="P805" s="78"/>
      <c r="Q805" s="78"/>
      <c r="R805" s="78"/>
      <c r="S805" s="78"/>
      <c r="T805" s="92"/>
      <c r="U805" s="78"/>
      <c r="V805" s="78"/>
      <c r="W805" s="10"/>
    </row>
    <row r="806" spans="1:23" ht="26.85" hidden="1" customHeight="1">
      <c r="A806" s="114" t="s">
        <v>1023</v>
      </c>
      <c r="B806" s="115" t="s">
        <v>1024</v>
      </c>
      <c r="C806" s="115" t="s">
        <v>1025</v>
      </c>
      <c r="D806" s="115" t="s">
        <v>1026</v>
      </c>
      <c r="E806" s="116">
        <v>45818</v>
      </c>
      <c r="F806" s="116">
        <v>45832</v>
      </c>
      <c r="G806" s="116">
        <v>45832</v>
      </c>
      <c r="H806" s="115">
        <v>14</v>
      </c>
      <c r="I806" s="115">
        <v>1</v>
      </c>
      <c r="J806" s="115">
        <v>-8</v>
      </c>
      <c r="K806" s="115" t="s">
        <v>26</v>
      </c>
      <c r="L806" s="115" t="s">
        <v>43</v>
      </c>
      <c r="M806" s="115" t="s">
        <v>28</v>
      </c>
      <c r="N806" s="115">
        <v>0</v>
      </c>
      <c r="O806" s="87" t="str">
        <f>IF(ISNA(_xlfn.XLOOKUP($A806,GCVOA!$B:$B,GCVOA!$N:$N)),"",  _xlfn.XLOOKUP($A806,GCVOA!$B:$B,GCVOA!$N:$N))</f>
        <v/>
      </c>
      <c r="P806" s="87" t="str">
        <f>IF(ISNA(_xlfn.XLOOKUP($A806,GCSEMI!$B:$B,GCSEMI!$N:$N)),"",  _xlfn.XLOOKUP($A806,GCSEMI!$B:$B,GCSEMI!$N:$N))</f>
        <v/>
      </c>
      <c r="Q806" s="87" t="str">
        <f>IF(ISNA(_xlfn.XLOOKUP($A806,ORGPREP!$B:$B,ORGPREP!$N:$N)),"",  _xlfn.XLOOKUP($A806,ORGPREP!$B:$B,ORGPREP!$N:$N))</f>
        <v/>
      </c>
      <c r="R806" s="87" t="str">
        <f>IF(ISNA(_xlfn.XLOOKUP($A806,MSSEMI!$B:$B,MSSEMI!$N:$N)),"",  _xlfn.XLOOKUP($A806,MSSEMI!$B:$B,MSSEMI!$N:$N))</f>
        <v/>
      </c>
      <c r="S806" s="87" t="str">
        <f>IF(ISNA(_xlfn.XLOOKUP($A806,MSVOA!$B:$B,MSVOA!$N:$N)),"",  _xlfn.XLOOKUP($A806,MSVOA!$B:$B,MSVOA!$N:$N))</f>
        <v/>
      </c>
      <c r="T806" s="114"/>
      <c r="U806" s="87" t="str">
        <f>IF(ISNA(_xlfn.XLOOKUP($A806,GENCHEM!$B:$B,GENCHEM!$N:$N)),"",  _xlfn.XLOOKUP($A806,GENCHEM!$B:$B,GENCHEM!$N:$N))</f>
        <v/>
      </c>
      <c r="V806" s="87" t="str">
        <f>IF(ISNA(_xlfn.XLOOKUP($A806,HG!$B:$B,HG!$N:$N)),"",  _xlfn.XLOOKUP($A806,HG!$B:$B,HG!$N:$N))</f>
        <v/>
      </c>
      <c r="W806" s="10"/>
    </row>
    <row r="807" spans="1:23" ht="26.85" hidden="1" customHeight="1">
      <c r="A807" s="92" t="s">
        <v>314</v>
      </c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78"/>
      <c r="P807" s="78"/>
      <c r="Q807" s="78"/>
      <c r="R807" s="78"/>
      <c r="S807" s="78"/>
      <c r="T807" s="92"/>
      <c r="U807" s="78"/>
      <c r="V807" s="78"/>
      <c r="W807" s="10"/>
    </row>
    <row r="808" spans="1:23" ht="26.85" hidden="1" customHeight="1">
      <c r="A808" s="114" t="s">
        <v>1027</v>
      </c>
      <c r="B808" s="115" t="s">
        <v>437</v>
      </c>
      <c r="C808" s="115" t="s">
        <v>1028</v>
      </c>
      <c r="D808" s="115" t="s">
        <v>25</v>
      </c>
      <c r="E808" s="116">
        <v>45818</v>
      </c>
      <c r="F808" s="116">
        <v>45832</v>
      </c>
      <c r="G808" s="116">
        <v>45832</v>
      </c>
      <c r="H808" s="115">
        <v>14</v>
      </c>
      <c r="I808" s="115">
        <v>2</v>
      </c>
      <c r="J808" s="115">
        <v>-8</v>
      </c>
      <c r="K808" s="115" t="s">
        <v>26</v>
      </c>
      <c r="L808" s="115" t="s">
        <v>27</v>
      </c>
      <c r="M808" s="115" t="s">
        <v>28</v>
      </c>
      <c r="N808" s="115">
        <v>0</v>
      </c>
      <c r="O808" s="87" t="str">
        <f>IF(ISNA(_xlfn.XLOOKUP($A808,GCVOA!$B:$B,GCVOA!$N:$N)),"",  _xlfn.XLOOKUP($A808,GCVOA!$B:$B,GCVOA!$N:$N))</f>
        <v/>
      </c>
      <c r="P808" s="87" t="str">
        <f>IF(ISNA(_xlfn.XLOOKUP($A808,GCSEMI!$B:$B,GCSEMI!$N:$N)),"",  _xlfn.XLOOKUP($A808,GCSEMI!$B:$B,GCSEMI!$N:$N))</f>
        <v/>
      </c>
      <c r="Q808" s="87" t="str">
        <f>IF(ISNA(_xlfn.XLOOKUP($A808,ORGPREP!$B:$B,ORGPREP!$N:$N)),"",  _xlfn.XLOOKUP($A808,ORGPREP!$B:$B,ORGPREP!$N:$N))</f>
        <v/>
      </c>
      <c r="R808" s="87" t="str">
        <f>IF(ISNA(_xlfn.XLOOKUP($A808,MSSEMI!$B:$B,MSSEMI!$N:$N)),"",  _xlfn.XLOOKUP($A808,MSSEMI!$B:$B,MSSEMI!$N:$N))</f>
        <v/>
      </c>
      <c r="S808" s="87" t="str">
        <f>IF(ISNA(_xlfn.XLOOKUP($A808,MSVOA!$B:$B,MSVOA!$N:$N)),"",  _xlfn.XLOOKUP($A808,MSVOA!$B:$B,MSVOA!$N:$N))</f>
        <v/>
      </c>
      <c r="T808" s="114"/>
      <c r="U808" s="87">
        <f>IF(ISNA(_xlfn.XLOOKUP($A808,GENCHEM!$B:$B,GENCHEM!$N:$N)),"",  _xlfn.XLOOKUP($A808,GENCHEM!$B:$B,GENCHEM!$N:$N))</f>
        <v>0</v>
      </c>
      <c r="V808" s="87" t="str">
        <f>IF(ISNA(_xlfn.XLOOKUP($A808,HG!$B:$B,HG!$N:$N)),"",  _xlfn.XLOOKUP($A808,HG!$B:$B,HG!$N:$N))</f>
        <v/>
      </c>
      <c r="W808" s="10"/>
    </row>
    <row r="809" spans="1:23" ht="26.85" hidden="1" customHeight="1">
      <c r="A809" s="92" t="s">
        <v>1029</v>
      </c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78"/>
      <c r="P809" s="78"/>
      <c r="Q809" s="78"/>
      <c r="R809" s="78"/>
      <c r="S809" s="78"/>
      <c r="T809" s="92"/>
      <c r="U809" s="78"/>
      <c r="V809" s="78"/>
      <c r="W809" s="10"/>
    </row>
    <row r="810" spans="1:23" ht="26.85" hidden="1" customHeight="1">
      <c r="A810" s="114" t="s">
        <v>1030</v>
      </c>
      <c r="B810" s="115" t="s">
        <v>1031</v>
      </c>
      <c r="C810" s="115" t="s">
        <v>1032</v>
      </c>
      <c r="D810" s="115" t="s">
        <v>25</v>
      </c>
      <c r="E810" s="116">
        <v>45818</v>
      </c>
      <c r="F810" s="116">
        <v>45832</v>
      </c>
      <c r="G810" s="116">
        <v>45832</v>
      </c>
      <c r="H810" s="115">
        <v>14</v>
      </c>
      <c r="I810" s="115">
        <v>1</v>
      </c>
      <c r="J810" s="115">
        <v>-8</v>
      </c>
      <c r="K810" s="115" t="s">
        <v>95</v>
      </c>
      <c r="L810" s="115" t="s">
        <v>43</v>
      </c>
      <c r="M810" s="115" t="s">
        <v>61</v>
      </c>
      <c r="N810" s="115">
        <v>0</v>
      </c>
      <c r="O810" s="87" t="str">
        <f>IF(ISNA(_xlfn.XLOOKUP($A810,GCVOA!$B:$B,GCVOA!$N:$N)),"",  _xlfn.XLOOKUP($A810,GCVOA!$B:$B,GCVOA!$N:$N))</f>
        <v/>
      </c>
      <c r="P810" s="87" t="str">
        <f>IF(ISNA(_xlfn.XLOOKUP($A810,GCSEMI!$B:$B,GCSEMI!$N:$N)),"",  _xlfn.XLOOKUP($A810,GCSEMI!$B:$B,GCSEMI!$N:$N))</f>
        <v/>
      </c>
      <c r="Q810" s="87" t="str">
        <f>IF(ISNA(_xlfn.XLOOKUP($A810,ORGPREP!$B:$B,ORGPREP!$N:$N)),"",  _xlfn.XLOOKUP($A810,ORGPREP!$B:$B,ORGPREP!$N:$N))</f>
        <v/>
      </c>
      <c r="R810" s="87" t="str">
        <f>IF(ISNA(_xlfn.XLOOKUP($A810,MSSEMI!$B:$B,MSSEMI!$N:$N)),"",  _xlfn.XLOOKUP($A810,MSSEMI!$B:$B,MSSEMI!$N:$N))</f>
        <v/>
      </c>
      <c r="S810" s="87" t="str">
        <f>IF(ISNA(_xlfn.XLOOKUP($A810,MSVOA!$B:$B,MSVOA!$N:$N)),"",  _xlfn.XLOOKUP($A810,MSVOA!$B:$B,MSVOA!$N:$N))</f>
        <v/>
      </c>
      <c r="T810" s="114"/>
      <c r="U810" s="87">
        <f>IF(ISNA(_xlfn.XLOOKUP($A810,GENCHEM!$B:$B,GENCHEM!$N:$N)),"",  _xlfn.XLOOKUP($A810,GENCHEM!$B:$B,GENCHEM!$N:$N))</f>
        <v>0</v>
      </c>
      <c r="V810" s="87" t="str">
        <f>IF(ISNA(_xlfn.XLOOKUP($A810,HG!$B:$B,HG!$N:$N)),"",  _xlfn.XLOOKUP($A810,HG!$B:$B,HG!$N:$N))</f>
        <v/>
      </c>
      <c r="W810" s="10"/>
    </row>
    <row r="811" spans="1:23" ht="26.85" hidden="1" customHeight="1">
      <c r="A811" s="92" t="s">
        <v>1033</v>
      </c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78"/>
      <c r="P811" s="78"/>
      <c r="Q811" s="78"/>
      <c r="R811" s="78"/>
      <c r="S811" s="78"/>
      <c r="T811" s="92"/>
      <c r="U811" s="78"/>
      <c r="V811" s="78"/>
      <c r="W811" s="10"/>
    </row>
    <row r="812" spans="1:23" ht="26.85" hidden="1" customHeight="1">
      <c r="A812" s="114" t="s">
        <v>1034</v>
      </c>
      <c r="B812" s="115" t="s">
        <v>757</v>
      </c>
      <c r="C812" s="115" t="s">
        <v>930</v>
      </c>
      <c r="D812" s="115" t="s">
        <v>25</v>
      </c>
      <c r="E812" s="116">
        <v>45818</v>
      </c>
      <c r="F812" s="116">
        <v>45832</v>
      </c>
      <c r="G812" s="116">
        <v>45832</v>
      </c>
      <c r="H812" s="115">
        <v>14</v>
      </c>
      <c r="I812" s="115">
        <v>10</v>
      </c>
      <c r="J812" s="115">
        <v>-8</v>
      </c>
      <c r="K812" s="115" t="s">
        <v>95</v>
      </c>
      <c r="L812" s="115" t="s">
        <v>43</v>
      </c>
      <c r="M812" s="115" t="s">
        <v>72</v>
      </c>
      <c r="N812" s="115">
        <v>0</v>
      </c>
      <c r="O812" s="87" t="str">
        <f>IF(ISNA(_xlfn.XLOOKUP($A812,GCVOA!$B:$B,GCVOA!$N:$N)),"",  _xlfn.XLOOKUP($A812,GCVOA!$B:$B,GCVOA!$N:$N))</f>
        <v/>
      </c>
      <c r="P812" s="87" t="str">
        <f>IF(ISNA(_xlfn.XLOOKUP($A812,GCSEMI!$B:$B,GCSEMI!$N:$N)),"",  _xlfn.XLOOKUP($A812,GCSEMI!$B:$B,GCSEMI!$N:$N))</f>
        <v/>
      </c>
      <c r="Q812" s="87" t="str">
        <f>IF(ISNA(_xlfn.XLOOKUP($A812,ORGPREP!$B:$B,ORGPREP!$N:$N)),"",  _xlfn.XLOOKUP($A812,ORGPREP!$B:$B,ORGPREP!$N:$N))</f>
        <v/>
      </c>
      <c r="R812" s="87" t="str">
        <f>IF(ISNA(_xlfn.XLOOKUP($A812,MSSEMI!$B:$B,MSSEMI!$N:$N)),"",  _xlfn.XLOOKUP($A812,MSSEMI!$B:$B,MSSEMI!$N:$N))</f>
        <v/>
      </c>
      <c r="S812" s="87" t="str">
        <f>IF(ISNA(_xlfn.XLOOKUP($A812,MSVOA!$B:$B,MSVOA!$N:$N)),"",  _xlfn.XLOOKUP($A812,MSVOA!$B:$B,MSVOA!$N:$N))</f>
        <v/>
      </c>
      <c r="T812" s="114"/>
      <c r="U812" s="87" t="str">
        <f>IF(ISNA(_xlfn.XLOOKUP($A812,GENCHEM!$B:$B,GENCHEM!$N:$N)),"",  _xlfn.XLOOKUP($A812,GENCHEM!$B:$B,GENCHEM!$N:$N))</f>
        <v/>
      </c>
      <c r="V812" s="87" t="str">
        <f>IF(ISNA(_xlfn.XLOOKUP($A812,HG!$B:$B,HG!$N:$N)),"",  _xlfn.XLOOKUP($A812,HG!$B:$B,HG!$N:$N))</f>
        <v/>
      </c>
      <c r="W812" s="10"/>
    </row>
    <row r="813" spans="1:23" ht="26.85" hidden="1" customHeight="1">
      <c r="A813" s="92" t="s">
        <v>296</v>
      </c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78"/>
      <c r="P813" s="78"/>
      <c r="Q813" s="78"/>
      <c r="R813" s="78"/>
      <c r="S813" s="78"/>
      <c r="T813" s="92"/>
      <c r="U813" s="78"/>
      <c r="V813" s="78"/>
      <c r="W813" s="10"/>
    </row>
    <row r="814" spans="1:23" ht="26.85" customHeight="1">
      <c r="A814" s="114" t="s">
        <v>1035</v>
      </c>
      <c r="B814" s="115" t="s">
        <v>917</v>
      </c>
      <c r="C814" s="115" t="s">
        <v>918</v>
      </c>
      <c r="D814" s="115" t="s">
        <v>919</v>
      </c>
      <c r="E814" s="116">
        <v>45818</v>
      </c>
      <c r="F814" s="116">
        <v>45832</v>
      </c>
      <c r="G814" s="116">
        <v>45832</v>
      </c>
      <c r="H814" s="115">
        <v>14</v>
      </c>
      <c r="I814" s="115">
        <v>1</v>
      </c>
      <c r="J814" s="115">
        <v>-8</v>
      </c>
      <c r="K814" s="115" t="s">
        <v>38</v>
      </c>
      <c r="L814" s="115" t="s">
        <v>27</v>
      </c>
      <c r="M814" s="115" t="s">
        <v>44</v>
      </c>
      <c r="N814" s="115">
        <v>0</v>
      </c>
      <c r="O814" s="87" t="str">
        <f>IF(ISNA(_xlfn.XLOOKUP($A814,GCVOA!$B:$B,GCVOA!$N:$N)),"",  _xlfn.XLOOKUP($A814,GCVOA!$B:$B,GCVOA!$N:$N))</f>
        <v/>
      </c>
      <c r="P814" s="87">
        <f>IF(ISNA(_xlfn.XLOOKUP($A814,GCSEMI!$B:$B,GCSEMI!$N:$N)),"",  _xlfn.XLOOKUP($A814,GCSEMI!$B:$B,GCSEMI!$N:$N))</f>
        <v>0</v>
      </c>
      <c r="Q814" s="87" t="str">
        <f>IF(ISNA(_xlfn.XLOOKUP($A814,ORGPREP!$B:$B,ORGPREP!$N:$N)),"",  _xlfn.XLOOKUP($A814,ORGPREP!$B:$B,ORGPREP!$N:$N))</f>
        <v/>
      </c>
      <c r="R814" s="87" t="str">
        <f>IF(ISNA(_xlfn.XLOOKUP($A814,MSSEMI!$B:$B,MSSEMI!$N:$N)),"",  _xlfn.XLOOKUP($A814,MSSEMI!$B:$B,MSSEMI!$N:$N))</f>
        <v/>
      </c>
      <c r="S814" s="87">
        <f>IF(ISNA(_xlfn.XLOOKUP($A814,MSVOA!$B:$B,MSVOA!$N:$N)),"",  _xlfn.XLOOKUP($A814,MSVOA!$B:$B,MSVOA!$N:$N))</f>
        <v>0</v>
      </c>
      <c r="T814" s="114"/>
      <c r="U814" s="87">
        <f>IF(ISNA(_xlfn.XLOOKUP($A814,GENCHEM!$B:$B,GENCHEM!$N:$N)),"",  _xlfn.XLOOKUP($A814,GENCHEM!$B:$B,GENCHEM!$N:$N))</f>
        <v>0</v>
      </c>
      <c r="V814" s="87" t="str">
        <f>IF(ISNA(_xlfn.XLOOKUP($A814,HG!$B:$B,HG!$N:$N)),"",  _xlfn.XLOOKUP($A814,HG!$B:$B,HG!$N:$N))</f>
        <v/>
      </c>
      <c r="W814" s="10"/>
    </row>
    <row r="815" spans="1:23" ht="26.85" hidden="1" customHeight="1">
      <c r="A815" s="92" t="s">
        <v>920</v>
      </c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78"/>
      <c r="P815" s="78"/>
      <c r="Q815" s="78"/>
      <c r="R815" s="78"/>
      <c r="S815" s="78"/>
      <c r="T815" s="92"/>
      <c r="U815" s="78"/>
      <c r="V815" s="78"/>
      <c r="W815" s="10"/>
    </row>
    <row r="816" spans="1:23" ht="26.85" hidden="1" customHeight="1">
      <c r="A816" s="114" t="s">
        <v>1036</v>
      </c>
      <c r="B816" s="115" t="s">
        <v>1037</v>
      </c>
      <c r="C816" s="115" t="s">
        <v>1038</v>
      </c>
      <c r="D816" s="115" t="s">
        <v>25</v>
      </c>
      <c r="E816" s="116">
        <v>45791</v>
      </c>
      <c r="F816" s="116">
        <v>45833</v>
      </c>
      <c r="G816" s="116">
        <v>45833</v>
      </c>
      <c r="H816" s="115">
        <v>42</v>
      </c>
      <c r="I816" s="115">
        <v>1</v>
      </c>
      <c r="J816" s="115">
        <v>-9</v>
      </c>
      <c r="K816" s="115" t="s">
        <v>95</v>
      </c>
      <c r="L816" s="115" t="s">
        <v>43</v>
      </c>
      <c r="M816" s="115" t="s">
        <v>72</v>
      </c>
      <c r="N816" s="115">
        <v>0</v>
      </c>
      <c r="O816" s="87" t="str">
        <f>IF(ISNA(_xlfn.XLOOKUP($A816,GCVOA!$B:$B,GCVOA!$N:$N)),"",  _xlfn.XLOOKUP($A816,GCVOA!$B:$B,GCVOA!$N:$N))</f>
        <v/>
      </c>
      <c r="P816" s="87" t="str">
        <f>IF(ISNA(_xlfn.XLOOKUP($A816,GCSEMI!$B:$B,GCSEMI!$N:$N)),"",  _xlfn.XLOOKUP($A816,GCSEMI!$B:$B,GCSEMI!$N:$N))</f>
        <v/>
      </c>
      <c r="Q816" s="87" t="str">
        <f>IF(ISNA(_xlfn.XLOOKUP($A816,ORGPREP!$B:$B,ORGPREP!$N:$N)),"",  _xlfn.XLOOKUP($A816,ORGPREP!$B:$B,ORGPREP!$N:$N))</f>
        <v/>
      </c>
      <c r="R816" s="87" t="str">
        <f>IF(ISNA(_xlfn.XLOOKUP($A816,MSSEMI!$B:$B,MSSEMI!$N:$N)),"",  _xlfn.XLOOKUP($A816,MSSEMI!$B:$B,MSSEMI!$N:$N))</f>
        <v/>
      </c>
      <c r="S816" s="87" t="str">
        <f>IF(ISNA(_xlfn.XLOOKUP($A816,MSVOA!$B:$B,MSVOA!$N:$N)),"",  _xlfn.XLOOKUP($A816,MSVOA!$B:$B,MSVOA!$N:$N))</f>
        <v/>
      </c>
      <c r="T816" s="114"/>
      <c r="U816" s="87" t="str">
        <f>IF(ISNA(_xlfn.XLOOKUP($A816,GENCHEM!$B:$B,GENCHEM!$N:$N)),"",  _xlfn.XLOOKUP($A816,GENCHEM!$B:$B,GENCHEM!$N:$N))</f>
        <v/>
      </c>
      <c r="V816" s="87" t="str">
        <f>IF(ISNA(_xlfn.XLOOKUP($A816,HG!$B:$B,HG!$N:$N)),"",  _xlfn.XLOOKUP($A816,HG!$B:$B,HG!$N:$N))</f>
        <v/>
      </c>
      <c r="W816" s="10"/>
    </row>
    <row r="817" spans="1:23" ht="26.85" hidden="1" customHeight="1">
      <c r="A817" s="92" t="s">
        <v>326</v>
      </c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78"/>
      <c r="P817" s="78"/>
      <c r="Q817" s="78"/>
      <c r="R817" s="78"/>
      <c r="S817" s="78"/>
      <c r="T817" s="92"/>
      <c r="U817" s="78"/>
      <c r="V817" s="78"/>
      <c r="W817" s="10"/>
    </row>
    <row r="818" spans="1:23" ht="26.85" hidden="1" customHeight="1">
      <c r="A818" s="114" t="s">
        <v>1039</v>
      </c>
      <c r="B818" s="115" t="s">
        <v>490</v>
      </c>
      <c r="C818" s="115" t="s">
        <v>797</v>
      </c>
      <c r="D818" s="115" t="s">
        <v>25</v>
      </c>
      <c r="E818" s="116">
        <v>45819</v>
      </c>
      <c r="F818" s="116">
        <v>45833</v>
      </c>
      <c r="G818" s="116">
        <v>45833</v>
      </c>
      <c r="H818" s="115">
        <v>14</v>
      </c>
      <c r="I818" s="115">
        <v>2</v>
      </c>
      <c r="J818" s="115">
        <v>-9</v>
      </c>
      <c r="K818" s="115" t="s">
        <v>26</v>
      </c>
      <c r="L818" s="115" t="s">
        <v>27</v>
      </c>
      <c r="M818" s="115" t="s">
        <v>72</v>
      </c>
      <c r="N818" s="115">
        <v>0</v>
      </c>
      <c r="O818" s="87" t="str">
        <f>IF(ISNA(_xlfn.XLOOKUP($A818,GCVOA!$B:$B,GCVOA!$N:$N)),"",  _xlfn.XLOOKUP($A818,GCVOA!$B:$B,GCVOA!$N:$N))</f>
        <v/>
      </c>
      <c r="P818" s="87" t="str">
        <f>IF(ISNA(_xlfn.XLOOKUP($A818,GCSEMI!$B:$B,GCSEMI!$N:$N)),"",  _xlfn.XLOOKUP($A818,GCSEMI!$B:$B,GCSEMI!$N:$N))</f>
        <v/>
      </c>
      <c r="Q818" s="87" t="str">
        <f>IF(ISNA(_xlfn.XLOOKUP($A818,ORGPREP!$B:$B,ORGPREP!$N:$N)),"",  _xlfn.XLOOKUP($A818,ORGPREP!$B:$B,ORGPREP!$N:$N))</f>
        <v/>
      </c>
      <c r="R818" s="87" t="str">
        <f>IF(ISNA(_xlfn.XLOOKUP($A818,MSSEMI!$B:$B,MSSEMI!$N:$N)),"",  _xlfn.XLOOKUP($A818,MSSEMI!$B:$B,MSSEMI!$N:$N))</f>
        <v/>
      </c>
      <c r="S818" s="87" t="str">
        <f>IF(ISNA(_xlfn.XLOOKUP($A818,MSVOA!$B:$B,MSVOA!$N:$N)),"",  _xlfn.XLOOKUP($A818,MSVOA!$B:$B,MSVOA!$N:$N))</f>
        <v/>
      </c>
      <c r="T818" s="114"/>
      <c r="U818" s="87" t="str">
        <f>IF(ISNA(_xlfn.XLOOKUP($A818,GENCHEM!$B:$B,GENCHEM!$N:$N)),"",  _xlfn.XLOOKUP($A818,GENCHEM!$B:$B,GENCHEM!$N:$N))</f>
        <v/>
      </c>
      <c r="V818" s="87" t="str">
        <f>IF(ISNA(_xlfn.XLOOKUP($A818,HG!$B:$B,HG!$N:$N)),"",  _xlfn.XLOOKUP($A818,HG!$B:$B,HG!$N:$N))</f>
        <v/>
      </c>
      <c r="W818" s="10"/>
    </row>
    <row r="819" spans="1:23" ht="26.85" hidden="1" customHeight="1">
      <c r="A819" s="92" t="s">
        <v>1001</v>
      </c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78"/>
      <c r="P819" s="78"/>
      <c r="Q819" s="78"/>
      <c r="R819" s="78"/>
      <c r="S819" s="78"/>
      <c r="T819" s="92"/>
      <c r="U819" s="78"/>
      <c r="V819" s="78"/>
      <c r="W819" s="10"/>
    </row>
    <row r="820" spans="1:23" ht="26.85" hidden="1" customHeight="1">
      <c r="A820" s="114" t="s">
        <v>1040</v>
      </c>
      <c r="B820" s="115" t="s">
        <v>1041</v>
      </c>
      <c r="C820" s="115" t="s">
        <v>1042</v>
      </c>
      <c r="D820" s="115" t="s">
        <v>25</v>
      </c>
      <c r="E820" s="116">
        <v>45819</v>
      </c>
      <c r="F820" s="116">
        <v>45833</v>
      </c>
      <c r="G820" s="116">
        <v>45833</v>
      </c>
      <c r="H820" s="115">
        <v>14</v>
      </c>
      <c r="I820" s="115">
        <v>1</v>
      </c>
      <c r="J820" s="115">
        <v>-9</v>
      </c>
      <c r="K820" s="115" t="s">
        <v>95</v>
      </c>
      <c r="L820" s="115" t="s">
        <v>27</v>
      </c>
      <c r="M820" s="115" t="s">
        <v>72</v>
      </c>
      <c r="N820" s="115">
        <v>0</v>
      </c>
      <c r="O820" s="87" t="str">
        <f>IF(ISNA(_xlfn.XLOOKUP($A820,GCVOA!$B:$B,GCVOA!$N:$N)),"",  _xlfn.XLOOKUP($A820,GCVOA!$B:$B,GCVOA!$N:$N))</f>
        <v/>
      </c>
      <c r="P820" s="87" t="str">
        <f>IF(ISNA(_xlfn.XLOOKUP($A820,GCSEMI!$B:$B,GCSEMI!$N:$N)),"",  _xlfn.XLOOKUP($A820,GCSEMI!$B:$B,GCSEMI!$N:$N))</f>
        <v/>
      </c>
      <c r="Q820" s="87" t="str">
        <f>IF(ISNA(_xlfn.XLOOKUP($A820,ORGPREP!$B:$B,ORGPREP!$N:$N)),"",  _xlfn.XLOOKUP($A820,ORGPREP!$B:$B,ORGPREP!$N:$N))</f>
        <v/>
      </c>
      <c r="R820" s="87" t="str">
        <f>IF(ISNA(_xlfn.XLOOKUP($A820,MSSEMI!$B:$B,MSSEMI!$N:$N)),"",  _xlfn.XLOOKUP($A820,MSSEMI!$B:$B,MSSEMI!$N:$N))</f>
        <v/>
      </c>
      <c r="S820" s="87" t="str">
        <f>IF(ISNA(_xlfn.XLOOKUP($A820,MSVOA!$B:$B,MSVOA!$N:$N)),"",  _xlfn.XLOOKUP($A820,MSVOA!$B:$B,MSVOA!$N:$N))</f>
        <v/>
      </c>
      <c r="T820" s="114"/>
      <c r="U820" s="87">
        <f>IF(ISNA(_xlfn.XLOOKUP($A820,GENCHEM!$B:$B,GENCHEM!$N:$N)),"",  _xlfn.XLOOKUP($A820,GENCHEM!$B:$B,GENCHEM!$N:$N))</f>
        <v>0</v>
      </c>
      <c r="V820" s="87" t="str">
        <f>IF(ISNA(_xlfn.XLOOKUP($A820,HG!$B:$B,HG!$N:$N)),"",  _xlfn.XLOOKUP($A820,HG!$B:$B,HG!$N:$N))</f>
        <v/>
      </c>
      <c r="W820" s="10"/>
    </row>
    <row r="821" spans="1:23" ht="26.85" hidden="1" customHeight="1">
      <c r="A821" s="92" t="s">
        <v>1043</v>
      </c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78"/>
      <c r="P821" s="78"/>
      <c r="Q821" s="78"/>
      <c r="R821" s="78"/>
      <c r="S821" s="78"/>
      <c r="T821" s="92"/>
      <c r="U821" s="78"/>
      <c r="V821" s="78"/>
      <c r="W821" s="10"/>
    </row>
    <row r="822" spans="1:23" ht="26.85" hidden="1" customHeight="1">
      <c r="A822" s="114" t="s">
        <v>1044</v>
      </c>
      <c r="B822" s="115" t="s">
        <v>1045</v>
      </c>
      <c r="C822" s="115" t="s">
        <v>1046</v>
      </c>
      <c r="D822" s="115" t="s">
        <v>25</v>
      </c>
      <c r="E822" s="116">
        <v>45819</v>
      </c>
      <c r="F822" s="116">
        <v>45833</v>
      </c>
      <c r="G822" s="116">
        <v>45833</v>
      </c>
      <c r="H822" s="115">
        <v>14</v>
      </c>
      <c r="I822" s="115">
        <v>1</v>
      </c>
      <c r="J822" s="115">
        <v>-9</v>
      </c>
      <c r="K822" s="115" t="s">
        <v>95</v>
      </c>
      <c r="L822" s="115" t="s">
        <v>27</v>
      </c>
      <c r="M822" s="115" t="s">
        <v>28</v>
      </c>
      <c r="N822" s="115">
        <v>0</v>
      </c>
      <c r="O822" s="87" t="str">
        <f>IF(ISNA(_xlfn.XLOOKUP($A822,GCVOA!$B:$B,GCVOA!$N:$N)),"",  _xlfn.XLOOKUP($A822,GCVOA!$B:$B,GCVOA!$N:$N))</f>
        <v/>
      </c>
      <c r="P822" s="87" t="str">
        <f>IF(ISNA(_xlfn.XLOOKUP($A822,GCSEMI!$B:$B,GCSEMI!$N:$N)),"",  _xlfn.XLOOKUP($A822,GCSEMI!$B:$B,GCSEMI!$N:$N))</f>
        <v/>
      </c>
      <c r="Q822" s="87" t="str">
        <f>IF(ISNA(_xlfn.XLOOKUP($A822,ORGPREP!$B:$B,ORGPREP!$N:$N)),"",  _xlfn.XLOOKUP($A822,ORGPREP!$B:$B,ORGPREP!$N:$N))</f>
        <v/>
      </c>
      <c r="R822" s="87" t="str">
        <f>IF(ISNA(_xlfn.XLOOKUP($A822,MSSEMI!$B:$B,MSSEMI!$N:$N)),"",  _xlfn.XLOOKUP($A822,MSSEMI!$B:$B,MSSEMI!$N:$N))</f>
        <v/>
      </c>
      <c r="S822" s="87" t="str">
        <f>IF(ISNA(_xlfn.XLOOKUP($A822,MSVOA!$B:$B,MSVOA!$N:$N)),"",  _xlfn.XLOOKUP($A822,MSVOA!$B:$B,MSVOA!$N:$N))</f>
        <v/>
      </c>
      <c r="T822" s="114"/>
      <c r="U822" s="87">
        <f>IF(ISNA(_xlfn.XLOOKUP($A822,GENCHEM!$B:$B,GENCHEM!$N:$N)),"",  _xlfn.XLOOKUP($A822,GENCHEM!$B:$B,GENCHEM!$N:$N))</f>
        <v>0</v>
      </c>
      <c r="V822" s="87" t="str">
        <f>IF(ISNA(_xlfn.XLOOKUP($A822,HG!$B:$B,HG!$N:$N)),"",  _xlfn.XLOOKUP($A822,HG!$B:$B,HG!$N:$N))</f>
        <v/>
      </c>
      <c r="W822" s="10"/>
    </row>
    <row r="823" spans="1:23" ht="26.85" hidden="1" customHeight="1">
      <c r="A823" s="92" t="s">
        <v>1047</v>
      </c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78"/>
      <c r="P823" s="78"/>
      <c r="Q823" s="78"/>
      <c r="R823" s="78"/>
      <c r="S823" s="78"/>
      <c r="T823" s="92"/>
      <c r="U823" s="78"/>
      <c r="V823" s="78"/>
      <c r="W823" s="10"/>
    </row>
    <row r="824" spans="1:23" ht="26.85" hidden="1" customHeight="1">
      <c r="A824" s="114" t="s">
        <v>1048</v>
      </c>
      <c r="B824" s="115" t="s">
        <v>144</v>
      </c>
      <c r="C824" s="115" t="s">
        <v>145</v>
      </c>
      <c r="D824" s="115" t="s">
        <v>25</v>
      </c>
      <c r="E824" s="116">
        <v>45819</v>
      </c>
      <c r="F824" s="116">
        <v>45833</v>
      </c>
      <c r="G824" s="116">
        <v>45833</v>
      </c>
      <c r="H824" s="115">
        <v>14</v>
      </c>
      <c r="I824" s="115">
        <v>1</v>
      </c>
      <c r="J824" s="115">
        <v>-9</v>
      </c>
      <c r="K824" s="115" t="s">
        <v>95</v>
      </c>
      <c r="L824" s="115" t="s">
        <v>27</v>
      </c>
      <c r="M824" s="115" t="s">
        <v>61</v>
      </c>
      <c r="N824" s="115">
        <v>0</v>
      </c>
      <c r="O824" s="87" t="str">
        <f>IF(ISNA(_xlfn.XLOOKUP($A824,GCVOA!$B:$B,GCVOA!$N:$N)),"",  _xlfn.XLOOKUP($A824,GCVOA!$B:$B,GCVOA!$N:$N))</f>
        <v/>
      </c>
      <c r="P824" s="87" t="str">
        <f>IF(ISNA(_xlfn.XLOOKUP($A824,GCSEMI!$B:$B,GCSEMI!$N:$N)),"",  _xlfn.XLOOKUP($A824,GCSEMI!$B:$B,GCSEMI!$N:$N))</f>
        <v/>
      </c>
      <c r="Q824" s="87" t="str">
        <f>IF(ISNA(_xlfn.XLOOKUP($A824,ORGPREP!$B:$B,ORGPREP!$N:$N)),"",  _xlfn.XLOOKUP($A824,ORGPREP!$B:$B,ORGPREP!$N:$N))</f>
        <v/>
      </c>
      <c r="R824" s="87" t="str">
        <f>IF(ISNA(_xlfn.XLOOKUP($A824,MSSEMI!$B:$B,MSSEMI!$N:$N)),"",  _xlfn.XLOOKUP($A824,MSSEMI!$B:$B,MSSEMI!$N:$N))</f>
        <v/>
      </c>
      <c r="S824" s="87" t="str">
        <f>IF(ISNA(_xlfn.XLOOKUP($A824,MSVOA!$B:$B,MSVOA!$N:$N)),"",  _xlfn.XLOOKUP($A824,MSVOA!$B:$B,MSVOA!$N:$N))</f>
        <v/>
      </c>
      <c r="T824" s="114"/>
      <c r="U824" s="87">
        <f>IF(ISNA(_xlfn.XLOOKUP($A824,GENCHEM!$B:$B,GENCHEM!$N:$N)),"",  _xlfn.XLOOKUP($A824,GENCHEM!$B:$B,GENCHEM!$N:$N))</f>
        <v>0</v>
      </c>
      <c r="V824" s="87" t="str">
        <f>IF(ISNA(_xlfn.XLOOKUP($A824,HG!$B:$B,HG!$N:$N)),"",  _xlfn.XLOOKUP($A824,HG!$B:$B,HG!$N:$N))</f>
        <v/>
      </c>
      <c r="W824" s="10"/>
    </row>
    <row r="825" spans="1:23" ht="26.85" hidden="1" customHeight="1">
      <c r="A825" s="92" t="s">
        <v>636</v>
      </c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78"/>
      <c r="P825" s="78"/>
      <c r="Q825" s="78"/>
      <c r="R825" s="78"/>
      <c r="S825" s="78"/>
      <c r="T825" s="92"/>
      <c r="U825" s="78"/>
      <c r="V825" s="78"/>
      <c r="W825" s="10"/>
    </row>
    <row r="826" spans="1:23" ht="26.85" hidden="1" customHeight="1">
      <c r="A826" s="114" t="s">
        <v>1049</v>
      </c>
      <c r="B826" s="115" t="s">
        <v>1024</v>
      </c>
      <c r="C826" s="115" t="s">
        <v>1050</v>
      </c>
      <c r="D826" s="115" t="s">
        <v>1026</v>
      </c>
      <c r="E826" s="116">
        <v>45819</v>
      </c>
      <c r="F826" s="116">
        <v>45833</v>
      </c>
      <c r="G826" s="116">
        <v>45833</v>
      </c>
      <c r="H826" s="115">
        <v>14</v>
      </c>
      <c r="I826" s="115">
        <v>2</v>
      </c>
      <c r="J826" s="115">
        <v>-9</v>
      </c>
      <c r="K826" s="115" t="s">
        <v>26</v>
      </c>
      <c r="L826" s="115" t="s">
        <v>27</v>
      </c>
      <c r="M826" s="115" t="s">
        <v>61</v>
      </c>
      <c r="N826" s="115">
        <v>0</v>
      </c>
      <c r="O826" s="87" t="str">
        <f>IF(ISNA(_xlfn.XLOOKUP($A826,GCVOA!$B:$B,GCVOA!$N:$N)),"",  _xlfn.XLOOKUP($A826,GCVOA!$B:$B,GCVOA!$N:$N))</f>
        <v/>
      </c>
      <c r="P826" s="87" t="str">
        <f>IF(ISNA(_xlfn.XLOOKUP($A826,GCSEMI!$B:$B,GCSEMI!$N:$N)),"",  _xlfn.XLOOKUP($A826,GCSEMI!$B:$B,GCSEMI!$N:$N))</f>
        <v/>
      </c>
      <c r="Q826" s="87" t="str">
        <f>IF(ISNA(_xlfn.XLOOKUP($A826,ORGPREP!$B:$B,ORGPREP!$N:$N)),"",  _xlfn.XLOOKUP($A826,ORGPREP!$B:$B,ORGPREP!$N:$N))</f>
        <v/>
      </c>
      <c r="R826" s="87" t="str">
        <f>IF(ISNA(_xlfn.XLOOKUP($A826,MSSEMI!$B:$B,MSSEMI!$N:$N)),"",  _xlfn.XLOOKUP($A826,MSSEMI!$B:$B,MSSEMI!$N:$N))</f>
        <v/>
      </c>
      <c r="S826" s="87" t="str">
        <f>IF(ISNA(_xlfn.XLOOKUP($A826,MSVOA!$B:$B,MSVOA!$N:$N)),"",  _xlfn.XLOOKUP($A826,MSVOA!$B:$B,MSVOA!$N:$N))</f>
        <v/>
      </c>
      <c r="T826" s="114"/>
      <c r="U826" s="87">
        <f>IF(ISNA(_xlfn.XLOOKUP($A826,GENCHEM!$B:$B,GENCHEM!$N:$N)),"",  _xlfn.XLOOKUP($A826,GENCHEM!$B:$B,GENCHEM!$N:$N))</f>
        <v>0</v>
      </c>
      <c r="V826" s="87" t="str">
        <f>IF(ISNA(_xlfn.XLOOKUP($A826,HG!$B:$B,HG!$N:$N)),"",  _xlfn.XLOOKUP($A826,HG!$B:$B,HG!$N:$N))</f>
        <v/>
      </c>
      <c r="W826" s="10"/>
    </row>
    <row r="827" spans="1:23" ht="26.85" hidden="1" customHeight="1">
      <c r="A827" s="92" t="s">
        <v>766</v>
      </c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78"/>
      <c r="P827" s="78"/>
      <c r="Q827" s="78"/>
      <c r="R827" s="78"/>
      <c r="S827" s="78"/>
      <c r="T827" s="92"/>
      <c r="U827" s="78"/>
      <c r="V827" s="78"/>
      <c r="W827" s="10"/>
    </row>
    <row r="828" spans="1:23" ht="26.85" hidden="1" customHeight="1">
      <c r="A828" s="114" t="s">
        <v>1051</v>
      </c>
      <c r="B828" s="115" t="s">
        <v>1052</v>
      </c>
      <c r="C828" s="115" t="s">
        <v>1053</v>
      </c>
      <c r="D828" s="115" t="s">
        <v>25</v>
      </c>
      <c r="E828" s="116">
        <v>45819</v>
      </c>
      <c r="F828" s="116">
        <v>45833</v>
      </c>
      <c r="G828" s="116">
        <v>45833</v>
      </c>
      <c r="H828" s="115">
        <v>14</v>
      </c>
      <c r="I828" s="115">
        <v>2</v>
      </c>
      <c r="J828" s="115">
        <v>-9</v>
      </c>
      <c r="K828" s="115" t="s">
        <v>38</v>
      </c>
      <c r="L828" s="115" t="s">
        <v>27</v>
      </c>
      <c r="M828" s="115" t="s">
        <v>61</v>
      </c>
      <c r="N828" s="115">
        <v>0</v>
      </c>
      <c r="O828" s="87" t="str">
        <f>IF(ISNA(_xlfn.XLOOKUP($A828,GCVOA!$B:$B,GCVOA!$N:$N)),"",  _xlfn.XLOOKUP($A828,GCVOA!$B:$B,GCVOA!$N:$N))</f>
        <v/>
      </c>
      <c r="P828" s="87" t="str">
        <f>IF(ISNA(_xlfn.XLOOKUP($A828,GCSEMI!$B:$B,GCSEMI!$N:$N)),"",  _xlfn.XLOOKUP($A828,GCSEMI!$B:$B,GCSEMI!$N:$N))</f>
        <v/>
      </c>
      <c r="Q828" s="87" t="str">
        <f>IF(ISNA(_xlfn.XLOOKUP($A828,ORGPREP!$B:$B,ORGPREP!$N:$N)),"",  _xlfn.XLOOKUP($A828,ORGPREP!$B:$B,ORGPREP!$N:$N))</f>
        <v/>
      </c>
      <c r="R828" s="87" t="str">
        <f>IF(ISNA(_xlfn.XLOOKUP($A828,MSSEMI!$B:$B,MSSEMI!$N:$N)),"",  _xlfn.XLOOKUP($A828,MSSEMI!$B:$B,MSSEMI!$N:$N))</f>
        <v/>
      </c>
      <c r="S828" s="87" t="str">
        <f>IF(ISNA(_xlfn.XLOOKUP($A828,MSVOA!$B:$B,MSVOA!$N:$N)),"",  _xlfn.XLOOKUP($A828,MSVOA!$B:$B,MSVOA!$N:$N))</f>
        <v/>
      </c>
      <c r="T828" s="114"/>
      <c r="U828" s="87">
        <f>IF(ISNA(_xlfn.XLOOKUP($A828,GENCHEM!$B:$B,GENCHEM!$N:$N)),"",  _xlfn.XLOOKUP($A828,GENCHEM!$B:$B,GENCHEM!$N:$N))</f>
        <v>0</v>
      </c>
      <c r="V828" s="87" t="str">
        <f>IF(ISNA(_xlfn.XLOOKUP($A828,HG!$B:$B,HG!$N:$N)),"",  _xlfn.XLOOKUP($A828,HG!$B:$B,HG!$N:$N))</f>
        <v/>
      </c>
      <c r="W828" s="10"/>
    </row>
    <row r="829" spans="1:23" ht="26.85" hidden="1" customHeight="1">
      <c r="A829" s="92" t="s">
        <v>1054</v>
      </c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78"/>
      <c r="P829" s="78"/>
      <c r="Q829" s="78"/>
      <c r="R829" s="78"/>
      <c r="S829" s="78"/>
      <c r="T829" s="92"/>
      <c r="U829" s="78"/>
      <c r="V829" s="78"/>
      <c r="W829" s="10"/>
    </row>
    <row r="830" spans="1:23" ht="26.85" hidden="1" customHeight="1">
      <c r="A830" s="124" t="s">
        <v>1055</v>
      </c>
      <c r="B830" s="125" t="s">
        <v>59</v>
      </c>
      <c r="C830" s="125" t="s">
        <v>80</v>
      </c>
      <c r="D830" s="125"/>
      <c r="E830" s="126">
        <v>45819</v>
      </c>
      <c r="F830" s="126">
        <v>45824</v>
      </c>
      <c r="G830" s="126">
        <v>45833</v>
      </c>
      <c r="H830" s="125" t="s">
        <v>81</v>
      </c>
      <c r="I830" s="125">
        <v>4</v>
      </c>
      <c r="J830" s="125">
        <v>-9</v>
      </c>
      <c r="K830" s="125" t="s">
        <v>38</v>
      </c>
      <c r="L830" s="125" t="s">
        <v>27</v>
      </c>
      <c r="M830" s="125" t="s">
        <v>61</v>
      </c>
      <c r="N830" s="125">
        <v>0</v>
      </c>
      <c r="O830" s="89">
        <f>IF(ISNA(_xlfn.XLOOKUP($A830,GCVOA!$B:$B,GCVOA!$N:$N)),"",  _xlfn.XLOOKUP($A830,GCVOA!$B:$B,GCVOA!$N:$N))</f>
        <v>0</v>
      </c>
      <c r="P830" s="89">
        <f>IF(ISNA(_xlfn.XLOOKUP($A830,GCSEMI!$B:$B,GCSEMI!$N:$N)),"",  _xlfn.XLOOKUP($A830,GCSEMI!$B:$B,GCSEMI!$N:$N))</f>
        <v>0</v>
      </c>
      <c r="Q830" s="89">
        <f>IF(ISNA(_xlfn.XLOOKUP($A830,ORGPREP!$B:$B,ORGPREP!$N:$N)),"",  _xlfn.XLOOKUP($A830,ORGPREP!$B:$B,ORGPREP!$N:$N))</f>
        <v>0</v>
      </c>
      <c r="R830" s="89" t="str">
        <f>IF(ISNA(_xlfn.XLOOKUP($A830,MSSEMI!$B:$B,MSSEMI!$N:$N)),"",  _xlfn.XLOOKUP($A830,MSSEMI!$B:$B,MSSEMI!$N:$N))</f>
        <v/>
      </c>
      <c r="S830" s="89">
        <f>IF(ISNA(_xlfn.XLOOKUP($A830,MSVOA!$B:$B,MSVOA!$N:$N)),"",  _xlfn.XLOOKUP($A830,MSVOA!$B:$B,MSVOA!$N:$N))</f>
        <v>0</v>
      </c>
      <c r="T830" s="124"/>
      <c r="U830" s="89">
        <f>IF(ISNA(_xlfn.XLOOKUP($A830,GENCHEM!$B:$B,GENCHEM!$N:$N)),"",  _xlfn.XLOOKUP($A830,GENCHEM!$B:$B,GENCHEM!$N:$N))</f>
        <v>0</v>
      </c>
      <c r="V830" s="89" t="str">
        <f>IF(ISNA(_xlfn.XLOOKUP($A830,HG!$B:$B,HG!$N:$N)),"",  _xlfn.XLOOKUP($A830,HG!$B:$B,HG!$N:$N))</f>
        <v/>
      </c>
      <c r="W830" s="10"/>
    </row>
    <row r="831" spans="1:23" ht="26.85" hidden="1" customHeight="1">
      <c r="A831" s="92" t="s">
        <v>1056</v>
      </c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78"/>
      <c r="P831" s="78"/>
      <c r="Q831" s="78"/>
      <c r="R831" s="78"/>
      <c r="S831" s="78"/>
      <c r="T831" s="92"/>
      <c r="U831" s="78"/>
      <c r="V831" s="78"/>
      <c r="W831" s="10"/>
    </row>
    <row r="832" spans="1:23" ht="26.85" hidden="1" customHeight="1">
      <c r="A832" s="114" t="s">
        <v>1057</v>
      </c>
      <c r="B832" s="115" t="s">
        <v>59</v>
      </c>
      <c r="C832" s="115" t="s">
        <v>80</v>
      </c>
      <c r="D832" s="115"/>
      <c r="E832" s="116">
        <v>45819</v>
      </c>
      <c r="F832" s="116">
        <v>45833</v>
      </c>
      <c r="G832" s="116">
        <v>45833</v>
      </c>
      <c r="H832" s="115">
        <v>14</v>
      </c>
      <c r="I832" s="115">
        <v>1</v>
      </c>
      <c r="J832" s="115">
        <v>-9</v>
      </c>
      <c r="K832" s="115" t="s">
        <v>38</v>
      </c>
      <c r="L832" s="115" t="s">
        <v>27</v>
      </c>
      <c r="M832" s="115" t="s">
        <v>44</v>
      </c>
      <c r="N832" s="115">
        <v>0</v>
      </c>
      <c r="O832" s="87">
        <f>IF(ISNA(_xlfn.XLOOKUP($A832,GCVOA!$B:$B,GCVOA!$N:$N)),"",  _xlfn.XLOOKUP($A832,GCVOA!$B:$B,GCVOA!$N:$N))</f>
        <v>0</v>
      </c>
      <c r="P832" s="87" t="str">
        <f>IF(ISNA(_xlfn.XLOOKUP($A832,GCSEMI!$B:$B,GCSEMI!$N:$N)),"",  _xlfn.XLOOKUP($A832,GCSEMI!$B:$B,GCSEMI!$N:$N))</f>
        <v/>
      </c>
      <c r="Q832" s="87" t="str">
        <f>IF(ISNA(_xlfn.XLOOKUP($A832,ORGPREP!$B:$B,ORGPREP!$N:$N)),"",  _xlfn.XLOOKUP($A832,ORGPREP!$B:$B,ORGPREP!$N:$N))</f>
        <v/>
      </c>
      <c r="R832" s="87" t="str">
        <f>IF(ISNA(_xlfn.XLOOKUP($A832,MSSEMI!$B:$B,MSSEMI!$N:$N)),"",  _xlfn.XLOOKUP($A832,MSSEMI!$B:$B,MSSEMI!$N:$N))</f>
        <v/>
      </c>
      <c r="S832" s="87">
        <f>IF(ISNA(_xlfn.XLOOKUP($A832,MSVOA!$B:$B,MSVOA!$N:$N)),"",  _xlfn.XLOOKUP($A832,MSVOA!$B:$B,MSVOA!$N:$N))</f>
        <v>0</v>
      </c>
      <c r="T832" s="114"/>
      <c r="U832" s="87" t="str">
        <f>IF(ISNA(_xlfn.XLOOKUP($A832,GENCHEM!$B:$B,GENCHEM!$N:$N)),"",  _xlfn.XLOOKUP($A832,GENCHEM!$B:$B,GENCHEM!$N:$N))</f>
        <v/>
      </c>
      <c r="V832" s="87" t="str">
        <f>IF(ISNA(_xlfn.XLOOKUP($A832,HG!$B:$B,HG!$N:$N)),"",  _xlfn.XLOOKUP($A832,HG!$B:$B,HG!$N:$N))</f>
        <v/>
      </c>
      <c r="W832" s="10"/>
    </row>
    <row r="833" spans="1:23" ht="26.85" hidden="1" customHeight="1">
      <c r="A833" s="92" t="s">
        <v>935</v>
      </c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78"/>
      <c r="P833" s="78"/>
      <c r="Q833" s="78"/>
      <c r="R833" s="78"/>
      <c r="S833" s="78"/>
      <c r="T833" s="92"/>
      <c r="U833" s="78"/>
      <c r="V833" s="78"/>
      <c r="W833" s="10"/>
    </row>
    <row r="834" spans="1:23" ht="26.85" hidden="1" customHeight="1">
      <c r="A834" s="114" t="s">
        <v>1058</v>
      </c>
      <c r="B834" s="115" t="s">
        <v>1059</v>
      </c>
      <c r="C834" s="115" t="s">
        <v>1060</v>
      </c>
      <c r="D834" s="115" t="s">
        <v>25</v>
      </c>
      <c r="E834" s="116">
        <v>45819</v>
      </c>
      <c r="F834" s="116">
        <v>45833</v>
      </c>
      <c r="G834" s="116">
        <v>45833</v>
      </c>
      <c r="H834" s="115">
        <v>14</v>
      </c>
      <c r="I834" s="115">
        <v>1</v>
      </c>
      <c r="J834" s="115">
        <v>-9</v>
      </c>
      <c r="K834" s="115" t="s">
        <v>95</v>
      </c>
      <c r="L834" s="115" t="s">
        <v>27</v>
      </c>
      <c r="M834" s="115" t="s">
        <v>61</v>
      </c>
      <c r="N834" s="115">
        <v>0</v>
      </c>
      <c r="O834" s="87" t="str">
        <f>IF(ISNA(_xlfn.XLOOKUP($A834,GCVOA!$B:$B,GCVOA!$N:$N)),"",  _xlfn.XLOOKUP($A834,GCVOA!$B:$B,GCVOA!$N:$N))</f>
        <v/>
      </c>
      <c r="P834" s="87" t="str">
        <f>IF(ISNA(_xlfn.XLOOKUP($A834,GCSEMI!$B:$B,GCSEMI!$N:$N)),"",  _xlfn.XLOOKUP($A834,GCSEMI!$B:$B,GCSEMI!$N:$N))</f>
        <v/>
      </c>
      <c r="Q834" s="87" t="str">
        <f>IF(ISNA(_xlfn.XLOOKUP($A834,ORGPREP!$B:$B,ORGPREP!$N:$N)),"",  _xlfn.XLOOKUP($A834,ORGPREP!$B:$B,ORGPREP!$N:$N))</f>
        <v/>
      </c>
      <c r="R834" s="87" t="str">
        <f>IF(ISNA(_xlfn.XLOOKUP($A834,MSSEMI!$B:$B,MSSEMI!$N:$N)),"",  _xlfn.XLOOKUP($A834,MSSEMI!$B:$B,MSSEMI!$N:$N))</f>
        <v/>
      </c>
      <c r="S834" s="87">
        <f>IF(ISNA(_xlfn.XLOOKUP($A834,MSVOA!$B:$B,MSVOA!$N:$N)),"",  _xlfn.XLOOKUP($A834,MSVOA!$B:$B,MSVOA!$N:$N))</f>
        <v>0</v>
      </c>
      <c r="T834" s="114"/>
      <c r="U834" s="87">
        <f>IF(ISNA(_xlfn.XLOOKUP($A834,GENCHEM!$B:$B,GENCHEM!$N:$N)),"",  _xlfn.XLOOKUP($A834,GENCHEM!$B:$B,GENCHEM!$N:$N))</f>
        <v>0</v>
      </c>
      <c r="V834" s="87" t="str">
        <f>IF(ISNA(_xlfn.XLOOKUP($A834,HG!$B:$B,HG!$N:$N)),"",  _xlfn.XLOOKUP($A834,HG!$B:$B,HG!$N:$N))</f>
        <v/>
      </c>
      <c r="W834" s="10"/>
    </row>
    <row r="835" spans="1:23" ht="26.85" hidden="1" customHeight="1">
      <c r="A835" s="92" t="s">
        <v>1061</v>
      </c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78"/>
      <c r="P835" s="78"/>
      <c r="Q835" s="78"/>
      <c r="R835" s="78"/>
      <c r="S835" s="78"/>
      <c r="T835" s="92"/>
      <c r="U835" s="78"/>
      <c r="V835" s="78"/>
      <c r="W835" s="10"/>
    </row>
    <row r="836" spans="1:23" ht="26.85" hidden="1" customHeight="1">
      <c r="A836" s="114" t="s">
        <v>1062</v>
      </c>
      <c r="B836" s="115" t="s">
        <v>183</v>
      </c>
      <c r="C836" s="115" t="s">
        <v>184</v>
      </c>
      <c r="D836" s="115" t="s">
        <v>25</v>
      </c>
      <c r="E836" s="116">
        <v>45819</v>
      </c>
      <c r="F836" s="116">
        <v>45833</v>
      </c>
      <c r="G836" s="116">
        <v>45833</v>
      </c>
      <c r="H836" s="115">
        <v>14</v>
      </c>
      <c r="I836" s="115">
        <v>3</v>
      </c>
      <c r="J836" s="115">
        <v>-9</v>
      </c>
      <c r="K836" s="115" t="s">
        <v>26</v>
      </c>
      <c r="L836" s="115" t="s">
        <v>27</v>
      </c>
      <c r="M836" s="115" t="s">
        <v>61</v>
      </c>
      <c r="N836" s="115">
        <v>0</v>
      </c>
      <c r="O836" s="87" t="str">
        <f>IF(ISNA(_xlfn.XLOOKUP($A836,GCVOA!$B:$B,GCVOA!$N:$N)),"",  _xlfn.XLOOKUP($A836,GCVOA!$B:$B,GCVOA!$N:$N))</f>
        <v/>
      </c>
      <c r="P836" s="87" t="str">
        <f>IF(ISNA(_xlfn.XLOOKUP($A836,GCSEMI!$B:$B,GCSEMI!$N:$N)),"",  _xlfn.XLOOKUP($A836,GCSEMI!$B:$B,GCSEMI!$N:$N))</f>
        <v/>
      </c>
      <c r="Q836" s="87" t="str">
        <f>IF(ISNA(_xlfn.XLOOKUP($A836,ORGPREP!$B:$B,ORGPREP!$N:$N)),"",  _xlfn.XLOOKUP($A836,ORGPREP!$B:$B,ORGPREP!$N:$N))</f>
        <v/>
      </c>
      <c r="R836" s="87" t="str">
        <f>IF(ISNA(_xlfn.XLOOKUP($A836,MSSEMI!$B:$B,MSSEMI!$N:$N)),"",  _xlfn.XLOOKUP($A836,MSSEMI!$B:$B,MSSEMI!$N:$N))</f>
        <v/>
      </c>
      <c r="S836" s="87" t="str">
        <f>IF(ISNA(_xlfn.XLOOKUP($A836,MSVOA!$B:$B,MSVOA!$N:$N)),"",  _xlfn.XLOOKUP($A836,MSVOA!$B:$B,MSVOA!$N:$N))</f>
        <v/>
      </c>
      <c r="T836" s="114"/>
      <c r="U836" s="87">
        <f>IF(ISNA(_xlfn.XLOOKUP($A836,GENCHEM!$B:$B,GENCHEM!$N:$N)),"",  _xlfn.XLOOKUP($A836,GENCHEM!$B:$B,GENCHEM!$N:$N))</f>
        <v>0</v>
      </c>
      <c r="V836" s="87" t="str">
        <f>IF(ISNA(_xlfn.XLOOKUP($A836,HG!$B:$B,HG!$N:$N)),"",  _xlfn.XLOOKUP($A836,HG!$B:$B,HG!$N:$N))</f>
        <v/>
      </c>
      <c r="W836" s="10"/>
    </row>
    <row r="837" spans="1:23" ht="26.85" hidden="1" customHeight="1">
      <c r="A837" s="92" t="s">
        <v>833</v>
      </c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78"/>
      <c r="P837" s="78"/>
      <c r="Q837" s="78"/>
      <c r="R837" s="78"/>
      <c r="S837" s="78"/>
      <c r="T837" s="92"/>
      <c r="U837" s="78"/>
      <c r="V837" s="78"/>
      <c r="W837" s="10"/>
    </row>
    <row r="838" spans="1:23" ht="26.85" hidden="1" customHeight="1">
      <c r="A838" s="114" t="s">
        <v>1063</v>
      </c>
      <c r="B838" s="115" t="s">
        <v>236</v>
      </c>
      <c r="C838" s="115" t="s">
        <v>237</v>
      </c>
      <c r="D838" s="115" t="s">
        <v>238</v>
      </c>
      <c r="E838" s="116">
        <v>45820</v>
      </c>
      <c r="F838" s="116">
        <v>45834</v>
      </c>
      <c r="G838" s="116">
        <v>45834</v>
      </c>
      <c r="H838" s="115">
        <v>14</v>
      </c>
      <c r="I838" s="115">
        <v>1</v>
      </c>
      <c r="J838" s="115">
        <v>-10</v>
      </c>
      <c r="K838" s="115" t="s">
        <v>38</v>
      </c>
      <c r="L838" s="115" t="s">
        <v>27</v>
      </c>
      <c r="M838" s="115" t="s">
        <v>44</v>
      </c>
      <c r="N838" s="115">
        <v>0</v>
      </c>
      <c r="O838" s="87" t="str">
        <f>IF(ISNA(_xlfn.XLOOKUP($A838,GCVOA!$B:$B,GCVOA!$N:$N)),"",  _xlfn.XLOOKUP($A838,GCVOA!$B:$B,GCVOA!$N:$N))</f>
        <v/>
      </c>
      <c r="P838" s="87">
        <f>IF(ISNA(_xlfn.XLOOKUP($A838,GCSEMI!$B:$B,GCSEMI!$N:$N)),"",  _xlfn.XLOOKUP($A838,GCSEMI!$B:$B,GCSEMI!$N:$N))</f>
        <v>0</v>
      </c>
      <c r="Q838" s="87" t="str">
        <f>IF(ISNA(_xlfn.XLOOKUP($A838,ORGPREP!$B:$B,ORGPREP!$N:$N)),"",  _xlfn.XLOOKUP($A838,ORGPREP!$B:$B,ORGPREP!$N:$N))</f>
        <v/>
      </c>
      <c r="R838" s="87" t="str">
        <f>IF(ISNA(_xlfn.XLOOKUP($A838,MSSEMI!$B:$B,MSSEMI!$N:$N)),"",  _xlfn.XLOOKUP($A838,MSSEMI!$B:$B,MSSEMI!$N:$N))</f>
        <v/>
      </c>
      <c r="S838" s="87">
        <f>IF(ISNA(_xlfn.XLOOKUP($A838,MSVOA!$B:$B,MSVOA!$N:$N)),"",  _xlfn.XLOOKUP($A838,MSVOA!$B:$B,MSVOA!$N:$N))</f>
        <v>0</v>
      </c>
      <c r="T838" s="114"/>
      <c r="U838" s="87">
        <f>IF(ISNA(_xlfn.XLOOKUP($A838,GENCHEM!$B:$B,GENCHEM!$N:$N)),"",  _xlfn.XLOOKUP($A838,GENCHEM!$B:$B,GENCHEM!$N:$N))</f>
        <v>0</v>
      </c>
      <c r="V838" s="87" t="str">
        <f>IF(ISNA(_xlfn.XLOOKUP($A838,HG!$B:$B,HG!$N:$N)),"",  _xlfn.XLOOKUP($A838,HG!$B:$B,HG!$N:$N))</f>
        <v/>
      </c>
      <c r="W838" s="10"/>
    </row>
    <row r="839" spans="1:23" ht="26.85" hidden="1" customHeight="1">
      <c r="A839" s="92" t="s">
        <v>920</v>
      </c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78"/>
      <c r="P839" s="78"/>
      <c r="Q839" s="78"/>
      <c r="R839" s="78"/>
      <c r="S839" s="78"/>
      <c r="T839" s="92"/>
      <c r="U839" s="78"/>
      <c r="V839" s="78"/>
      <c r="W839" s="10"/>
    </row>
    <row r="840" spans="1:23" ht="26.85" hidden="1" customHeight="1">
      <c r="A840" s="114" t="s">
        <v>1064</v>
      </c>
      <c r="B840" s="115" t="s">
        <v>236</v>
      </c>
      <c r="C840" s="115" t="s">
        <v>237</v>
      </c>
      <c r="D840" s="115" t="s">
        <v>238</v>
      </c>
      <c r="E840" s="116">
        <v>45820</v>
      </c>
      <c r="F840" s="116">
        <v>45834</v>
      </c>
      <c r="G840" s="116">
        <v>45834</v>
      </c>
      <c r="H840" s="115">
        <v>14</v>
      </c>
      <c r="I840" s="115">
        <v>1</v>
      </c>
      <c r="J840" s="115">
        <v>-10</v>
      </c>
      <c r="K840" s="115" t="s">
        <v>38</v>
      </c>
      <c r="L840" s="115" t="s">
        <v>27</v>
      </c>
      <c r="M840" s="115" t="s">
        <v>61</v>
      </c>
      <c r="N840" s="115">
        <v>0</v>
      </c>
      <c r="O840" s="87" t="str">
        <f>IF(ISNA(_xlfn.XLOOKUP($A840,GCVOA!$B:$B,GCVOA!$N:$N)),"",  _xlfn.XLOOKUP($A840,GCVOA!$B:$B,GCVOA!$N:$N))</f>
        <v/>
      </c>
      <c r="P840" s="87">
        <f>IF(ISNA(_xlfn.XLOOKUP($A840,GCSEMI!$B:$B,GCSEMI!$N:$N)),"",  _xlfn.XLOOKUP($A840,GCSEMI!$B:$B,GCSEMI!$N:$N))</f>
        <v>0</v>
      </c>
      <c r="Q840" s="87" t="str">
        <f>IF(ISNA(_xlfn.XLOOKUP($A840,ORGPREP!$B:$B,ORGPREP!$N:$N)),"",  _xlfn.XLOOKUP($A840,ORGPREP!$B:$B,ORGPREP!$N:$N))</f>
        <v/>
      </c>
      <c r="R840" s="87" t="str">
        <f>IF(ISNA(_xlfn.XLOOKUP($A840,MSSEMI!$B:$B,MSSEMI!$N:$N)),"",  _xlfn.XLOOKUP($A840,MSSEMI!$B:$B,MSSEMI!$N:$N))</f>
        <v/>
      </c>
      <c r="S840" s="87">
        <f>IF(ISNA(_xlfn.XLOOKUP($A840,MSVOA!$B:$B,MSVOA!$N:$N)),"",  _xlfn.XLOOKUP($A840,MSVOA!$B:$B,MSVOA!$N:$N))</f>
        <v>0</v>
      </c>
      <c r="T840" s="114"/>
      <c r="U840" s="87">
        <f>IF(ISNA(_xlfn.XLOOKUP($A840,GENCHEM!$B:$B,GENCHEM!$N:$N)),"",  _xlfn.XLOOKUP($A840,GENCHEM!$B:$B,GENCHEM!$N:$N))</f>
        <v>0</v>
      </c>
      <c r="V840" s="87" t="str">
        <f>IF(ISNA(_xlfn.XLOOKUP($A840,HG!$B:$B,HG!$N:$N)),"",  _xlfn.XLOOKUP($A840,HG!$B:$B,HG!$N:$N))</f>
        <v/>
      </c>
      <c r="W840" s="10"/>
    </row>
    <row r="841" spans="1:23" ht="26.85" hidden="1" customHeight="1">
      <c r="A841" s="92" t="s">
        <v>920</v>
      </c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78"/>
      <c r="P841" s="78"/>
      <c r="Q841" s="78"/>
      <c r="R841" s="78"/>
      <c r="S841" s="78"/>
      <c r="T841" s="92"/>
      <c r="U841" s="78"/>
      <c r="V841" s="78"/>
      <c r="W841" s="10"/>
    </row>
    <row r="842" spans="1:23" ht="26.85" hidden="1" customHeight="1">
      <c r="A842" s="114" t="s">
        <v>1065</v>
      </c>
      <c r="B842" s="115" t="s">
        <v>1066</v>
      </c>
      <c r="C842" s="115" t="s">
        <v>1067</v>
      </c>
      <c r="D842" s="115" t="s">
        <v>25</v>
      </c>
      <c r="E842" s="116">
        <v>45820</v>
      </c>
      <c r="F842" s="116">
        <v>45834</v>
      </c>
      <c r="G842" s="116">
        <v>45834</v>
      </c>
      <c r="H842" s="115">
        <v>14</v>
      </c>
      <c r="I842" s="115">
        <v>3</v>
      </c>
      <c r="J842" s="115">
        <v>-10</v>
      </c>
      <c r="K842" s="115" t="s">
        <v>95</v>
      </c>
      <c r="L842" s="115" t="s">
        <v>27</v>
      </c>
      <c r="M842" s="115" t="s">
        <v>72</v>
      </c>
      <c r="N842" s="115">
        <v>0</v>
      </c>
      <c r="O842" s="87" t="str">
        <f>IF(ISNA(_xlfn.XLOOKUP($A842,GCVOA!$B:$B,GCVOA!$N:$N)),"",  _xlfn.XLOOKUP($A842,GCVOA!$B:$B,GCVOA!$N:$N))</f>
        <v/>
      </c>
      <c r="P842" s="87" t="str">
        <f>IF(ISNA(_xlfn.XLOOKUP($A842,GCSEMI!$B:$B,GCSEMI!$N:$N)),"",  _xlfn.XLOOKUP($A842,GCSEMI!$B:$B,GCSEMI!$N:$N))</f>
        <v/>
      </c>
      <c r="Q842" s="87" t="str">
        <f>IF(ISNA(_xlfn.XLOOKUP($A842,ORGPREP!$B:$B,ORGPREP!$N:$N)),"",  _xlfn.XLOOKUP($A842,ORGPREP!$B:$B,ORGPREP!$N:$N))</f>
        <v/>
      </c>
      <c r="R842" s="87" t="str">
        <f>IF(ISNA(_xlfn.XLOOKUP($A842,MSSEMI!$B:$B,MSSEMI!$N:$N)),"",  _xlfn.XLOOKUP($A842,MSSEMI!$B:$B,MSSEMI!$N:$N))</f>
        <v/>
      </c>
      <c r="S842" s="87" t="str">
        <f>IF(ISNA(_xlfn.XLOOKUP($A842,MSVOA!$B:$B,MSVOA!$N:$N)),"",  _xlfn.XLOOKUP($A842,MSVOA!$B:$B,MSVOA!$N:$N))</f>
        <v/>
      </c>
      <c r="T842" s="114"/>
      <c r="U842" s="87" t="str">
        <f>IF(ISNA(_xlfn.XLOOKUP($A842,GENCHEM!$B:$B,GENCHEM!$N:$N)),"",  _xlfn.XLOOKUP($A842,GENCHEM!$B:$B,GENCHEM!$N:$N))</f>
        <v/>
      </c>
      <c r="V842" s="87" t="str">
        <f>IF(ISNA(_xlfn.XLOOKUP($A842,HG!$B:$B,HG!$N:$N)),"",  _xlfn.XLOOKUP($A842,HG!$B:$B,HG!$N:$N))</f>
        <v/>
      </c>
      <c r="W842" s="10"/>
    </row>
    <row r="843" spans="1:23" ht="26.85" hidden="1" customHeight="1">
      <c r="A843" s="92" t="s">
        <v>1068</v>
      </c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78"/>
      <c r="P843" s="78"/>
      <c r="Q843" s="78"/>
      <c r="R843" s="78"/>
      <c r="S843" s="78"/>
      <c r="T843" s="92"/>
      <c r="U843" s="78"/>
      <c r="V843" s="78"/>
      <c r="W843" s="10"/>
    </row>
    <row r="844" spans="1:23" ht="26.85" hidden="1" customHeight="1">
      <c r="A844" s="114" t="s">
        <v>1069</v>
      </c>
      <c r="B844" s="115" t="s">
        <v>1066</v>
      </c>
      <c r="C844" s="115" t="s">
        <v>1067</v>
      </c>
      <c r="D844" s="115" t="s">
        <v>25</v>
      </c>
      <c r="E844" s="116">
        <v>45820</v>
      </c>
      <c r="F844" s="116">
        <v>45834</v>
      </c>
      <c r="G844" s="116">
        <v>45834</v>
      </c>
      <c r="H844" s="115">
        <v>14</v>
      </c>
      <c r="I844" s="115">
        <v>2</v>
      </c>
      <c r="J844" s="115">
        <v>-10</v>
      </c>
      <c r="K844" s="115" t="s">
        <v>95</v>
      </c>
      <c r="L844" s="115" t="s">
        <v>27</v>
      </c>
      <c r="M844" s="115" t="s">
        <v>61</v>
      </c>
      <c r="N844" s="115">
        <v>0</v>
      </c>
      <c r="O844" s="87" t="str">
        <f>IF(ISNA(_xlfn.XLOOKUP($A844,GCVOA!$B:$B,GCVOA!$N:$N)),"",  _xlfn.XLOOKUP($A844,GCVOA!$B:$B,GCVOA!$N:$N))</f>
        <v/>
      </c>
      <c r="P844" s="87" t="str">
        <f>IF(ISNA(_xlfn.XLOOKUP($A844,GCSEMI!$B:$B,GCSEMI!$N:$N)),"",  _xlfn.XLOOKUP($A844,GCSEMI!$B:$B,GCSEMI!$N:$N))</f>
        <v/>
      </c>
      <c r="Q844" s="87" t="str">
        <f>IF(ISNA(_xlfn.XLOOKUP($A844,ORGPREP!$B:$B,ORGPREP!$N:$N)),"",  _xlfn.XLOOKUP($A844,ORGPREP!$B:$B,ORGPREP!$N:$N))</f>
        <v/>
      </c>
      <c r="R844" s="87" t="str">
        <f>IF(ISNA(_xlfn.XLOOKUP($A844,MSSEMI!$B:$B,MSSEMI!$N:$N)),"",  _xlfn.XLOOKUP($A844,MSSEMI!$B:$B,MSSEMI!$N:$N))</f>
        <v/>
      </c>
      <c r="S844" s="87" t="str">
        <f>IF(ISNA(_xlfn.XLOOKUP($A844,MSVOA!$B:$B,MSVOA!$N:$N)),"",  _xlfn.XLOOKUP($A844,MSVOA!$B:$B,MSVOA!$N:$N))</f>
        <v/>
      </c>
      <c r="T844" s="114"/>
      <c r="U844" s="87" t="str">
        <f>IF(ISNA(_xlfn.XLOOKUP($A844,GENCHEM!$B:$B,GENCHEM!$N:$N)),"",  _xlfn.XLOOKUP($A844,GENCHEM!$B:$B,GENCHEM!$N:$N))</f>
        <v/>
      </c>
      <c r="V844" s="87" t="str">
        <f>IF(ISNA(_xlfn.XLOOKUP($A844,HG!$B:$B,HG!$N:$N)),"",  _xlfn.XLOOKUP($A844,HG!$B:$B,HG!$N:$N))</f>
        <v/>
      </c>
      <c r="W844" s="10"/>
    </row>
    <row r="845" spans="1:23" ht="26.85" hidden="1" customHeight="1">
      <c r="A845" s="92" t="s">
        <v>1070</v>
      </c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78"/>
      <c r="P845" s="78"/>
      <c r="Q845" s="78"/>
      <c r="R845" s="78"/>
      <c r="S845" s="78"/>
      <c r="T845" s="92"/>
      <c r="U845" s="78"/>
      <c r="V845" s="78"/>
      <c r="W845" s="10"/>
    </row>
    <row r="846" spans="1:23" ht="26.85" hidden="1" customHeight="1">
      <c r="A846" s="114" t="s">
        <v>1071</v>
      </c>
      <c r="B846" s="115" t="s">
        <v>1041</v>
      </c>
      <c r="C846" s="115" t="s">
        <v>1042</v>
      </c>
      <c r="D846" s="115" t="s">
        <v>25</v>
      </c>
      <c r="E846" s="116">
        <v>45820</v>
      </c>
      <c r="F846" s="116">
        <v>45834</v>
      </c>
      <c r="G846" s="116">
        <v>45834</v>
      </c>
      <c r="H846" s="115">
        <v>14</v>
      </c>
      <c r="I846" s="115">
        <v>1</v>
      </c>
      <c r="J846" s="115">
        <v>-10</v>
      </c>
      <c r="K846" s="115" t="s">
        <v>95</v>
      </c>
      <c r="L846" s="115" t="s">
        <v>27</v>
      </c>
      <c r="M846" s="115" t="s">
        <v>61</v>
      </c>
      <c r="N846" s="115">
        <v>0</v>
      </c>
      <c r="O846" s="87" t="str">
        <f>IF(ISNA(_xlfn.XLOOKUP($A846,GCVOA!$B:$B,GCVOA!$N:$N)),"",  _xlfn.XLOOKUP($A846,GCVOA!$B:$B,GCVOA!$N:$N))</f>
        <v/>
      </c>
      <c r="P846" s="87" t="str">
        <f>IF(ISNA(_xlfn.XLOOKUP($A846,GCSEMI!$B:$B,GCSEMI!$N:$N)),"",  _xlfn.XLOOKUP($A846,GCSEMI!$B:$B,GCSEMI!$N:$N))</f>
        <v/>
      </c>
      <c r="Q846" s="87" t="str">
        <f>IF(ISNA(_xlfn.XLOOKUP($A846,ORGPREP!$B:$B,ORGPREP!$N:$N)),"",  _xlfn.XLOOKUP($A846,ORGPREP!$B:$B,ORGPREP!$N:$N))</f>
        <v/>
      </c>
      <c r="R846" s="87" t="str">
        <f>IF(ISNA(_xlfn.XLOOKUP($A846,MSSEMI!$B:$B,MSSEMI!$N:$N)),"",  _xlfn.XLOOKUP($A846,MSSEMI!$B:$B,MSSEMI!$N:$N))</f>
        <v/>
      </c>
      <c r="S846" s="87" t="str">
        <f>IF(ISNA(_xlfn.XLOOKUP($A846,MSVOA!$B:$B,MSVOA!$N:$N)),"",  _xlfn.XLOOKUP($A846,MSVOA!$B:$B,MSVOA!$N:$N))</f>
        <v/>
      </c>
      <c r="T846" s="114"/>
      <c r="U846" s="87">
        <f>IF(ISNA(_xlfn.XLOOKUP($A846,GENCHEM!$B:$B,GENCHEM!$N:$N)),"",  _xlfn.XLOOKUP($A846,GENCHEM!$B:$B,GENCHEM!$N:$N))</f>
        <v>0</v>
      </c>
      <c r="V846" s="87" t="str">
        <f>IF(ISNA(_xlfn.XLOOKUP($A846,HG!$B:$B,HG!$N:$N)),"",  _xlfn.XLOOKUP($A846,HG!$B:$B,HG!$N:$N))</f>
        <v/>
      </c>
      <c r="W846" s="10"/>
    </row>
    <row r="847" spans="1:23" ht="26.85" hidden="1" customHeight="1">
      <c r="A847" s="92" t="s">
        <v>1072</v>
      </c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78"/>
      <c r="P847" s="78"/>
      <c r="Q847" s="78"/>
      <c r="R847" s="78"/>
      <c r="S847" s="78"/>
      <c r="T847" s="92"/>
      <c r="U847" s="78"/>
      <c r="V847" s="78"/>
      <c r="W847" s="10"/>
    </row>
    <row r="848" spans="1:23" ht="26.85" hidden="1" customHeight="1">
      <c r="A848" s="114" t="s">
        <v>1073</v>
      </c>
      <c r="B848" s="115" t="s">
        <v>1074</v>
      </c>
      <c r="C848" s="115" t="s">
        <v>1075</v>
      </c>
      <c r="D848" s="115" t="s">
        <v>25</v>
      </c>
      <c r="E848" s="116">
        <v>45820</v>
      </c>
      <c r="F848" s="116">
        <v>45834</v>
      </c>
      <c r="G848" s="116">
        <v>45834</v>
      </c>
      <c r="H848" s="115">
        <v>14</v>
      </c>
      <c r="I848" s="115">
        <v>1</v>
      </c>
      <c r="J848" s="115">
        <v>-10</v>
      </c>
      <c r="K848" s="115" t="s">
        <v>95</v>
      </c>
      <c r="L848" s="115" t="s">
        <v>27</v>
      </c>
      <c r="M848" s="115" t="s">
        <v>52</v>
      </c>
      <c r="N848" s="115">
        <v>0</v>
      </c>
      <c r="O848" s="87" t="str">
        <f>IF(ISNA(_xlfn.XLOOKUP($A848,GCVOA!$B:$B,GCVOA!$N:$N)),"",  _xlfn.XLOOKUP($A848,GCVOA!$B:$B,GCVOA!$N:$N))</f>
        <v/>
      </c>
      <c r="P848" s="87">
        <f>IF(ISNA(_xlfn.XLOOKUP($A848,GCSEMI!$B:$B,GCSEMI!$N:$N)),"",  _xlfn.XLOOKUP($A848,GCSEMI!$B:$B,GCSEMI!$N:$N))</f>
        <v>0</v>
      </c>
      <c r="Q848" s="87" t="str">
        <f>IF(ISNA(_xlfn.XLOOKUP($A848,ORGPREP!$B:$B,ORGPREP!$N:$N)),"",  _xlfn.XLOOKUP($A848,ORGPREP!$B:$B,ORGPREP!$N:$N))</f>
        <v/>
      </c>
      <c r="R848" s="87" t="str">
        <f>IF(ISNA(_xlfn.XLOOKUP($A848,MSSEMI!$B:$B,MSSEMI!$N:$N)),"",  _xlfn.XLOOKUP($A848,MSSEMI!$B:$B,MSSEMI!$N:$N))</f>
        <v/>
      </c>
      <c r="S848" s="87" t="str">
        <f>IF(ISNA(_xlfn.XLOOKUP($A848,MSVOA!$B:$B,MSVOA!$N:$N)),"",  _xlfn.XLOOKUP($A848,MSVOA!$B:$B,MSVOA!$N:$N))</f>
        <v/>
      </c>
      <c r="T848" s="114"/>
      <c r="U848" s="87" t="str">
        <f>IF(ISNA(_xlfn.XLOOKUP($A848,GENCHEM!$B:$B,GENCHEM!$N:$N)),"",  _xlfn.XLOOKUP($A848,GENCHEM!$B:$B,GENCHEM!$N:$N))</f>
        <v/>
      </c>
      <c r="V848" s="87" t="str">
        <f>IF(ISNA(_xlfn.XLOOKUP($A848,HG!$B:$B,HG!$N:$N)),"",  _xlfn.XLOOKUP($A848,HG!$B:$B,HG!$N:$N))</f>
        <v/>
      </c>
      <c r="W848" s="10"/>
    </row>
    <row r="849" spans="1:23" ht="26.85" hidden="1" customHeight="1">
      <c r="A849" s="92" t="s">
        <v>517</v>
      </c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78"/>
      <c r="P849" s="78"/>
      <c r="Q849" s="78"/>
      <c r="R849" s="78"/>
      <c r="S849" s="78"/>
      <c r="T849" s="92"/>
      <c r="U849" s="78"/>
      <c r="V849" s="78"/>
      <c r="W849" s="10"/>
    </row>
    <row r="850" spans="1:23" ht="26.85" hidden="1" customHeight="1">
      <c r="A850" s="114" t="s">
        <v>1076</v>
      </c>
      <c r="B850" s="115" t="s">
        <v>180</v>
      </c>
      <c r="C850" s="115" t="s">
        <v>1077</v>
      </c>
      <c r="D850" s="115" t="s">
        <v>25</v>
      </c>
      <c r="E850" s="116">
        <v>45820</v>
      </c>
      <c r="F850" s="116">
        <v>45834</v>
      </c>
      <c r="G850" s="116">
        <v>45834</v>
      </c>
      <c r="H850" s="115">
        <v>14</v>
      </c>
      <c r="I850" s="115">
        <v>7</v>
      </c>
      <c r="J850" s="115">
        <v>-10</v>
      </c>
      <c r="K850" s="115" t="s">
        <v>38</v>
      </c>
      <c r="L850" s="115" t="s">
        <v>27</v>
      </c>
      <c r="M850" s="115" t="s">
        <v>52</v>
      </c>
      <c r="N850" s="115">
        <v>0</v>
      </c>
      <c r="O850" s="87" t="str">
        <f>IF(ISNA(_xlfn.XLOOKUP($A850,GCVOA!$B:$B,GCVOA!$N:$N)),"",  _xlfn.XLOOKUP($A850,GCVOA!$B:$B,GCVOA!$N:$N))</f>
        <v/>
      </c>
      <c r="P850" s="87">
        <f>IF(ISNA(_xlfn.XLOOKUP($A850,GCSEMI!$B:$B,GCSEMI!$N:$N)),"",  _xlfn.XLOOKUP($A850,GCSEMI!$B:$B,GCSEMI!$N:$N))</f>
        <v>0</v>
      </c>
      <c r="Q850" s="87">
        <f>IF(ISNA(_xlfn.XLOOKUP($A850,ORGPREP!$B:$B,ORGPREP!$N:$N)),"",  _xlfn.XLOOKUP($A850,ORGPREP!$B:$B,ORGPREP!$N:$N))</f>
        <v>0</v>
      </c>
      <c r="R850" s="87">
        <f>IF(ISNA(_xlfn.XLOOKUP($A850,MSSEMI!$B:$B,MSSEMI!$N:$N)),"",  _xlfn.XLOOKUP($A850,MSSEMI!$B:$B,MSSEMI!$N:$N))</f>
        <v>0</v>
      </c>
      <c r="S850" s="87" t="str">
        <f>IF(ISNA(_xlfn.XLOOKUP($A850,MSVOA!$B:$B,MSVOA!$N:$N)),"",  _xlfn.XLOOKUP($A850,MSVOA!$B:$B,MSVOA!$N:$N))</f>
        <v/>
      </c>
      <c r="T850" s="114"/>
      <c r="U850" s="87" t="str">
        <f>IF(ISNA(_xlfn.XLOOKUP($A850,GENCHEM!$B:$B,GENCHEM!$N:$N)),"",  _xlfn.XLOOKUP($A850,GENCHEM!$B:$B,GENCHEM!$N:$N))</f>
        <v/>
      </c>
      <c r="V850" s="87" t="str">
        <f>IF(ISNA(_xlfn.XLOOKUP($A850,HG!$B:$B,HG!$N:$N)),"",  _xlfn.XLOOKUP($A850,HG!$B:$B,HG!$N:$N))</f>
        <v/>
      </c>
      <c r="W850" s="10"/>
    </row>
    <row r="851" spans="1:23" ht="26.85" hidden="1" customHeight="1">
      <c r="A851" s="92" t="s">
        <v>1078</v>
      </c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78"/>
      <c r="P851" s="78"/>
      <c r="Q851" s="78"/>
      <c r="R851" s="78"/>
      <c r="S851" s="78"/>
      <c r="T851" s="92"/>
      <c r="U851" s="78"/>
      <c r="V851" s="78"/>
      <c r="W851" s="10"/>
    </row>
    <row r="852" spans="1:23" ht="26.85" hidden="1" customHeight="1">
      <c r="A852" s="114" t="s">
        <v>1079</v>
      </c>
      <c r="B852" s="115" t="s">
        <v>236</v>
      </c>
      <c r="C852" s="115" t="s">
        <v>237</v>
      </c>
      <c r="D852" s="115" t="s">
        <v>238</v>
      </c>
      <c r="E852" s="116">
        <v>45820</v>
      </c>
      <c r="F852" s="116">
        <v>45834</v>
      </c>
      <c r="G852" s="116">
        <v>45834</v>
      </c>
      <c r="H852" s="115">
        <v>14</v>
      </c>
      <c r="I852" s="115">
        <v>1</v>
      </c>
      <c r="J852" s="115">
        <v>-10</v>
      </c>
      <c r="K852" s="115" t="s">
        <v>38</v>
      </c>
      <c r="L852" s="115" t="s">
        <v>27</v>
      </c>
      <c r="M852" s="115" t="s">
        <v>44</v>
      </c>
      <c r="N852" s="115">
        <v>0</v>
      </c>
      <c r="O852" s="87" t="str">
        <f>IF(ISNA(_xlfn.XLOOKUP($A852,GCVOA!$B:$B,GCVOA!$N:$N)),"",  _xlfn.XLOOKUP($A852,GCVOA!$B:$B,GCVOA!$N:$N))</f>
        <v/>
      </c>
      <c r="P852" s="87">
        <f>IF(ISNA(_xlfn.XLOOKUP($A852,GCSEMI!$B:$B,GCSEMI!$N:$N)),"",  _xlfn.XLOOKUP($A852,GCSEMI!$B:$B,GCSEMI!$N:$N))</f>
        <v>0</v>
      </c>
      <c r="Q852" s="87" t="str">
        <f>IF(ISNA(_xlfn.XLOOKUP($A852,ORGPREP!$B:$B,ORGPREP!$N:$N)),"",  _xlfn.XLOOKUP($A852,ORGPREP!$B:$B,ORGPREP!$N:$N))</f>
        <v/>
      </c>
      <c r="R852" s="87" t="str">
        <f>IF(ISNA(_xlfn.XLOOKUP($A852,MSSEMI!$B:$B,MSSEMI!$N:$N)),"",  _xlfn.XLOOKUP($A852,MSSEMI!$B:$B,MSSEMI!$N:$N))</f>
        <v/>
      </c>
      <c r="S852" s="87">
        <f>IF(ISNA(_xlfn.XLOOKUP($A852,MSVOA!$B:$B,MSVOA!$N:$N)),"",  _xlfn.XLOOKUP($A852,MSVOA!$B:$B,MSVOA!$N:$N))</f>
        <v>0</v>
      </c>
      <c r="T852" s="114"/>
      <c r="U852" s="87">
        <f>IF(ISNA(_xlfn.XLOOKUP($A852,GENCHEM!$B:$B,GENCHEM!$N:$N)),"",  _xlfn.XLOOKUP($A852,GENCHEM!$B:$B,GENCHEM!$N:$N))</f>
        <v>0</v>
      </c>
      <c r="V852" s="87" t="str">
        <f>IF(ISNA(_xlfn.XLOOKUP($A852,HG!$B:$B,HG!$N:$N)),"",  _xlfn.XLOOKUP($A852,HG!$B:$B,HG!$N:$N))</f>
        <v/>
      </c>
      <c r="W852" s="10"/>
    </row>
    <row r="853" spans="1:23" ht="26.85" hidden="1" customHeight="1">
      <c r="A853" s="92" t="s">
        <v>920</v>
      </c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78"/>
      <c r="P853" s="78"/>
      <c r="Q853" s="78"/>
      <c r="R853" s="78"/>
      <c r="S853" s="78"/>
      <c r="T853" s="92"/>
      <c r="U853" s="78"/>
      <c r="V853" s="78"/>
      <c r="W853" s="10"/>
    </row>
    <row r="854" spans="1:23" ht="26.85" hidden="1" customHeight="1">
      <c r="A854" s="114" t="s">
        <v>1080</v>
      </c>
      <c r="B854" s="115" t="s">
        <v>236</v>
      </c>
      <c r="C854" s="115" t="s">
        <v>237</v>
      </c>
      <c r="D854" s="115" t="s">
        <v>238</v>
      </c>
      <c r="E854" s="116">
        <v>45820</v>
      </c>
      <c r="F854" s="116">
        <v>45834</v>
      </c>
      <c r="G854" s="116">
        <v>45834</v>
      </c>
      <c r="H854" s="115">
        <v>14</v>
      </c>
      <c r="I854" s="115">
        <v>2</v>
      </c>
      <c r="J854" s="115">
        <v>-10</v>
      </c>
      <c r="K854" s="115" t="s">
        <v>38</v>
      </c>
      <c r="L854" s="115" t="s">
        <v>27</v>
      </c>
      <c r="M854" s="115" t="s">
        <v>44</v>
      </c>
      <c r="N854" s="115">
        <v>0</v>
      </c>
      <c r="O854" s="87" t="str">
        <f>IF(ISNA(_xlfn.XLOOKUP($A854,GCVOA!$B:$B,GCVOA!$N:$N)),"",  _xlfn.XLOOKUP($A854,GCVOA!$B:$B,GCVOA!$N:$N))</f>
        <v/>
      </c>
      <c r="P854" s="87">
        <f>IF(ISNA(_xlfn.XLOOKUP($A854,GCSEMI!$B:$B,GCSEMI!$N:$N)),"",  _xlfn.XLOOKUP($A854,GCSEMI!$B:$B,GCSEMI!$N:$N))</f>
        <v>0</v>
      </c>
      <c r="Q854" s="87" t="str">
        <f>IF(ISNA(_xlfn.XLOOKUP($A854,ORGPREP!$B:$B,ORGPREP!$N:$N)),"",  _xlfn.XLOOKUP($A854,ORGPREP!$B:$B,ORGPREP!$N:$N))</f>
        <v/>
      </c>
      <c r="R854" s="87" t="str">
        <f>IF(ISNA(_xlfn.XLOOKUP($A854,MSSEMI!$B:$B,MSSEMI!$N:$N)),"",  _xlfn.XLOOKUP($A854,MSSEMI!$B:$B,MSSEMI!$N:$N))</f>
        <v/>
      </c>
      <c r="S854" s="87">
        <f>IF(ISNA(_xlfn.XLOOKUP($A854,MSVOA!$B:$B,MSVOA!$N:$N)),"",  _xlfn.XLOOKUP($A854,MSVOA!$B:$B,MSVOA!$N:$N))</f>
        <v>0</v>
      </c>
      <c r="T854" s="114"/>
      <c r="U854" s="87">
        <f>IF(ISNA(_xlfn.XLOOKUP($A854,GENCHEM!$B:$B,GENCHEM!$N:$N)),"",  _xlfn.XLOOKUP($A854,GENCHEM!$B:$B,GENCHEM!$N:$N))</f>
        <v>0</v>
      </c>
      <c r="V854" s="87" t="str">
        <f>IF(ISNA(_xlfn.XLOOKUP($A854,HG!$B:$B,HG!$N:$N)),"",  _xlfn.XLOOKUP($A854,HG!$B:$B,HG!$N:$N))</f>
        <v/>
      </c>
      <c r="W854" s="10"/>
    </row>
    <row r="855" spans="1:23" ht="26.85" hidden="1" customHeight="1">
      <c r="A855" s="92" t="s">
        <v>920</v>
      </c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78"/>
      <c r="P855" s="78"/>
      <c r="Q855" s="78"/>
      <c r="R855" s="78"/>
      <c r="S855" s="78"/>
      <c r="T855" s="92"/>
      <c r="U855" s="78"/>
      <c r="V855" s="78"/>
      <c r="W855" s="10"/>
    </row>
    <row r="856" spans="1:23" ht="26.85" hidden="1" customHeight="1">
      <c r="A856" s="114" t="s">
        <v>1081</v>
      </c>
      <c r="B856" s="115" t="s">
        <v>180</v>
      </c>
      <c r="C856" s="115" t="s">
        <v>1077</v>
      </c>
      <c r="D856" s="115" t="s">
        <v>25</v>
      </c>
      <c r="E856" s="116">
        <v>45820</v>
      </c>
      <c r="F856" s="116">
        <v>45834</v>
      </c>
      <c r="G856" s="116">
        <v>45834</v>
      </c>
      <c r="H856" s="115">
        <v>14</v>
      </c>
      <c r="I856" s="115">
        <v>2</v>
      </c>
      <c r="J856" s="115">
        <v>-10</v>
      </c>
      <c r="K856" s="115" t="s">
        <v>38</v>
      </c>
      <c r="L856" s="115" t="s">
        <v>27</v>
      </c>
      <c r="M856" s="115" t="s">
        <v>61</v>
      </c>
      <c r="N856" s="115">
        <v>0</v>
      </c>
      <c r="O856" s="87" t="str">
        <f>IF(ISNA(_xlfn.XLOOKUP($A856,GCVOA!$B:$B,GCVOA!$N:$N)),"",  _xlfn.XLOOKUP($A856,GCVOA!$B:$B,GCVOA!$N:$N))</f>
        <v/>
      </c>
      <c r="P856" s="87" t="str">
        <f>IF(ISNA(_xlfn.XLOOKUP($A856,GCSEMI!$B:$B,GCSEMI!$N:$N)),"",  _xlfn.XLOOKUP($A856,GCSEMI!$B:$B,GCSEMI!$N:$N))</f>
        <v/>
      </c>
      <c r="Q856" s="87" t="str">
        <f>IF(ISNA(_xlfn.XLOOKUP($A856,ORGPREP!$B:$B,ORGPREP!$N:$N)),"",  _xlfn.XLOOKUP($A856,ORGPREP!$B:$B,ORGPREP!$N:$N))</f>
        <v/>
      </c>
      <c r="R856" s="87" t="str">
        <f>IF(ISNA(_xlfn.XLOOKUP($A856,MSSEMI!$B:$B,MSSEMI!$N:$N)),"",  _xlfn.XLOOKUP($A856,MSSEMI!$B:$B,MSSEMI!$N:$N))</f>
        <v/>
      </c>
      <c r="S856" s="87" t="str">
        <f>IF(ISNA(_xlfn.XLOOKUP($A856,MSVOA!$B:$B,MSVOA!$N:$N)),"",  _xlfn.XLOOKUP($A856,MSVOA!$B:$B,MSVOA!$N:$N))</f>
        <v/>
      </c>
      <c r="T856" s="114"/>
      <c r="U856" s="87">
        <f>IF(ISNA(_xlfn.XLOOKUP($A856,GENCHEM!$B:$B,GENCHEM!$N:$N)),"",  _xlfn.XLOOKUP($A856,GENCHEM!$B:$B,GENCHEM!$N:$N))</f>
        <v>0</v>
      </c>
      <c r="V856" s="87" t="str">
        <f>IF(ISNA(_xlfn.XLOOKUP($A856,HG!$B:$B,HG!$N:$N)),"",  _xlfn.XLOOKUP($A856,HG!$B:$B,HG!$N:$N))</f>
        <v/>
      </c>
      <c r="W856" s="10"/>
    </row>
    <row r="857" spans="1:23" ht="26.85" hidden="1" customHeight="1">
      <c r="A857" s="92" t="s">
        <v>1082</v>
      </c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78"/>
      <c r="P857" s="78"/>
      <c r="Q857" s="78"/>
      <c r="R857" s="78"/>
      <c r="S857" s="78"/>
      <c r="T857" s="92"/>
      <c r="U857" s="78"/>
      <c r="V857" s="78"/>
      <c r="W857" s="10"/>
    </row>
    <row r="858" spans="1:23" ht="26.85" hidden="1" customHeight="1">
      <c r="A858" s="114" t="s">
        <v>1083</v>
      </c>
      <c r="B858" s="115" t="s">
        <v>59</v>
      </c>
      <c r="C858" s="115" t="s">
        <v>1084</v>
      </c>
      <c r="D858" s="115" t="s">
        <v>25</v>
      </c>
      <c r="E858" s="116">
        <v>45820</v>
      </c>
      <c r="F858" s="116">
        <v>45834</v>
      </c>
      <c r="G858" s="116">
        <v>45834</v>
      </c>
      <c r="H858" s="115">
        <v>14</v>
      </c>
      <c r="I858" s="115">
        <v>4</v>
      </c>
      <c r="J858" s="115">
        <v>-10</v>
      </c>
      <c r="K858" s="115" t="s">
        <v>38</v>
      </c>
      <c r="L858" s="115" t="s">
        <v>27</v>
      </c>
      <c r="M858" s="115" t="s">
        <v>61</v>
      </c>
      <c r="N858" s="115">
        <v>0</v>
      </c>
      <c r="O858" s="87">
        <f>IF(ISNA(_xlfn.XLOOKUP($A858,GCVOA!$B:$B,GCVOA!$N:$N)),"",  _xlfn.XLOOKUP($A858,GCVOA!$B:$B,GCVOA!$N:$N))</f>
        <v>0</v>
      </c>
      <c r="P858" s="87">
        <f>IF(ISNA(_xlfn.XLOOKUP($A858,GCSEMI!$B:$B,GCSEMI!$N:$N)),"",  _xlfn.XLOOKUP($A858,GCSEMI!$B:$B,GCSEMI!$N:$N))</f>
        <v>0</v>
      </c>
      <c r="Q858" s="87">
        <f>IF(ISNA(_xlfn.XLOOKUP($A858,ORGPREP!$B:$B,ORGPREP!$N:$N)),"",  _xlfn.XLOOKUP($A858,ORGPREP!$B:$B,ORGPREP!$N:$N))</f>
        <v>0</v>
      </c>
      <c r="R858" s="87" t="str">
        <f>IF(ISNA(_xlfn.XLOOKUP($A858,MSSEMI!$B:$B,MSSEMI!$N:$N)),"",  _xlfn.XLOOKUP($A858,MSSEMI!$B:$B,MSSEMI!$N:$N))</f>
        <v/>
      </c>
      <c r="S858" s="87">
        <f>IF(ISNA(_xlfn.XLOOKUP($A858,MSVOA!$B:$B,MSVOA!$N:$N)),"",  _xlfn.XLOOKUP($A858,MSVOA!$B:$B,MSVOA!$N:$N))</f>
        <v>0</v>
      </c>
      <c r="T858" s="114"/>
      <c r="U858" s="87">
        <f>IF(ISNA(_xlfn.XLOOKUP($A858,GENCHEM!$B:$B,GENCHEM!$N:$N)),"",  _xlfn.XLOOKUP($A858,GENCHEM!$B:$B,GENCHEM!$N:$N))</f>
        <v>0</v>
      </c>
      <c r="V858" s="87" t="str">
        <f>IF(ISNA(_xlfn.XLOOKUP($A858,HG!$B:$B,HG!$N:$N)),"",  _xlfn.XLOOKUP($A858,HG!$B:$B,HG!$N:$N))</f>
        <v/>
      </c>
      <c r="W858" s="10"/>
    </row>
    <row r="859" spans="1:23" ht="26.85" hidden="1" customHeight="1">
      <c r="A859" s="92" t="s">
        <v>1085</v>
      </c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78"/>
      <c r="P859" s="78"/>
      <c r="Q859" s="78"/>
      <c r="R859" s="78"/>
      <c r="S859" s="78"/>
      <c r="T859" s="92"/>
      <c r="U859" s="78"/>
      <c r="V859" s="78"/>
      <c r="W859" s="10"/>
    </row>
    <row r="860" spans="1:23" ht="26.85" hidden="1" customHeight="1">
      <c r="A860" s="114" t="s">
        <v>1086</v>
      </c>
      <c r="B860" s="115" t="s">
        <v>59</v>
      </c>
      <c r="C860" s="115" t="s">
        <v>1084</v>
      </c>
      <c r="D860" s="115" t="s">
        <v>25</v>
      </c>
      <c r="E860" s="116">
        <v>45820</v>
      </c>
      <c r="F860" s="116">
        <v>45834</v>
      </c>
      <c r="G860" s="116">
        <v>45834</v>
      </c>
      <c r="H860" s="115">
        <v>14</v>
      </c>
      <c r="I860" s="115">
        <v>1</v>
      </c>
      <c r="J860" s="115">
        <v>-10</v>
      </c>
      <c r="K860" s="115" t="s">
        <v>38</v>
      </c>
      <c r="L860" s="115" t="s">
        <v>27</v>
      </c>
      <c r="M860" s="115" t="s">
        <v>44</v>
      </c>
      <c r="N860" s="115">
        <v>0</v>
      </c>
      <c r="O860" s="87">
        <f>IF(ISNA(_xlfn.XLOOKUP($A860,GCVOA!$B:$B,GCVOA!$N:$N)),"",  _xlfn.XLOOKUP($A860,GCVOA!$B:$B,GCVOA!$N:$N))</f>
        <v>0</v>
      </c>
      <c r="P860" s="87" t="str">
        <f>IF(ISNA(_xlfn.XLOOKUP($A860,GCSEMI!$B:$B,GCSEMI!$N:$N)),"",  _xlfn.XLOOKUP($A860,GCSEMI!$B:$B,GCSEMI!$N:$N))</f>
        <v/>
      </c>
      <c r="Q860" s="87" t="str">
        <f>IF(ISNA(_xlfn.XLOOKUP($A860,ORGPREP!$B:$B,ORGPREP!$N:$N)),"",  _xlfn.XLOOKUP($A860,ORGPREP!$B:$B,ORGPREP!$N:$N))</f>
        <v/>
      </c>
      <c r="R860" s="87" t="str">
        <f>IF(ISNA(_xlfn.XLOOKUP($A860,MSSEMI!$B:$B,MSSEMI!$N:$N)),"",  _xlfn.XLOOKUP($A860,MSSEMI!$B:$B,MSSEMI!$N:$N))</f>
        <v/>
      </c>
      <c r="S860" s="87">
        <f>IF(ISNA(_xlfn.XLOOKUP($A860,MSVOA!$B:$B,MSVOA!$N:$N)),"",  _xlfn.XLOOKUP($A860,MSVOA!$B:$B,MSVOA!$N:$N))</f>
        <v>0</v>
      </c>
      <c r="T860" s="114"/>
      <c r="U860" s="87" t="str">
        <f>IF(ISNA(_xlfn.XLOOKUP($A860,GENCHEM!$B:$B,GENCHEM!$N:$N)),"",  _xlfn.XLOOKUP($A860,GENCHEM!$B:$B,GENCHEM!$N:$N))</f>
        <v/>
      </c>
      <c r="V860" s="87" t="str">
        <f>IF(ISNA(_xlfn.XLOOKUP($A860,HG!$B:$B,HG!$N:$N)),"",  _xlfn.XLOOKUP($A860,HG!$B:$B,HG!$N:$N))</f>
        <v/>
      </c>
      <c r="W860" s="10"/>
    </row>
    <row r="861" spans="1:23" ht="26.85" hidden="1" customHeight="1">
      <c r="A861" s="92" t="s">
        <v>935</v>
      </c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78"/>
      <c r="P861" s="78"/>
      <c r="Q861" s="78"/>
      <c r="R861" s="78"/>
      <c r="S861" s="78"/>
      <c r="T861" s="92"/>
      <c r="U861" s="78"/>
      <c r="V861" s="78"/>
      <c r="W861" s="10"/>
    </row>
    <row r="862" spans="1:23" ht="26.85" hidden="1" customHeight="1">
      <c r="A862" s="114" t="s">
        <v>1087</v>
      </c>
      <c r="B862" s="115" t="s">
        <v>1088</v>
      </c>
      <c r="C862" s="115" t="s">
        <v>1089</v>
      </c>
      <c r="D862" s="115" t="s">
        <v>25</v>
      </c>
      <c r="E862" s="116">
        <v>45820</v>
      </c>
      <c r="F862" s="116">
        <v>45834</v>
      </c>
      <c r="G862" s="116">
        <v>45834</v>
      </c>
      <c r="H862" s="115">
        <v>14</v>
      </c>
      <c r="I862" s="115">
        <v>5</v>
      </c>
      <c r="J862" s="115">
        <v>-10</v>
      </c>
      <c r="K862" s="115" t="s">
        <v>95</v>
      </c>
      <c r="L862" s="115" t="s">
        <v>27</v>
      </c>
      <c r="M862" s="115" t="s">
        <v>61</v>
      </c>
      <c r="N862" s="115">
        <v>0</v>
      </c>
      <c r="O862" s="87" t="str">
        <f>IF(ISNA(_xlfn.XLOOKUP($A862,GCVOA!$B:$B,GCVOA!$N:$N)),"",  _xlfn.XLOOKUP($A862,GCVOA!$B:$B,GCVOA!$N:$N))</f>
        <v/>
      </c>
      <c r="P862" s="87">
        <f>IF(ISNA(_xlfn.XLOOKUP($A862,GCSEMI!$B:$B,GCSEMI!$N:$N)),"",  _xlfn.XLOOKUP($A862,GCSEMI!$B:$B,GCSEMI!$N:$N))</f>
        <v>0</v>
      </c>
      <c r="Q862" s="87" t="str">
        <f>IF(ISNA(_xlfn.XLOOKUP($A862,ORGPREP!$B:$B,ORGPREP!$N:$N)),"",  _xlfn.XLOOKUP($A862,ORGPREP!$B:$B,ORGPREP!$N:$N))</f>
        <v/>
      </c>
      <c r="R862" s="87" t="str">
        <f>IF(ISNA(_xlfn.XLOOKUP($A862,MSSEMI!$B:$B,MSSEMI!$N:$N)),"",  _xlfn.XLOOKUP($A862,MSSEMI!$B:$B,MSSEMI!$N:$N))</f>
        <v/>
      </c>
      <c r="S862" s="87">
        <f>IF(ISNA(_xlfn.XLOOKUP($A862,MSVOA!$B:$B,MSVOA!$N:$N)),"",  _xlfn.XLOOKUP($A862,MSVOA!$B:$B,MSVOA!$N:$N))</f>
        <v>0</v>
      </c>
      <c r="T862" s="114"/>
      <c r="U862" s="87">
        <f>IF(ISNA(_xlfn.XLOOKUP($A862,GENCHEM!$B:$B,GENCHEM!$N:$N)),"",  _xlfn.XLOOKUP($A862,GENCHEM!$B:$B,GENCHEM!$N:$N))</f>
        <v>0</v>
      </c>
      <c r="V862" s="87" t="str">
        <f>IF(ISNA(_xlfn.XLOOKUP($A862,HG!$B:$B,HG!$N:$N)),"",  _xlfn.XLOOKUP($A862,HG!$B:$B,HG!$N:$N))</f>
        <v/>
      </c>
      <c r="W862" s="10"/>
    </row>
    <row r="863" spans="1:23" ht="26.85" hidden="1" customHeight="1">
      <c r="A863" s="92" t="s">
        <v>1090</v>
      </c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78"/>
      <c r="P863" s="78"/>
      <c r="Q863" s="78"/>
      <c r="R863" s="78"/>
      <c r="S863" s="78"/>
      <c r="T863" s="92"/>
      <c r="U863" s="78"/>
      <c r="V863" s="78"/>
      <c r="W863" s="10"/>
    </row>
    <row r="864" spans="1:23" ht="26.85" hidden="1" customHeight="1">
      <c r="A864" s="114" t="s">
        <v>1091</v>
      </c>
      <c r="B864" s="115" t="s">
        <v>1092</v>
      </c>
      <c r="C864" s="115" t="s">
        <v>1093</v>
      </c>
      <c r="D864" s="115" t="s">
        <v>25</v>
      </c>
      <c r="E864" s="116">
        <v>45820</v>
      </c>
      <c r="F864" s="116">
        <v>45834</v>
      </c>
      <c r="G864" s="116">
        <v>45834</v>
      </c>
      <c r="H864" s="115">
        <v>14</v>
      </c>
      <c r="I864" s="115">
        <v>7</v>
      </c>
      <c r="J864" s="115">
        <v>-10</v>
      </c>
      <c r="K864" s="115" t="s">
        <v>95</v>
      </c>
      <c r="L864" s="115" t="s">
        <v>27</v>
      </c>
      <c r="M864" s="115" t="s">
        <v>72</v>
      </c>
      <c r="N864" s="115">
        <v>0</v>
      </c>
      <c r="O864" s="87" t="str">
        <f>IF(ISNA(_xlfn.XLOOKUP($A864,GCVOA!$B:$B,GCVOA!$N:$N)),"",  _xlfn.XLOOKUP($A864,GCVOA!$B:$B,GCVOA!$N:$N))</f>
        <v/>
      </c>
      <c r="P864" s="87" t="str">
        <f>IF(ISNA(_xlfn.XLOOKUP($A864,GCSEMI!$B:$B,GCSEMI!$N:$N)),"",  _xlfn.XLOOKUP($A864,GCSEMI!$B:$B,GCSEMI!$N:$N))</f>
        <v/>
      </c>
      <c r="Q864" s="87" t="str">
        <f>IF(ISNA(_xlfn.XLOOKUP($A864,ORGPREP!$B:$B,ORGPREP!$N:$N)),"",  _xlfn.XLOOKUP($A864,ORGPREP!$B:$B,ORGPREP!$N:$N))</f>
        <v/>
      </c>
      <c r="R864" s="87" t="str">
        <f>IF(ISNA(_xlfn.XLOOKUP($A864,MSSEMI!$B:$B,MSSEMI!$N:$N)),"",  _xlfn.XLOOKUP($A864,MSSEMI!$B:$B,MSSEMI!$N:$N))</f>
        <v/>
      </c>
      <c r="S864" s="87" t="str">
        <f>IF(ISNA(_xlfn.XLOOKUP($A864,MSVOA!$B:$B,MSVOA!$N:$N)),"",  _xlfn.XLOOKUP($A864,MSVOA!$B:$B,MSVOA!$N:$N))</f>
        <v/>
      </c>
      <c r="T864" s="114"/>
      <c r="U864" s="87" t="str">
        <f>IF(ISNA(_xlfn.XLOOKUP($A864,GENCHEM!$B:$B,GENCHEM!$N:$N)),"",  _xlfn.XLOOKUP($A864,GENCHEM!$B:$B,GENCHEM!$N:$N))</f>
        <v/>
      </c>
      <c r="V864" s="87" t="str">
        <f>IF(ISNA(_xlfn.XLOOKUP($A864,HG!$B:$B,HG!$N:$N)),"",  _xlfn.XLOOKUP($A864,HG!$B:$B,HG!$N:$N))</f>
        <v/>
      </c>
      <c r="W864" s="10"/>
    </row>
    <row r="865" spans="1:23" ht="26.85" hidden="1" customHeight="1">
      <c r="A865" s="92" t="s">
        <v>1094</v>
      </c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78"/>
      <c r="P865" s="78"/>
      <c r="Q865" s="78"/>
      <c r="R865" s="78"/>
      <c r="S865" s="78"/>
      <c r="T865" s="92"/>
      <c r="U865" s="78"/>
      <c r="V865" s="78"/>
      <c r="W865" s="10"/>
    </row>
    <row r="866" spans="1:23" ht="26.85" hidden="1" customHeight="1">
      <c r="A866" s="114" t="s">
        <v>1095</v>
      </c>
      <c r="B866" s="115" t="s">
        <v>597</v>
      </c>
      <c r="C866" s="115" t="s">
        <v>644</v>
      </c>
      <c r="D866" s="115" t="s">
        <v>25</v>
      </c>
      <c r="E866" s="116">
        <v>45820</v>
      </c>
      <c r="F866" s="116">
        <v>45834</v>
      </c>
      <c r="G866" s="116">
        <v>45834</v>
      </c>
      <c r="H866" s="115">
        <v>14</v>
      </c>
      <c r="I866" s="115">
        <v>2</v>
      </c>
      <c r="J866" s="115">
        <v>-10</v>
      </c>
      <c r="K866" s="115" t="s">
        <v>26</v>
      </c>
      <c r="L866" s="115" t="s">
        <v>27</v>
      </c>
      <c r="M866" s="115" t="s">
        <v>61</v>
      </c>
      <c r="N866" s="115">
        <v>0</v>
      </c>
      <c r="O866" s="87" t="str">
        <f>IF(ISNA(_xlfn.XLOOKUP($A866,GCVOA!$B:$B,GCVOA!$N:$N)),"",  _xlfn.XLOOKUP($A866,GCVOA!$B:$B,GCVOA!$N:$N))</f>
        <v/>
      </c>
      <c r="P866" s="87" t="str">
        <f>IF(ISNA(_xlfn.XLOOKUP($A866,GCSEMI!$B:$B,GCSEMI!$N:$N)),"",  _xlfn.XLOOKUP($A866,GCSEMI!$B:$B,GCSEMI!$N:$N))</f>
        <v/>
      </c>
      <c r="Q866" s="87" t="str">
        <f>IF(ISNA(_xlfn.XLOOKUP($A866,ORGPREP!$B:$B,ORGPREP!$N:$N)),"",  _xlfn.XLOOKUP($A866,ORGPREP!$B:$B,ORGPREP!$N:$N))</f>
        <v/>
      </c>
      <c r="R866" s="87" t="str">
        <f>IF(ISNA(_xlfn.XLOOKUP($A866,MSSEMI!$B:$B,MSSEMI!$N:$N)),"",  _xlfn.XLOOKUP($A866,MSSEMI!$B:$B,MSSEMI!$N:$N))</f>
        <v/>
      </c>
      <c r="S866" s="87" t="str">
        <f>IF(ISNA(_xlfn.XLOOKUP($A866,MSVOA!$B:$B,MSVOA!$N:$N)),"",  _xlfn.XLOOKUP($A866,MSVOA!$B:$B,MSVOA!$N:$N))</f>
        <v/>
      </c>
      <c r="T866" s="114"/>
      <c r="U866" s="87">
        <f>IF(ISNA(_xlfn.XLOOKUP($A866,GENCHEM!$B:$B,GENCHEM!$N:$N)),"",  _xlfn.XLOOKUP($A866,GENCHEM!$B:$B,GENCHEM!$N:$N))</f>
        <v>0</v>
      </c>
      <c r="V866" s="87" t="str">
        <f>IF(ISNA(_xlfn.XLOOKUP($A866,HG!$B:$B,HG!$N:$N)),"",  _xlfn.XLOOKUP($A866,HG!$B:$B,HG!$N:$N))</f>
        <v/>
      </c>
      <c r="W866" s="10"/>
    </row>
    <row r="867" spans="1:23" ht="26.85" hidden="1" customHeight="1">
      <c r="A867" s="92" t="s">
        <v>766</v>
      </c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78"/>
      <c r="P867" s="78"/>
      <c r="Q867" s="78"/>
      <c r="R867" s="78"/>
      <c r="S867" s="78"/>
      <c r="T867" s="92"/>
      <c r="U867" s="78"/>
      <c r="V867" s="78"/>
      <c r="W867" s="10"/>
    </row>
    <row r="868" spans="1:23" ht="26.85" hidden="1" customHeight="1">
      <c r="A868" s="114" t="s">
        <v>1096</v>
      </c>
      <c r="B868" s="115" t="s">
        <v>757</v>
      </c>
      <c r="C868" s="115" t="s">
        <v>758</v>
      </c>
      <c r="D868" s="115" t="s">
        <v>25</v>
      </c>
      <c r="E868" s="116">
        <v>45820</v>
      </c>
      <c r="F868" s="116">
        <v>45834</v>
      </c>
      <c r="G868" s="116">
        <v>45834</v>
      </c>
      <c r="H868" s="115">
        <v>14</v>
      </c>
      <c r="I868" s="115">
        <v>4</v>
      </c>
      <c r="J868" s="115">
        <v>-10</v>
      </c>
      <c r="K868" s="115" t="s">
        <v>95</v>
      </c>
      <c r="L868" s="115" t="s">
        <v>27</v>
      </c>
      <c r="M868" s="115" t="s">
        <v>72</v>
      </c>
      <c r="N868" s="115">
        <v>0</v>
      </c>
      <c r="O868" s="87" t="str">
        <f>IF(ISNA(_xlfn.XLOOKUP($A868,GCVOA!$B:$B,GCVOA!$N:$N)),"",  _xlfn.XLOOKUP($A868,GCVOA!$B:$B,GCVOA!$N:$N))</f>
        <v/>
      </c>
      <c r="P868" s="87" t="str">
        <f>IF(ISNA(_xlfn.XLOOKUP($A868,GCSEMI!$B:$B,GCSEMI!$N:$N)),"",  _xlfn.XLOOKUP($A868,GCSEMI!$B:$B,GCSEMI!$N:$N))</f>
        <v/>
      </c>
      <c r="Q868" s="87" t="str">
        <f>IF(ISNA(_xlfn.XLOOKUP($A868,ORGPREP!$B:$B,ORGPREP!$N:$N)),"",  _xlfn.XLOOKUP($A868,ORGPREP!$B:$B,ORGPREP!$N:$N))</f>
        <v/>
      </c>
      <c r="R868" s="87" t="str">
        <f>IF(ISNA(_xlfn.XLOOKUP($A868,MSSEMI!$B:$B,MSSEMI!$N:$N)),"",  _xlfn.XLOOKUP($A868,MSSEMI!$B:$B,MSSEMI!$N:$N))</f>
        <v/>
      </c>
      <c r="S868" s="87" t="str">
        <f>IF(ISNA(_xlfn.XLOOKUP($A868,MSVOA!$B:$B,MSVOA!$N:$N)),"",  _xlfn.XLOOKUP($A868,MSVOA!$B:$B,MSVOA!$N:$N))</f>
        <v/>
      </c>
      <c r="T868" s="114"/>
      <c r="U868" s="87" t="str">
        <f>IF(ISNA(_xlfn.XLOOKUP($A868,GENCHEM!$B:$B,GENCHEM!$N:$N)),"",  _xlfn.XLOOKUP($A868,GENCHEM!$B:$B,GENCHEM!$N:$N))</f>
        <v/>
      </c>
      <c r="V868" s="87" t="str">
        <f>IF(ISNA(_xlfn.XLOOKUP($A868,HG!$B:$B,HG!$N:$N)),"",  _xlfn.XLOOKUP($A868,HG!$B:$B,HG!$N:$N))</f>
        <v/>
      </c>
      <c r="W868" s="10"/>
    </row>
    <row r="869" spans="1:23" ht="26.85" hidden="1" customHeight="1">
      <c r="A869" s="92" t="s">
        <v>296</v>
      </c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78"/>
      <c r="P869" s="78"/>
      <c r="Q869" s="78"/>
      <c r="R869" s="78"/>
      <c r="S869" s="78"/>
      <c r="T869" s="92"/>
      <c r="U869" s="78"/>
      <c r="V869" s="78"/>
      <c r="W869" s="10"/>
    </row>
    <row r="870" spans="1:23" ht="26.85" hidden="1" customHeight="1">
      <c r="A870" s="114" t="s">
        <v>1097</v>
      </c>
      <c r="B870" s="115" t="s">
        <v>1098</v>
      </c>
      <c r="C870" s="115" t="s">
        <v>1099</v>
      </c>
      <c r="D870" s="115" t="s">
        <v>25</v>
      </c>
      <c r="E870" s="116">
        <v>45807</v>
      </c>
      <c r="F870" s="116">
        <v>45835</v>
      </c>
      <c r="G870" s="116">
        <v>45835</v>
      </c>
      <c r="H870" s="115">
        <v>28</v>
      </c>
      <c r="I870" s="115">
        <v>1</v>
      </c>
      <c r="J870" s="115">
        <v>-11</v>
      </c>
      <c r="K870" s="115" t="s">
        <v>95</v>
      </c>
      <c r="L870" s="115" t="s">
        <v>27</v>
      </c>
      <c r="M870" s="115" t="s">
        <v>72</v>
      </c>
      <c r="N870" s="115">
        <v>0</v>
      </c>
      <c r="O870" s="87" t="str">
        <f>IF(ISNA(_xlfn.XLOOKUP($A870,GCVOA!$B:$B,GCVOA!$N:$N)),"",  _xlfn.XLOOKUP($A870,GCVOA!$B:$B,GCVOA!$N:$N))</f>
        <v/>
      </c>
      <c r="P870" s="87" t="str">
        <f>IF(ISNA(_xlfn.XLOOKUP($A870,GCSEMI!$B:$B,GCSEMI!$N:$N)),"",  _xlfn.XLOOKUP($A870,GCSEMI!$B:$B,GCSEMI!$N:$N))</f>
        <v/>
      </c>
      <c r="Q870" s="87" t="str">
        <f>IF(ISNA(_xlfn.XLOOKUP($A870,ORGPREP!$B:$B,ORGPREP!$N:$N)),"",  _xlfn.XLOOKUP($A870,ORGPREP!$B:$B,ORGPREP!$N:$N))</f>
        <v/>
      </c>
      <c r="R870" s="87" t="str">
        <f>IF(ISNA(_xlfn.XLOOKUP($A870,MSSEMI!$B:$B,MSSEMI!$N:$N)),"",  _xlfn.XLOOKUP($A870,MSSEMI!$B:$B,MSSEMI!$N:$N))</f>
        <v/>
      </c>
      <c r="S870" s="87" t="str">
        <f>IF(ISNA(_xlfn.XLOOKUP($A870,MSVOA!$B:$B,MSVOA!$N:$N)),"",  _xlfn.XLOOKUP($A870,MSVOA!$B:$B,MSVOA!$N:$N))</f>
        <v/>
      </c>
      <c r="T870" s="114"/>
      <c r="U870" s="87" t="str">
        <f>IF(ISNA(_xlfn.XLOOKUP($A870,GENCHEM!$B:$B,GENCHEM!$N:$N)),"",  _xlfn.XLOOKUP($A870,GENCHEM!$B:$B,GENCHEM!$N:$N))</f>
        <v/>
      </c>
      <c r="V870" s="87" t="str">
        <f>IF(ISNA(_xlfn.XLOOKUP($A870,HG!$B:$B,HG!$N:$N)),"",  _xlfn.XLOOKUP($A870,HG!$B:$B,HG!$N:$N))</f>
        <v/>
      </c>
      <c r="W870" s="10"/>
    </row>
    <row r="871" spans="1:23" ht="26.85" hidden="1" customHeight="1">
      <c r="A871" s="92" t="s">
        <v>965</v>
      </c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78"/>
      <c r="P871" s="78"/>
      <c r="Q871" s="78"/>
      <c r="R871" s="78"/>
      <c r="S871" s="78"/>
      <c r="T871" s="92"/>
      <c r="U871" s="78"/>
      <c r="V871" s="78"/>
      <c r="W871" s="10"/>
    </row>
    <row r="872" spans="1:23" ht="26.85" hidden="1" customHeight="1">
      <c r="A872" s="114" t="s">
        <v>1100</v>
      </c>
      <c r="B872" s="115" t="s">
        <v>1041</v>
      </c>
      <c r="C872" s="115" t="s">
        <v>1042</v>
      </c>
      <c r="D872" s="115" t="s">
        <v>25</v>
      </c>
      <c r="E872" s="116">
        <v>45821</v>
      </c>
      <c r="F872" s="116">
        <v>45835</v>
      </c>
      <c r="G872" s="116">
        <v>45835</v>
      </c>
      <c r="H872" s="115">
        <v>14</v>
      </c>
      <c r="I872" s="115">
        <v>1</v>
      </c>
      <c r="J872" s="115">
        <v>-11</v>
      </c>
      <c r="K872" s="115" t="s">
        <v>95</v>
      </c>
      <c r="L872" s="115" t="s">
        <v>27</v>
      </c>
      <c r="M872" s="115" t="s">
        <v>61</v>
      </c>
      <c r="N872" s="115" t="e">
        <v>#N/A</v>
      </c>
      <c r="O872" s="87" t="str">
        <f>IF(ISNA(_xlfn.XLOOKUP($A872,GCVOA!$B:$B,GCVOA!$N:$N)),"",  _xlfn.XLOOKUP($A872,GCVOA!$B:$B,GCVOA!$N:$N))</f>
        <v/>
      </c>
      <c r="P872" s="87" t="str">
        <f>IF(ISNA(_xlfn.XLOOKUP($A872,GCSEMI!$B:$B,GCSEMI!$N:$N)),"",  _xlfn.XLOOKUP($A872,GCSEMI!$B:$B,GCSEMI!$N:$N))</f>
        <v/>
      </c>
      <c r="Q872" s="87" t="str">
        <f>IF(ISNA(_xlfn.XLOOKUP($A872,ORGPREP!$B:$B,ORGPREP!$N:$N)),"",  _xlfn.XLOOKUP($A872,ORGPREP!$B:$B,ORGPREP!$N:$N))</f>
        <v/>
      </c>
      <c r="R872" s="87" t="str">
        <f>IF(ISNA(_xlfn.XLOOKUP($A872,MSSEMI!$B:$B,MSSEMI!$N:$N)),"",  _xlfn.XLOOKUP($A872,MSSEMI!$B:$B,MSSEMI!$N:$N))</f>
        <v/>
      </c>
      <c r="S872" s="87" t="str">
        <f>IF(ISNA(_xlfn.XLOOKUP($A872,MSVOA!$B:$B,MSVOA!$N:$N)),"",  _xlfn.XLOOKUP($A872,MSVOA!$B:$B,MSVOA!$N:$N))</f>
        <v/>
      </c>
      <c r="T872" s="114"/>
      <c r="U872" s="87">
        <f>IF(ISNA(_xlfn.XLOOKUP($A872,GENCHEM!$B:$B,GENCHEM!$N:$N)),"",  _xlfn.XLOOKUP($A872,GENCHEM!$B:$B,GENCHEM!$N:$N))</f>
        <v>0</v>
      </c>
      <c r="V872" s="87" t="str">
        <f>IF(ISNA(_xlfn.XLOOKUP($A872,HG!$B:$B,HG!$N:$N)),"",  _xlfn.XLOOKUP($A872,HG!$B:$B,HG!$N:$N))</f>
        <v/>
      </c>
      <c r="W872" s="10"/>
    </row>
    <row r="873" spans="1:23" ht="26.85" hidden="1" customHeight="1">
      <c r="A873" s="92" t="s">
        <v>1072</v>
      </c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78"/>
      <c r="P873" s="78"/>
      <c r="Q873" s="78"/>
      <c r="R873" s="78"/>
      <c r="S873" s="78"/>
      <c r="T873" s="92"/>
      <c r="U873" s="78"/>
      <c r="V873" s="78"/>
      <c r="W873" s="10"/>
    </row>
    <row r="874" spans="1:23" ht="26.85" hidden="1" customHeight="1">
      <c r="A874" s="114" t="s">
        <v>1101</v>
      </c>
      <c r="B874" s="115" t="s">
        <v>144</v>
      </c>
      <c r="C874" s="115" t="s">
        <v>145</v>
      </c>
      <c r="D874" s="115" t="s">
        <v>25</v>
      </c>
      <c r="E874" s="116">
        <v>45821</v>
      </c>
      <c r="F874" s="116">
        <v>45835</v>
      </c>
      <c r="G874" s="116">
        <v>45835</v>
      </c>
      <c r="H874" s="115">
        <v>14</v>
      </c>
      <c r="I874" s="115">
        <v>1</v>
      </c>
      <c r="J874" s="115">
        <v>-11</v>
      </c>
      <c r="K874" s="115" t="s">
        <v>95</v>
      </c>
      <c r="L874" s="115" t="s">
        <v>27</v>
      </c>
      <c r="M874" s="115" t="s">
        <v>61</v>
      </c>
      <c r="N874" s="115" t="e">
        <v>#N/A</v>
      </c>
      <c r="O874" s="87" t="str">
        <f>IF(ISNA(_xlfn.XLOOKUP($A874,GCVOA!$B:$B,GCVOA!$N:$N)),"",  _xlfn.XLOOKUP($A874,GCVOA!$B:$B,GCVOA!$N:$N))</f>
        <v/>
      </c>
      <c r="P874" s="87" t="str">
        <f>IF(ISNA(_xlfn.XLOOKUP($A874,GCSEMI!$B:$B,GCSEMI!$N:$N)),"",  _xlfn.XLOOKUP($A874,GCSEMI!$B:$B,GCSEMI!$N:$N))</f>
        <v/>
      </c>
      <c r="Q874" s="87" t="str">
        <f>IF(ISNA(_xlfn.XLOOKUP($A874,ORGPREP!$B:$B,ORGPREP!$N:$N)),"",  _xlfn.XLOOKUP($A874,ORGPREP!$B:$B,ORGPREP!$N:$N))</f>
        <v/>
      </c>
      <c r="R874" s="87" t="str">
        <f>IF(ISNA(_xlfn.XLOOKUP($A874,MSSEMI!$B:$B,MSSEMI!$N:$N)),"",  _xlfn.XLOOKUP($A874,MSSEMI!$B:$B,MSSEMI!$N:$N))</f>
        <v/>
      </c>
      <c r="S874" s="87" t="str">
        <f>IF(ISNA(_xlfn.XLOOKUP($A874,MSVOA!$B:$B,MSVOA!$N:$N)),"",  _xlfn.XLOOKUP($A874,MSVOA!$B:$B,MSVOA!$N:$N))</f>
        <v/>
      </c>
      <c r="T874" s="114"/>
      <c r="U874" s="87">
        <f>IF(ISNA(_xlfn.XLOOKUP($A874,GENCHEM!$B:$B,GENCHEM!$N:$N)),"",  _xlfn.XLOOKUP($A874,GENCHEM!$B:$B,GENCHEM!$N:$N))</f>
        <v>0</v>
      </c>
      <c r="V874" s="87" t="str">
        <f>IF(ISNA(_xlfn.XLOOKUP($A874,HG!$B:$B,HG!$N:$N)),"",  _xlfn.XLOOKUP($A874,HG!$B:$B,HG!$N:$N))</f>
        <v/>
      </c>
      <c r="W874" s="10"/>
    </row>
    <row r="875" spans="1:23" ht="26.85" hidden="1" customHeight="1">
      <c r="A875" s="92" t="s">
        <v>636</v>
      </c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78"/>
      <c r="P875" s="78"/>
      <c r="Q875" s="78"/>
      <c r="R875" s="78"/>
      <c r="S875" s="78"/>
      <c r="T875" s="92"/>
      <c r="U875" s="78"/>
      <c r="V875" s="78"/>
      <c r="W875" s="10"/>
    </row>
    <row r="876" spans="1:23" ht="26.85" hidden="1" customHeight="1">
      <c r="A876" s="114" t="s">
        <v>1102</v>
      </c>
      <c r="B876" s="115" t="s">
        <v>597</v>
      </c>
      <c r="C876" s="115" t="s">
        <v>644</v>
      </c>
      <c r="D876" s="115" t="s">
        <v>25</v>
      </c>
      <c r="E876" s="116">
        <v>45821</v>
      </c>
      <c r="F876" s="116">
        <v>45835</v>
      </c>
      <c r="G876" s="116">
        <v>45835</v>
      </c>
      <c r="H876" s="115">
        <v>14</v>
      </c>
      <c r="I876" s="115">
        <v>3</v>
      </c>
      <c r="J876" s="115">
        <v>-11</v>
      </c>
      <c r="K876" s="115" t="s">
        <v>26</v>
      </c>
      <c r="L876" s="115" t="s">
        <v>27</v>
      </c>
      <c r="M876" s="115" t="s">
        <v>61</v>
      </c>
      <c r="N876" s="115" t="e">
        <v>#N/A</v>
      </c>
      <c r="O876" s="87" t="str">
        <f>IF(ISNA(_xlfn.XLOOKUP($A876,GCVOA!$B:$B,GCVOA!$N:$N)),"",  _xlfn.XLOOKUP($A876,GCVOA!$B:$B,GCVOA!$N:$N))</f>
        <v/>
      </c>
      <c r="P876" s="87" t="str">
        <f>IF(ISNA(_xlfn.XLOOKUP($A876,GCSEMI!$B:$B,GCSEMI!$N:$N)),"",  _xlfn.XLOOKUP($A876,GCSEMI!$B:$B,GCSEMI!$N:$N))</f>
        <v/>
      </c>
      <c r="Q876" s="87" t="str">
        <f>IF(ISNA(_xlfn.XLOOKUP($A876,ORGPREP!$B:$B,ORGPREP!$N:$N)),"",  _xlfn.XLOOKUP($A876,ORGPREP!$B:$B,ORGPREP!$N:$N))</f>
        <v/>
      </c>
      <c r="R876" s="87" t="str">
        <f>IF(ISNA(_xlfn.XLOOKUP($A876,MSSEMI!$B:$B,MSSEMI!$N:$N)),"",  _xlfn.XLOOKUP($A876,MSSEMI!$B:$B,MSSEMI!$N:$N))</f>
        <v/>
      </c>
      <c r="S876" s="87" t="str">
        <f>IF(ISNA(_xlfn.XLOOKUP($A876,MSVOA!$B:$B,MSVOA!$N:$N)),"",  _xlfn.XLOOKUP($A876,MSVOA!$B:$B,MSVOA!$N:$N))</f>
        <v/>
      </c>
      <c r="T876" s="114"/>
      <c r="U876" s="87">
        <f>IF(ISNA(_xlfn.XLOOKUP($A876,GENCHEM!$B:$B,GENCHEM!$N:$N)),"",  _xlfn.XLOOKUP($A876,GENCHEM!$B:$B,GENCHEM!$N:$N))</f>
        <v>0</v>
      </c>
      <c r="V876" s="87" t="str">
        <f>IF(ISNA(_xlfn.XLOOKUP($A876,HG!$B:$B,HG!$N:$N)),"",  _xlfn.XLOOKUP($A876,HG!$B:$B,HG!$N:$N))</f>
        <v/>
      </c>
      <c r="W876" s="10"/>
    </row>
    <row r="877" spans="1:23" ht="26.85" hidden="1" customHeight="1">
      <c r="A877" s="92" t="s">
        <v>307</v>
      </c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78"/>
      <c r="P877" s="78"/>
      <c r="Q877" s="78"/>
      <c r="R877" s="78"/>
      <c r="S877" s="78"/>
      <c r="T877" s="92"/>
      <c r="U877" s="78"/>
      <c r="V877" s="78"/>
      <c r="W877" s="10"/>
    </row>
    <row r="878" spans="1:23" ht="26.85" hidden="1" customHeight="1">
      <c r="A878" s="114" t="s">
        <v>1103</v>
      </c>
      <c r="B878" s="115" t="s">
        <v>437</v>
      </c>
      <c r="C878" s="115" t="s">
        <v>438</v>
      </c>
      <c r="D878" s="115" t="s">
        <v>25</v>
      </c>
      <c r="E878" s="116">
        <v>45821</v>
      </c>
      <c r="F878" s="116">
        <v>45835</v>
      </c>
      <c r="G878" s="116">
        <v>45835</v>
      </c>
      <c r="H878" s="115">
        <v>14</v>
      </c>
      <c r="I878" s="115">
        <v>3</v>
      </c>
      <c r="J878" s="115">
        <v>-11</v>
      </c>
      <c r="K878" s="115" t="s">
        <v>26</v>
      </c>
      <c r="L878" s="115" t="s">
        <v>27</v>
      </c>
      <c r="M878" s="115" t="s">
        <v>61</v>
      </c>
      <c r="N878" s="115" t="e">
        <v>#N/A</v>
      </c>
      <c r="O878" s="87" t="str">
        <f>IF(ISNA(_xlfn.XLOOKUP($A878,GCVOA!$B:$B,GCVOA!$N:$N)),"",  _xlfn.XLOOKUP($A878,GCVOA!$B:$B,GCVOA!$N:$N))</f>
        <v/>
      </c>
      <c r="P878" s="87" t="str">
        <f>IF(ISNA(_xlfn.XLOOKUP($A878,GCSEMI!$B:$B,GCSEMI!$N:$N)),"",  _xlfn.XLOOKUP($A878,GCSEMI!$B:$B,GCSEMI!$N:$N))</f>
        <v/>
      </c>
      <c r="Q878" s="87" t="str">
        <f>IF(ISNA(_xlfn.XLOOKUP($A878,ORGPREP!$B:$B,ORGPREP!$N:$N)),"",  _xlfn.XLOOKUP($A878,ORGPREP!$B:$B,ORGPREP!$N:$N))</f>
        <v/>
      </c>
      <c r="R878" s="87" t="str">
        <f>IF(ISNA(_xlfn.XLOOKUP($A878,MSSEMI!$B:$B,MSSEMI!$N:$N)),"",  _xlfn.XLOOKUP($A878,MSSEMI!$B:$B,MSSEMI!$N:$N))</f>
        <v/>
      </c>
      <c r="S878" s="87" t="str">
        <f>IF(ISNA(_xlfn.XLOOKUP($A878,MSVOA!$B:$B,MSVOA!$N:$N)),"",  _xlfn.XLOOKUP($A878,MSVOA!$B:$B,MSVOA!$N:$N))</f>
        <v/>
      </c>
      <c r="T878" s="114"/>
      <c r="U878" s="87">
        <f>IF(ISNA(_xlfn.XLOOKUP($A878,GENCHEM!$B:$B,GENCHEM!$N:$N)),"",  _xlfn.XLOOKUP($A878,GENCHEM!$B:$B,GENCHEM!$N:$N))</f>
        <v>0</v>
      </c>
      <c r="V878" s="87" t="str">
        <f>IF(ISNA(_xlfn.XLOOKUP($A878,HG!$B:$B,HG!$N:$N)),"",  _xlfn.XLOOKUP($A878,HG!$B:$B,HG!$N:$N))</f>
        <v/>
      </c>
      <c r="W878" s="10"/>
    </row>
    <row r="879" spans="1:23" ht="26.85" hidden="1" customHeight="1">
      <c r="A879" s="92" t="s">
        <v>1104</v>
      </c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78"/>
      <c r="P879" s="78"/>
      <c r="Q879" s="78"/>
      <c r="R879" s="78"/>
      <c r="S879" s="78"/>
      <c r="T879" s="92"/>
      <c r="U879" s="78"/>
      <c r="V879" s="78"/>
      <c r="W879" s="10"/>
    </row>
    <row r="880" spans="1:23" ht="26.85" hidden="1" customHeight="1">
      <c r="A880" s="114" t="s">
        <v>1105</v>
      </c>
      <c r="B880" s="115" t="s">
        <v>437</v>
      </c>
      <c r="C880" s="115" t="s">
        <v>441</v>
      </c>
      <c r="D880" s="115" t="s">
        <v>25</v>
      </c>
      <c r="E880" s="116">
        <v>45821</v>
      </c>
      <c r="F880" s="116">
        <v>45835</v>
      </c>
      <c r="G880" s="116">
        <v>45835</v>
      </c>
      <c r="H880" s="115">
        <v>14</v>
      </c>
      <c r="I880" s="115">
        <v>3</v>
      </c>
      <c r="J880" s="115">
        <v>-11</v>
      </c>
      <c r="K880" s="115" t="s">
        <v>26</v>
      </c>
      <c r="L880" s="115" t="s">
        <v>27</v>
      </c>
      <c r="M880" s="115" t="s">
        <v>61</v>
      </c>
      <c r="N880" s="115" t="e">
        <v>#N/A</v>
      </c>
      <c r="O880" s="87" t="str">
        <f>IF(ISNA(_xlfn.XLOOKUP($A880,GCVOA!$B:$B,GCVOA!$N:$N)),"",  _xlfn.XLOOKUP($A880,GCVOA!$B:$B,GCVOA!$N:$N))</f>
        <v/>
      </c>
      <c r="P880" s="87" t="str">
        <f>IF(ISNA(_xlfn.XLOOKUP($A880,GCSEMI!$B:$B,GCSEMI!$N:$N)),"",  _xlfn.XLOOKUP($A880,GCSEMI!$B:$B,GCSEMI!$N:$N))</f>
        <v/>
      </c>
      <c r="Q880" s="87" t="str">
        <f>IF(ISNA(_xlfn.XLOOKUP($A880,ORGPREP!$B:$B,ORGPREP!$N:$N)),"",  _xlfn.XLOOKUP($A880,ORGPREP!$B:$B,ORGPREP!$N:$N))</f>
        <v/>
      </c>
      <c r="R880" s="87" t="str">
        <f>IF(ISNA(_xlfn.XLOOKUP($A880,MSSEMI!$B:$B,MSSEMI!$N:$N)),"",  _xlfn.XLOOKUP($A880,MSSEMI!$B:$B,MSSEMI!$N:$N))</f>
        <v/>
      </c>
      <c r="S880" s="87" t="str">
        <f>IF(ISNA(_xlfn.XLOOKUP($A880,MSVOA!$B:$B,MSVOA!$N:$N)),"",  _xlfn.XLOOKUP($A880,MSVOA!$B:$B,MSVOA!$N:$N))</f>
        <v/>
      </c>
      <c r="T880" s="114"/>
      <c r="U880" s="87">
        <f>IF(ISNA(_xlfn.XLOOKUP($A880,GENCHEM!$B:$B,GENCHEM!$N:$N)),"",  _xlfn.XLOOKUP($A880,GENCHEM!$B:$B,GENCHEM!$N:$N))</f>
        <v>0</v>
      </c>
      <c r="V880" s="87" t="str">
        <f>IF(ISNA(_xlfn.XLOOKUP($A880,HG!$B:$B,HG!$N:$N)),"",  _xlfn.XLOOKUP($A880,HG!$B:$B,HG!$N:$N))</f>
        <v/>
      </c>
      <c r="W880" s="10"/>
    </row>
    <row r="881" spans="1:23" ht="26.85" hidden="1" customHeight="1">
      <c r="A881" s="92" t="s">
        <v>1104</v>
      </c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78"/>
      <c r="P881" s="78"/>
      <c r="Q881" s="78"/>
      <c r="R881" s="78"/>
      <c r="S881" s="78"/>
      <c r="T881" s="92"/>
      <c r="U881" s="78"/>
      <c r="V881" s="78"/>
      <c r="W881" s="10"/>
    </row>
    <row r="882" spans="1:23" ht="26.85" hidden="1" customHeight="1">
      <c r="A882" s="114" t="s">
        <v>1106</v>
      </c>
      <c r="B882" s="115" t="s">
        <v>437</v>
      </c>
      <c r="C882" s="115" t="s">
        <v>1107</v>
      </c>
      <c r="D882" s="115" t="s">
        <v>25</v>
      </c>
      <c r="E882" s="116">
        <v>45821</v>
      </c>
      <c r="F882" s="116">
        <v>45835</v>
      </c>
      <c r="G882" s="116">
        <v>45835</v>
      </c>
      <c r="H882" s="115">
        <v>14</v>
      </c>
      <c r="I882" s="115">
        <v>3</v>
      </c>
      <c r="J882" s="115">
        <v>-11</v>
      </c>
      <c r="K882" s="115" t="s">
        <v>26</v>
      </c>
      <c r="L882" s="115" t="s">
        <v>27</v>
      </c>
      <c r="M882" s="115" t="s">
        <v>61</v>
      </c>
      <c r="N882" s="115" t="e">
        <v>#N/A</v>
      </c>
      <c r="O882" s="87" t="str">
        <f>IF(ISNA(_xlfn.XLOOKUP($A882,GCVOA!$B:$B,GCVOA!$N:$N)),"",  _xlfn.XLOOKUP($A882,GCVOA!$B:$B,GCVOA!$N:$N))</f>
        <v/>
      </c>
      <c r="P882" s="87" t="str">
        <f>IF(ISNA(_xlfn.XLOOKUP($A882,GCSEMI!$B:$B,GCSEMI!$N:$N)),"",  _xlfn.XLOOKUP($A882,GCSEMI!$B:$B,GCSEMI!$N:$N))</f>
        <v/>
      </c>
      <c r="Q882" s="87" t="str">
        <f>IF(ISNA(_xlfn.XLOOKUP($A882,ORGPREP!$B:$B,ORGPREP!$N:$N)),"",  _xlfn.XLOOKUP($A882,ORGPREP!$B:$B,ORGPREP!$N:$N))</f>
        <v/>
      </c>
      <c r="R882" s="87" t="str">
        <f>IF(ISNA(_xlfn.XLOOKUP($A882,MSSEMI!$B:$B,MSSEMI!$N:$N)),"",  _xlfn.XLOOKUP($A882,MSSEMI!$B:$B,MSSEMI!$N:$N))</f>
        <v/>
      </c>
      <c r="S882" s="87" t="str">
        <f>IF(ISNA(_xlfn.XLOOKUP($A882,MSVOA!$B:$B,MSVOA!$N:$N)),"",  _xlfn.XLOOKUP($A882,MSVOA!$B:$B,MSVOA!$N:$N))</f>
        <v/>
      </c>
      <c r="T882" s="114"/>
      <c r="U882" s="87">
        <f>IF(ISNA(_xlfn.XLOOKUP($A882,GENCHEM!$B:$B,GENCHEM!$N:$N)),"",  _xlfn.XLOOKUP($A882,GENCHEM!$B:$B,GENCHEM!$N:$N))</f>
        <v>0</v>
      </c>
      <c r="V882" s="87" t="str">
        <f>IF(ISNA(_xlfn.XLOOKUP($A882,HG!$B:$B,HG!$N:$N)),"",  _xlfn.XLOOKUP($A882,HG!$B:$B,HG!$N:$N))</f>
        <v/>
      </c>
      <c r="W882" s="10"/>
    </row>
    <row r="883" spans="1:23" ht="26.85" hidden="1" customHeight="1">
      <c r="A883" s="92" t="s">
        <v>1108</v>
      </c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78"/>
      <c r="P883" s="78"/>
      <c r="Q883" s="78"/>
      <c r="R883" s="78"/>
      <c r="S883" s="78"/>
      <c r="T883" s="92"/>
      <c r="U883" s="78"/>
      <c r="V883" s="78"/>
      <c r="W883" s="10"/>
    </row>
    <row r="884" spans="1:23" ht="26.85" hidden="1" customHeight="1">
      <c r="A884" s="114" t="s">
        <v>1109</v>
      </c>
      <c r="B884" s="115" t="s">
        <v>59</v>
      </c>
      <c r="C884" s="115" t="s">
        <v>991</v>
      </c>
      <c r="D884" s="115" t="s">
        <v>25</v>
      </c>
      <c r="E884" s="116">
        <v>45821</v>
      </c>
      <c r="F884" s="116">
        <v>45835</v>
      </c>
      <c r="G884" s="116">
        <v>45835</v>
      </c>
      <c r="H884" s="115">
        <v>14</v>
      </c>
      <c r="I884" s="115">
        <v>4</v>
      </c>
      <c r="J884" s="115">
        <v>-11</v>
      </c>
      <c r="K884" s="115" t="s">
        <v>38</v>
      </c>
      <c r="L884" s="115" t="s">
        <v>27</v>
      </c>
      <c r="M884" s="115" t="s">
        <v>1110</v>
      </c>
      <c r="N884" s="115" t="e">
        <v>#N/A</v>
      </c>
      <c r="O884" s="87">
        <f>IF(ISNA(_xlfn.XLOOKUP($A884,GCVOA!$B:$B,GCVOA!$N:$N)),"",  _xlfn.XLOOKUP($A884,GCVOA!$B:$B,GCVOA!$N:$N))</f>
        <v>0</v>
      </c>
      <c r="P884" s="87">
        <f>IF(ISNA(_xlfn.XLOOKUP($A884,GCSEMI!$B:$B,GCSEMI!$N:$N)),"",  _xlfn.XLOOKUP($A884,GCSEMI!$B:$B,GCSEMI!$N:$N))</f>
        <v>0</v>
      </c>
      <c r="Q884" s="87">
        <f>IF(ISNA(_xlfn.XLOOKUP($A884,ORGPREP!$B:$B,ORGPREP!$N:$N)),"",  _xlfn.XLOOKUP($A884,ORGPREP!$B:$B,ORGPREP!$N:$N))</f>
        <v>0</v>
      </c>
      <c r="R884" s="87" t="str">
        <f>IF(ISNA(_xlfn.XLOOKUP($A884,MSSEMI!$B:$B,MSSEMI!$N:$N)),"",  _xlfn.XLOOKUP($A884,MSSEMI!$B:$B,MSSEMI!$N:$N))</f>
        <v/>
      </c>
      <c r="S884" s="87">
        <f>IF(ISNA(_xlfn.XLOOKUP($A884,MSVOA!$B:$B,MSVOA!$N:$N)),"",  _xlfn.XLOOKUP($A884,MSVOA!$B:$B,MSVOA!$N:$N))</f>
        <v>0</v>
      </c>
      <c r="T884" s="114"/>
      <c r="U884" s="87">
        <f>IF(ISNA(_xlfn.XLOOKUP($A884,GENCHEM!$B:$B,GENCHEM!$N:$N)),"",  _xlfn.XLOOKUP($A884,GENCHEM!$B:$B,GENCHEM!$N:$N))</f>
        <v>0</v>
      </c>
      <c r="V884" s="87" t="str">
        <f>IF(ISNA(_xlfn.XLOOKUP($A884,HG!$B:$B,HG!$N:$N)),"",  _xlfn.XLOOKUP($A884,HG!$B:$B,HG!$N:$N))</f>
        <v/>
      </c>
      <c r="W884" s="10"/>
    </row>
    <row r="885" spans="1:23" ht="26.85" hidden="1" customHeight="1">
      <c r="A885" s="92" t="s">
        <v>1111</v>
      </c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78"/>
      <c r="P885" s="78"/>
      <c r="Q885" s="78"/>
      <c r="R885" s="78"/>
      <c r="S885" s="78"/>
      <c r="T885" s="92"/>
      <c r="U885" s="78"/>
      <c r="V885" s="78"/>
      <c r="W885" s="10"/>
    </row>
    <row r="886" spans="1:23" ht="26.85" hidden="1" customHeight="1">
      <c r="A886" s="114" t="s">
        <v>1112</v>
      </c>
      <c r="B886" s="115" t="s">
        <v>236</v>
      </c>
      <c r="C886" s="115" t="s">
        <v>237</v>
      </c>
      <c r="D886" s="115" t="s">
        <v>238</v>
      </c>
      <c r="E886" s="116">
        <v>45821</v>
      </c>
      <c r="F886" s="116">
        <v>45835</v>
      </c>
      <c r="G886" s="116">
        <v>45835</v>
      </c>
      <c r="H886" s="115">
        <v>14</v>
      </c>
      <c r="I886" s="115">
        <v>1</v>
      </c>
      <c r="J886" s="115">
        <v>-11</v>
      </c>
      <c r="K886" s="115" t="s">
        <v>38</v>
      </c>
      <c r="L886" s="115" t="s">
        <v>27</v>
      </c>
      <c r="M886" s="115" t="s">
        <v>44</v>
      </c>
      <c r="N886" s="115" t="e">
        <v>#N/A</v>
      </c>
      <c r="O886" s="87" t="str">
        <f>IF(ISNA(_xlfn.XLOOKUP($A886,GCVOA!$B:$B,GCVOA!$N:$N)),"",  _xlfn.XLOOKUP($A886,GCVOA!$B:$B,GCVOA!$N:$N))</f>
        <v/>
      </c>
      <c r="P886" s="87">
        <f>IF(ISNA(_xlfn.XLOOKUP($A886,GCSEMI!$B:$B,GCSEMI!$N:$N)),"",  _xlfn.XLOOKUP($A886,GCSEMI!$B:$B,GCSEMI!$N:$N))</f>
        <v>0</v>
      </c>
      <c r="Q886" s="87">
        <f>IF(ISNA(_xlfn.XLOOKUP($A886,ORGPREP!$B:$B,ORGPREP!$N:$N)),"",  _xlfn.XLOOKUP($A886,ORGPREP!$B:$B,ORGPREP!$N:$N))</f>
        <v>0</v>
      </c>
      <c r="R886" s="87" t="str">
        <f>IF(ISNA(_xlfn.XLOOKUP($A886,MSSEMI!$B:$B,MSSEMI!$N:$N)),"",  _xlfn.XLOOKUP($A886,MSSEMI!$B:$B,MSSEMI!$N:$N))</f>
        <v/>
      </c>
      <c r="S886" s="87">
        <f>IF(ISNA(_xlfn.XLOOKUP($A886,MSVOA!$B:$B,MSVOA!$N:$N)),"",  _xlfn.XLOOKUP($A886,MSVOA!$B:$B,MSVOA!$N:$N))</f>
        <v>0</v>
      </c>
      <c r="T886" s="114"/>
      <c r="U886" s="87">
        <f>IF(ISNA(_xlfn.XLOOKUP($A886,GENCHEM!$B:$B,GENCHEM!$N:$N)),"",  _xlfn.XLOOKUP($A886,GENCHEM!$B:$B,GENCHEM!$N:$N))</f>
        <v>0</v>
      </c>
      <c r="V886" s="87" t="str">
        <f>IF(ISNA(_xlfn.XLOOKUP($A886,HG!$B:$B,HG!$N:$N)),"",  _xlfn.XLOOKUP($A886,HG!$B:$B,HG!$N:$N))</f>
        <v/>
      </c>
      <c r="W886" s="10"/>
    </row>
    <row r="887" spans="1:23" ht="26.85" hidden="1" customHeight="1">
      <c r="A887" s="92" t="s">
        <v>920</v>
      </c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78"/>
      <c r="P887" s="78"/>
      <c r="Q887" s="78"/>
      <c r="R887" s="78"/>
      <c r="S887" s="78"/>
      <c r="T887" s="92"/>
      <c r="U887" s="78"/>
      <c r="V887" s="78"/>
      <c r="W887" s="10"/>
    </row>
    <row r="888" spans="1:23" ht="26.85" hidden="1" customHeight="1">
      <c r="A888" s="114" t="s">
        <v>1113</v>
      </c>
      <c r="B888" s="115" t="s">
        <v>980</v>
      </c>
      <c r="C888" s="115" t="s">
        <v>981</v>
      </c>
      <c r="D888" s="115" t="s">
        <v>982</v>
      </c>
      <c r="E888" s="116">
        <v>45821</v>
      </c>
      <c r="F888" s="116">
        <v>45835</v>
      </c>
      <c r="G888" s="116">
        <v>45835</v>
      </c>
      <c r="H888" s="115">
        <v>14</v>
      </c>
      <c r="I888" s="115">
        <v>1</v>
      </c>
      <c r="J888" s="115">
        <v>-11</v>
      </c>
      <c r="K888" s="115" t="s">
        <v>38</v>
      </c>
      <c r="L888" s="115" t="s">
        <v>27</v>
      </c>
      <c r="M888" s="115" t="s">
        <v>52</v>
      </c>
      <c r="N888" s="115" t="e">
        <v>#N/A</v>
      </c>
      <c r="O888" s="87" t="str">
        <f>IF(ISNA(_xlfn.XLOOKUP($A888,GCVOA!$B:$B,GCVOA!$N:$N)),"",  _xlfn.XLOOKUP($A888,GCVOA!$B:$B,GCVOA!$N:$N))</f>
        <v/>
      </c>
      <c r="P888" s="87">
        <f>IF(ISNA(_xlfn.XLOOKUP($A888,GCSEMI!$B:$B,GCSEMI!$N:$N)),"",  _xlfn.XLOOKUP($A888,GCSEMI!$B:$B,GCSEMI!$N:$N))</f>
        <v>0</v>
      </c>
      <c r="Q888" s="87">
        <f>IF(ISNA(_xlfn.XLOOKUP($A888,ORGPREP!$B:$B,ORGPREP!$N:$N)),"",  _xlfn.XLOOKUP($A888,ORGPREP!$B:$B,ORGPREP!$N:$N))</f>
        <v>0</v>
      </c>
      <c r="R888" s="87" t="str">
        <f>IF(ISNA(_xlfn.XLOOKUP($A888,MSSEMI!$B:$B,MSSEMI!$N:$N)),"",  _xlfn.XLOOKUP($A888,MSSEMI!$B:$B,MSSEMI!$N:$N))</f>
        <v/>
      </c>
      <c r="S888" s="87" t="str">
        <f>IF(ISNA(_xlfn.XLOOKUP($A888,MSVOA!$B:$B,MSVOA!$N:$N)),"",  _xlfn.XLOOKUP($A888,MSVOA!$B:$B,MSVOA!$N:$N))</f>
        <v/>
      </c>
      <c r="T888" s="114"/>
      <c r="U888" s="87" t="str">
        <f>IF(ISNA(_xlfn.XLOOKUP($A888,GENCHEM!$B:$B,GENCHEM!$N:$N)),"",  _xlfn.XLOOKUP($A888,GENCHEM!$B:$B,GENCHEM!$N:$N))</f>
        <v/>
      </c>
      <c r="V888" s="87" t="str">
        <f>IF(ISNA(_xlfn.XLOOKUP($A888,HG!$B:$B,HG!$N:$N)),"",  _xlfn.XLOOKUP($A888,HG!$B:$B,HG!$N:$N))</f>
        <v/>
      </c>
      <c r="W888" s="10"/>
    </row>
    <row r="889" spans="1:23" ht="26.85" hidden="1" customHeight="1">
      <c r="A889" s="92" t="s">
        <v>983</v>
      </c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78"/>
      <c r="P889" s="78"/>
      <c r="Q889" s="78"/>
      <c r="R889" s="78"/>
      <c r="S889" s="78"/>
      <c r="T889" s="92"/>
      <c r="U889" s="78"/>
      <c r="V889" s="78"/>
      <c r="W889" s="10"/>
    </row>
    <row r="890" spans="1:23" ht="26.85" hidden="1" customHeight="1">
      <c r="A890" s="114" t="s">
        <v>1114</v>
      </c>
      <c r="B890" s="115" t="s">
        <v>980</v>
      </c>
      <c r="C890" s="115" t="s">
        <v>981</v>
      </c>
      <c r="D890" s="115" t="s">
        <v>982</v>
      </c>
      <c r="E890" s="116">
        <v>45821</v>
      </c>
      <c r="F890" s="116">
        <v>45835</v>
      </c>
      <c r="G890" s="116">
        <v>45835</v>
      </c>
      <c r="H890" s="115">
        <v>14</v>
      </c>
      <c r="I890" s="115">
        <v>1</v>
      </c>
      <c r="J890" s="115">
        <v>-11</v>
      </c>
      <c r="K890" s="115" t="s">
        <v>38</v>
      </c>
      <c r="L890" s="115" t="s">
        <v>27</v>
      </c>
      <c r="M890" s="115" t="s">
        <v>52</v>
      </c>
      <c r="N890" s="115" t="e">
        <v>#N/A</v>
      </c>
      <c r="O890" s="87" t="str">
        <f>IF(ISNA(_xlfn.XLOOKUP($A890,GCVOA!$B:$B,GCVOA!$N:$N)),"",  _xlfn.XLOOKUP($A890,GCVOA!$B:$B,GCVOA!$N:$N))</f>
        <v/>
      </c>
      <c r="P890" s="87">
        <f>IF(ISNA(_xlfn.XLOOKUP($A890,GCSEMI!$B:$B,GCSEMI!$N:$N)),"",  _xlfn.XLOOKUP($A890,GCSEMI!$B:$B,GCSEMI!$N:$N))</f>
        <v>0</v>
      </c>
      <c r="Q890" s="87">
        <f>IF(ISNA(_xlfn.XLOOKUP($A890,ORGPREP!$B:$B,ORGPREP!$N:$N)),"",  _xlfn.XLOOKUP($A890,ORGPREP!$B:$B,ORGPREP!$N:$N))</f>
        <v>0</v>
      </c>
      <c r="R890" s="87" t="str">
        <f>IF(ISNA(_xlfn.XLOOKUP($A890,MSSEMI!$B:$B,MSSEMI!$N:$N)),"",  _xlfn.XLOOKUP($A890,MSSEMI!$B:$B,MSSEMI!$N:$N))</f>
        <v/>
      </c>
      <c r="S890" s="87" t="str">
        <f>IF(ISNA(_xlfn.XLOOKUP($A890,MSVOA!$B:$B,MSVOA!$N:$N)),"",  _xlfn.XLOOKUP($A890,MSVOA!$B:$B,MSVOA!$N:$N))</f>
        <v/>
      </c>
      <c r="T890" s="114"/>
      <c r="U890" s="87" t="str">
        <f>IF(ISNA(_xlfn.XLOOKUP($A890,GENCHEM!$B:$B,GENCHEM!$N:$N)),"",  _xlfn.XLOOKUP($A890,GENCHEM!$B:$B,GENCHEM!$N:$N))</f>
        <v/>
      </c>
      <c r="V890" s="87" t="str">
        <f>IF(ISNA(_xlfn.XLOOKUP($A890,HG!$B:$B,HG!$N:$N)),"",  _xlfn.XLOOKUP($A890,HG!$B:$B,HG!$N:$N))</f>
        <v/>
      </c>
      <c r="W890" s="10"/>
    </row>
    <row r="891" spans="1:23" ht="26.85" hidden="1" customHeight="1">
      <c r="A891" s="92" t="s">
        <v>983</v>
      </c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78"/>
      <c r="P891" s="78"/>
      <c r="Q891" s="78"/>
      <c r="R891" s="78"/>
      <c r="S891" s="78"/>
      <c r="T891" s="92"/>
      <c r="U891" s="78"/>
      <c r="V891" s="78"/>
      <c r="W891" s="10"/>
    </row>
    <row r="892" spans="1:23" ht="26.85" hidden="1" customHeight="1">
      <c r="A892" s="114" t="s">
        <v>1115</v>
      </c>
      <c r="B892" s="115" t="s">
        <v>980</v>
      </c>
      <c r="C892" s="115" t="s">
        <v>981</v>
      </c>
      <c r="D892" s="115" t="s">
        <v>982</v>
      </c>
      <c r="E892" s="116">
        <v>45821</v>
      </c>
      <c r="F892" s="116">
        <v>45835</v>
      </c>
      <c r="G892" s="116">
        <v>45835</v>
      </c>
      <c r="H892" s="115">
        <v>14</v>
      </c>
      <c r="I892" s="115">
        <v>1</v>
      </c>
      <c r="J892" s="115">
        <v>-11</v>
      </c>
      <c r="K892" s="115" t="s">
        <v>38</v>
      </c>
      <c r="L892" s="115" t="s">
        <v>27</v>
      </c>
      <c r="M892" s="115" t="s">
        <v>52</v>
      </c>
      <c r="N892" s="115" t="e">
        <v>#N/A</v>
      </c>
      <c r="O892" s="87" t="str">
        <f>IF(ISNA(_xlfn.XLOOKUP($A892,GCVOA!$B:$B,GCVOA!$N:$N)),"",  _xlfn.XLOOKUP($A892,GCVOA!$B:$B,GCVOA!$N:$N))</f>
        <v/>
      </c>
      <c r="P892" s="87">
        <f>IF(ISNA(_xlfn.XLOOKUP($A892,GCSEMI!$B:$B,GCSEMI!$N:$N)),"",  _xlfn.XLOOKUP($A892,GCSEMI!$B:$B,GCSEMI!$N:$N))</f>
        <v>0</v>
      </c>
      <c r="Q892" s="87">
        <f>IF(ISNA(_xlfn.XLOOKUP($A892,ORGPREP!$B:$B,ORGPREP!$N:$N)),"",  _xlfn.XLOOKUP($A892,ORGPREP!$B:$B,ORGPREP!$N:$N))</f>
        <v>0</v>
      </c>
      <c r="R892" s="87" t="str">
        <f>IF(ISNA(_xlfn.XLOOKUP($A892,MSSEMI!$B:$B,MSSEMI!$N:$N)),"",  _xlfn.XLOOKUP($A892,MSSEMI!$B:$B,MSSEMI!$N:$N))</f>
        <v/>
      </c>
      <c r="S892" s="87" t="str">
        <f>IF(ISNA(_xlfn.XLOOKUP($A892,MSVOA!$B:$B,MSVOA!$N:$N)),"",  _xlfn.XLOOKUP($A892,MSVOA!$B:$B,MSVOA!$N:$N))</f>
        <v/>
      </c>
      <c r="T892" s="114"/>
      <c r="U892" s="87" t="str">
        <f>IF(ISNA(_xlfn.XLOOKUP($A892,GENCHEM!$B:$B,GENCHEM!$N:$N)),"",  _xlfn.XLOOKUP($A892,GENCHEM!$B:$B,GENCHEM!$N:$N))</f>
        <v/>
      </c>
      <c r="V892" s="87" t="str">
        <f>IF(ISNA(_xlfn.XLOOKUP($A892,HG!$B:$B,HG!$N:$N)),"",  _xlfn.XLOOKUP($A892,HG!$B:$B,HG!$N:$N))</f>
        <v/>
      </c>
      <c r="W892" s="10"/>
    </row>
    <row r="893" spans="1:23" ht="26.85" hidden="1" customHeight="1">
      <c r="A893" s="92" t="s">
        <v>983</v>
      </c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78"/>
      <c r="P893" s="78"/>
      <c r="Q893" s="78"/>
      <c r="R893" s="78"/>
      <c r="S893" s="78"/>
      <c r="T893" s="92"/>
      <c r="U893" s="78"/>
      <c r="V893" s="78"/>
      <c r="W893" s="10"/>
    </row>
    <row r="894" spans="1:23" ht="26.85" hidden="1" customHeight="1">
      <c r="A894" s="114" t="s">
        <v>1116</v>
      </c>
      <c r="B894" s="115" t="s">
        <v>980</v>
      </c>
      <c r="C894" s="115" t="s">
        <v>981</v>
      </c>
      <c r="D894" s="115" t="s">
        <v>982</v>
      </c>
      <c r="E894" s="116">
        <v>45821</v>
      </c>
      <c r="F894" s="116">
        <v>45835</v>
      </c>
      <c r="G894" s="116">
        <v>45835</v>
      </c>
      <c r="H894" s="115">
        <v>14</v>
      </c>
      <c r="I894" s="115">
        <v>1</v>
      </c>
      <c r="J894" s="115">
        <v>-11</v>
      </c>
      <c r="K894" s="115" t="s">
        <v>38</v>
      </c>
      <c r="L894" s="115" t="s">
        <v>27</v>
      </c>
      <c r="M894" s="115" t="s">
        <v>52</v>
      </c>
      <c r="N894" s="115" t="e">
        <v>#N/A</v>
      </c>
      <c r="O894" s="87" t="str">
        <f>IF(ISNA(_xlfn.XLOOKUP($A894,GCVOA!$B:$B,GCVOA!$N:$N)),"",  _xlfn.XLOOKUP($A894,GCVOA!$B:$B,GCVOA!$N:$N))</f>
        <v/>
      </c>
      <c r="P894" s="87">
        <f>IF(ISNA(_xlfn.XLOOKUP($A894,GCSEMI!$B:$B,GCSEMI!$N:$N)),"",  _xlfn.XLOOKUP($A894,GCSEMI!$B:$B,GCSEMI!$N:$N))</f>
        <v>0</v>
      </c>
      <c r="Q894" s="87">
        <f>IF(ISNA(_xlfn.XLOOKUP($A894,ORGPREP!$B:$B,ORGPREP!$N:$N)),"",  _xlfn.XLOOKUP($A894,ORGPREP!$B:$B,ORGPREP!$N:$N))</f>
        <v>0</v>
      </c>
      <c r="R894" s="87" t="str">
        <f>IF(ISNA(_xlfn.XLOOKUP($A894,MSSEMI!$B:$B,MSSEMI!$N:$N)),"",  _xlfn.XLOOKUP($A894,MSSEMI!$B:$B,MSSEMI!$N:$N))</f>
        <v/>
      </c>
      <c r="S894" s="87" t="str">
        <f>IF(ISNA(_xlfn.XLOOKUP($A894,MSVOA!$B:$B,MSVOA!$N:$N)),"",  _xlfn.XLOOKUP($A894,MSVOA!$B:$B,MSVOA!$N:$N))</f>
        <v/>
      </c>
      <c r="T894" s="114"/>
      <c r="U894" s="87" t="str">
        <f>IF(ISNA(_xlfn.XLOOKUP($A894,GENCHEM!$B:$B,GENCHEM!$N:$N)),"",  _xlfn.XLOOKUP($A894,GENCHEM!$B:$B,GENCHEM!$N:$N))</f>
        <v/>
      </c>
      <c r="V894" s="87" t="str">
        <f>IF(ISNA(_xlfn.XLOOKUP($A894,HG!$B:$B,HG!$N:$N)),"",  _xlfn.XLOOKUP($A894,HG!$B:$B,HG!$N:$N))</f>
        <v/>
      </c>
      <c r="W894" s="10"/>
    </row>
    <row r="895" spans="1:23" ht="26.85" hidden="1" customHeight="1">
      <c r="A895" s="92" t="s">
        <v>983</v>
      </c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78"/>
      <c r="P895" s="78"/>
      <c r="Q895" s="78"/>
      <c r="R895" s="78"/>
      <c r="S895" s="78"/>
      <c r="T895" s="92"/>
      <c r="U895" s="78"/>
      <c r="V895" s="78"/>
      <c r="W895" s="10"/>
    </row>
    <row r="896" spans="1:23" ht="26.85" hidden="1" customHeight="1">
      <c r="A896" s="114" t="s">
        <v>1117</v>
      </c>
      <c r="B896" s="115" t="s">
        <v>254</v>
      </c>
      <c r="C896" s="115" t="s">
        <v>1118</v>
      </c>
      <c r="D896" s="115" t="s">
        <v>25</v>
      </c>
      <c r="E896" s="116">
        <v>45797</v>
      </c>
      <c r="F896" s="116">
        <v>45839</v>
      </c>
      <c r="G896" s="116">
        <v>45839</v>
      </c>
      <c r="H896" s="115">
        <v>42</v>
      </c>
      <c r="I896" s="115">
        <v>10</v>
      </c>
      <c r="J896" s="115">
        <v>-15</v>
      </c>
      <c r="K896" s="115" t="s">
        <v>38</v>
      </c>
      <c r="L896" s="115" t="s">
        <v>43</v>
      </c>
      <c r="M896" s="115" t="s">
        <v>72</v>
      </c>
      <c r="N896" s="115">
        <v>0</v>
      </c>
      <c r="O896" s="87" t="str">
        <f>IF(ISNA(_xlfn.XLOOKUP($A896,GCVOA!$B:$B,GCVOA!$N:$N)),"",  _xlfn.XLOOKUP($A896,GCVOA!$B:$B,GCVOA!$N:$N))</f>
        <v/>
      </c>
      <c r="P896" s="87" t="str">
        <f>IF(ISNA(_xlfn.XLOOKUP($A896,GCSEMI!$B:$B,GCSEMI!$N:$N)),"",  _xlfn.XLOOKUP($A896,GCSEMI!$B:$B,GCSEMI!$N:$N))</f>
        <v/>
      </c>
      <c r="Q896" s="87" t="str">
        <f>IF(ISNA(_xlfn.XLOOKUP($A896,ORGPREP!$B:$B,ORGPREP!$N:$N)),"",  _xlfn.XLOOKUP($A896,ORGPREP!$B:$B,ORGPREP!$N:$N))</f>
        <v/>
      </c>
      <c r="R896" s="87" t="str">
        <f>IF(ISNA(_xlfn.XLOOKUP($A896,MSSEMI!$B:$B,MSSEMI!$N:$N)),"",  _xlfn.XLOOKUP($A896,MSSEMI!$B:$B,MSSEMI!$N:$N))</f>
        <v/>
      </c>
      <c r="S896" s="87" t="str">
        <f>IF(ISNA(_xlfn.XLOOKUP($A896,MSVOA!$B:$B,MSVOA!$N:$N)),"",  _xlfn.XLOOKUP($A896,MSVOA!$B:$B,MSVOA!$N:$N))</f>
        <v/>
      </c>
      <c r="T896" s="114"/>
      <c r="U896" s="87" t="str">
        <f>IF(ISNA(_xlfn.XLOOKUP($A896,GENCHEM!$B:$B,GENCHEM!$N:$N)),"",  _xlfn.XLOOKUP($A896,GENCHEM!$B:$B,GENCHEM!$N:$N))</f>
        <v/>
      </c>
      <c r="V896" s="87" t="str">
        <f>IF(ISNA(_xlfn.XLOOKUP($A896,HG!$B:$B,HG!$N:$N)),"",  _xlfn.XLOOKUP($A896,HG!$B:$B,HG!$N:$N))</f>
        <v/>
      </c>
      <c r="W896" s="10"/>
    </row>
    <row r="897" spans="1:23" ht="26.85" hidden="1" customHeight="1">
      <c r="A897" s="92" t="s">
        <v>1119</v>
      </c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78"/>
      <c r="P897" s="78"/>
      <c r="Q897" s="78"/>
      <c r="R897" s="78"/>
      <c r="S897" s="78"/>
      <c r="T897" s="92"/>
      <c r="U897" s="78"/>
      <c r="V897" s="78"/>
      <c r="W897" s="10"/>
    </row>
    <row r="898" spans="1:23" ht="26.85" hidden="1" customHeight="1">
      <c r="A898" s="114" t="s">
        <v>1120</v>
      </c>
      <c r="B898" s="115" t="s">
        <v>1121</v>
      </c>
      <c r="C898" s="115" t="s">
        <v>1122</v>
      </c>
      <c r="D898" s="115" t="s">
        <v>25</v>
      </c>
      <c r="E898" s="116">
        <v>45811</v>
      </c>
      <c r="F898" s="116">
        <v>45839</v>
      </c>
      <c r="G898" s="116">
        <v>45839</v>
      </c>
      <c r="H898" s="115">
        <v>28</v>
      </c>
      <c r="I898" s="115">
        <v>1</v>
      </c>
      <c r="J898" s="115">
        <v>-15</v>
      </c>
      <c r="K898" s="115" t="s">
        <v>95</v>
      </c>
      <c r="L898" s="115" t="s">
        <v>27</v>
      </c>
      <c r="M898" s="115" t="s">
        <v>72</v>
      </c>
      <c r="N898" s="115">
        <v>0</v>
      </c>
      <c r="O898" s="87" t="str">
        <f>IF(ISNA(_xlfn.XLOOKUP($A898,GCVOA!$B:$B,GCVOA!$N:$N)),"",  _xlfn.XLOOKUP($A898,GCVOA!$B:$B,GCVOA!$N:$N))</f>
        <v/>
      </c>
      <c r="P898" s="87" t="str">
        <f>IF(ISNA(_xlfn.XLOOKUP($A898,GCSEMI!$B:$B,GCSEMI!$N:$N)),"",  _xlfn.XLOOKUP($A898,GCSEMI!$B:$B,GCSEMI!$N:$N))</f>
        <v/>
      </c>
      <c r="Q898" s="87" t="str">
        <f>IF(ISNA(_xlfn.XLOOKUP($A898,ORGPREP!$B:$B,ORGPREP!$N:$N)),"",  _xlfn.XLOOKUP($A898,ORGPREP!$B:$B,ORGPREP!$N:$N))</f>
        <v/>
      </c>
      <c r="R898" s="87" t="str">
        <f>IF(ISNA(_xlfn.XLOOKUP($A898,MSSEMI!$B:$B,MSSEMI!$N:$N)),"",  _xlfn.XLOOKUP($A898,MSSEMI!$B:$B,MSSEMI!$N:$N))</f>
        <v/>
      </c>
      <c r="S898" s="87" t="str">
        <f>IF(ISNA(_xlfn.XLOOKUP($A898,MSVOA!$B:$B,MSVOA!$N:$N)),"",  _xlfn.XLOOKUP($A898,MSVOA!$B:$B,MSVOA!$N:$N))</f>
        <v/>
      </c>
      <c r="T898" s="114"/>
      <c r="U898" s="87" t="str">
        <f>IF(ISNA(_xlfn.XLOOKUP($A898,GENCHEM!$B:$B,GENCHEM!$N:$N)),"",  _xlfn.XLOOKUP($A898,GENCHEM!$B:$B,GENCHEM!$N:$N))</f>
        <v/>
      </c>
      <c r="V898" s="87" t="str">
        <f>IF(ISNA(_xlfn.XLOOKUP($A898,HG!$B:$B,HG!$N:$N)),"",  _xlfn.XLOOKUP($A898,HG!$B:$B,HG!$N:$N))</f>
        <v/>
      </c>
      <c r="W898" s="10"/>
    </row>
    <row r="899" spans="1:23" ht="26.85" hidden="1" customHeight="1">
      <c r="A899" s="92" t="s">
        <v>965</v>
      </c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78"/>
      <c r="P899" s="78"/>
      <c r="Q899" s="78"/>
      <c r="R899" s="78"/>
      <c r="S899" s="78"/>
      <c r="T899" s="92"/>
      <c r="U899" s="78"/>
      <c r="V899" s="78"/>
      <c r="W899" s="10"/>
    </row>
    <row r="900" spans="1:23" ht="26.85" hidden="1" customHeight="1">
      <c r="A900" s="114" t="s">
        <v>1123</v>
      </c>
      <c r="B900" s="115" t="s">
        <v>344</v>
      </c>
      <c r="C900" s="115" t="s">
        <v>345</v>
      </c>
      <c r="D900" s="115" t="s">
        <v>25</v>
      </c>
      <c r="E900" s="116">
        <v>45798</v>
      </c>
      <c r="F900" s="116">
        <v>45840</v>
      </c>
      <c r="G900" s="116">
        <v>45840</v>
      </c>
      <c r="H900" s="115">
        <v>42</v>
      </c>
      <c r="I900" s="115">
        <v>1</v>
      </c>
      <c r="J900" s="115">
        <v>-16</v>
      </c>
      <c r="K900" s="115" t="s">
        <v>95</v>
      </c>
      <c r="L900" s="115" t="s">
        <v>43</v>
      </c>
      <c r="M900" s="115" t="s">
        <v>72</v>
      </c>
      <c r="N900" s="115">
        <v>0</v>
      </c>
      <c r="O900" s="87" t="str">
        <f>IF(ISNA(_xlfn.XLOOKUP($A900,GCVOA!$B:$B,GCVOA!$N:$N)),"",  _xlfn.XLOOKUP($A900,GCVOA!$B:$B,GCVOA!$N:$N))</f>
        <v/>
      </c>
      <c r="P900" s="87" t="str">
        <f>IF(ISNA(_xlfn.XLOOKUP($A900,GCSEMI!$B:$B,GCSEMI!$N:$N)),"",  _xlfn.XLOOKUP($A900,GCSEMI!$B:$B,GCSEMI!$N:$N))</f>
        <v/>
      </c>
      <c r="Q900" s="87" t="str">
        <f>IF(ISNA(_xlfn.XLOOKUP($A900,ORGPREP!$B:$B,ORGPREP!$N:$N)),"",  _xlfn.XLOOKUP($A900,ORGPREP!$B:$B,ORGPREP!$N:$N))</f>
        <v/>
      </c>
      <c r="R900" s="87" t="str">
        <f>IF(ISNA(_xlfn.XLOOKUP($A900,MSSEMI!$B:$B,MSSEMI!$N:$N)),"",  _xlfn.XLOOKUP($A900,MSSEMI!$B:$B,MSSEMI!$N:$N))</f>
        <v/>
      </c>
      <c r="S900" s="87" t="str">
        <f>IF(ISNA(_xlfn.XLOOKUP($A900,MSVOA!$B:$B,MSVOA!$N:$N)),"",  _xlfn.XLOOKUP($A900,MSVOA!$B:$B,MSVOA!$N:$N))</f>
        <v/>
      </c>
      <c r="T900" s="114"/>
      <c r="U900" s="87" t="str">
        <f>IF(ISNA(_xlfn.XLOOKUP($A900,GENCHEM!$B:$B,GENCHEM!$N:$N)),"",  _xlfn.XLOOKUP($A900,GENCHEM!$B:$B,GENCHEM!$N:$N))</f>
        <v/>
      </c>
      <c r="V900" s="87" t="str">
        <f>IF(ISNA(_xlfn.XLOOKUP($A900,HG!$B:$B,HG!$N:$N)),"",  _xlfn.XLOOKUP($A900,HG!$B:$B,HG!$N:$N))</f>
        <v/>
      </c>
      <c r="W900" s="10"/>
    </row>
    <row r="901" spans="1:23" ht="26.85" hidden="1" customHeight="1">
      <c r="A901" s="92" t="s">
        <v>326</v>
      </c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78"/>
      <c r="P901" s="78"/>
      <c r="Q901" s="78"/>
      <c r="R901" s="78"/>
      <c r="S901" s="78"/>
      <c r="T901" s="92"/>
      <c r="U901" s="78"/>
      <c r="V901" s="78"/>
      <c r="W901" s="10"/>
    </row>
    <row r="902" spans="1:23" s="14" customFormat="1" ht="26.85" hidden="1" customHeight="1">
      <c r="A902" s="114" t="s">
        <v>1124</v>
      </c>
      <c r="B902" s="115" t="s">
        <v>344</v>
      </c>
      <c r="C902" s="115" t="s">
        <v>348</v>
      </c>
      <c r="D902" s="115" t="s">
        <v>25</v>
      </c>
      <c r="E902" s="116">
        <v>45798</v>
      </c>
      <c r="F902" s="116">
        <v>45840</v>
      </c>
      <c r="G902" s="116">
        <v>45840</v>
      </c>
      <c r="H902" s="115">
        <v>42</v>
      </c>
      <c r="I902" s="115">
        <v>1</v>
      </c>
      <c r="J902" s="115">
        <v>-16</v>
      </c>
      <c r="K902" s="115" t="s">
        <v>95</v>
      </c>
      <c r="L902" s="115" t="s">
        <v>43</v>
      </c>
      <c r="M902" s="115" t="s">
        <v>72</v>
      </c>
      <c r="N902" s="115">
        <v>0</v>
      </c>
      <c r="O902" s="87" t="str">
        <f>IF(ISNA(_xlfn.XLOOKUP($A902,GCVOA!$B:$B,GCVOA!$N:$N)),"",  _xlfn.XLOOKUP($A902,GCVOA!$B:$B,GCVOA!$N:$N))</f>
        <v/>
      </c>
      <c r="P902" s="87" t="str">
        <f>IF(ISNA(_xlfn.XLOOKUP($A902,GCSEMI!$B:$B,GCSEMI!$N:$N)),"",  _xlfn.XLOOKUP($A902,GCSEMI!$B:$B,GCSEMI!$N:$N))</f>
        <v/>
      </c>
      <c r="Q902" s="87" t="str">
        <f>IF(ISNA(_xlfn.XLOOKUP($A902,ORGPREP!$B:$B,ORGPREP!$N:$N)),"",  _xlfn.XLOOKUP($A902,ORGPREP!$B:$B,ORGPREP!$N:$N))</f>
        <v/>
      </c>
      <c r="R902" s="87" t="str">
        <f>IF(ISNA(_xlfn.XLOOKUP($A902,MSSEMI!$B:$B,MSSEMI!$N:$N)),"",  _xlfn.XLOOKUP($A902,MSSEMI!$B:$B,MSSEMI!$N:$N))</f>
        <v/>
      </c>
      <c r="S902" s="87" t="str">
        <f>IF(ISNA(_xlfn.XLOOKUP($A902,MSVOA!$B:$B,MSVOA!$N:$N)),"",  _xlfn.XLOOKUP($A902,MSVOA!$B:$B,MSVOA!$N:$N))</f>
        <v/>
      </c>
      <c r="T902" s="114"/>
      <c r="U902" s="87" t="str">
        <f>IF(ISNA(_xlfn.XLOOKUP($A902,GENCHEM!$B:$B,GENCHEM!$N:$N)),"",  _xlfn.XLOOKUP($A902,GENCHEM!$B:$B,GENCHEM!$N:$N))</f>
        <v/>
      </c>
      <c r="V902" s="87" t="str">
        <f>IF(ISNA(_xlfn.XLOOKUP($A902,HG!$B:$B,HG!$N:$N)),"",  _xlfn.XLOOKUP($A902,HG!$B:$B,HG!$N:$N))</f>
        <v/>
      </c>
      <c r="W902" s="15"/>
    </row>
    <row r="903" spans="1:23" ht="26.85" hidden="1" customHeight="1">
      <c r="A903" s="92" t="s">
        <v>326</v>
      </c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78"/>
      <c r="P903" s="78"/>
      <c r="Q903" s="78"/>
      <c r="R903" s="78"/>
      <c r="S903" s="78"/>
      <c r="T903" s="92"/>
      <c r="U903" s="78"/>
      <c r="V903" s="78"/>
      <c r="W903" s="10"/>
    </row>
    <row r="904" spans="1:23" ht="26.85" hidden="1" customHeight="1">
      <c r="A904" s="114" t="s">
        <v>1125</v>
      </c>
      <c r="B904" s="115" t="s">
        <v>344</v>
      </c>
      <c r="C904" s="115" t="s">
        <v>345</v>
      </c>
      <c r="D904" s="115" t="s">
        <v>25</v>
      </c>
      <c r="E904" s="116">
        <v>45798</v>
      </c>
      <c r="F904" s="116">
        <v>45840</v>
      </c>
      <c r="G904" s="116">
        <v>45840</v>
      </c>
      <c r="H904" s="115">
        <v>42</v>
      </c>
      <c r="I904" s="115">
        <v>1</v>
      </c>
      <c r="J904" s="115">
        <v>-16</v>
      </c>
      <c r="K904" s="115" t="s">
        <v>95</v>
      </c>
      <c r="L904" s="115" t="s">
        <v>43</v>
      </c>
      <c r="M904" s="115" t="s">
        <v>72</v>
      </c>
      <c r="N904" s="115">
        <v>0</v>
      </c>
      <c r="O904" s="87" t="str">
        <f>IF(ISNA(_xlfn.XLOOKUP($A904,GCVOA!$B:$B,GCVOA!$N:$N)),"",  _xlfn.XLOOKUP($A904,GCVOA!$B:$B,GCVOA!$N:$N))</f>
        <v/>
      </c>
      <c r="P904" s="87" t="str">
        <f>IF(ISNA(_xlfn.XLOOKUP($A904,GCSEMI!$B:$B,GCSEMI!$N:$N)),"",  _xlfn.XLOOKUP($A904,GCSEMI!$B:$B,GCSEMI!$N:$N))</f>
        <v/>
      </c>
      <c r="Q904" s="87" t="str">
        <f>IF(ISNA(_xlfn.XLOOKUP($A904,ORGPREP!$B:$B,ORGPREP!$N:$N)),"",  _xlfn.XLOOKUP($A904,ORGPREP!$B:$B,ORGPREP!$N:$N))</f>
        <v/>
      </c>
      <c r="R904" s="87" t="str">
        <f>IF(ISNA(_xlfn.XLOOKUP($A904,MSSEMI!$B:$B,MSSEMI!$N:$N)),"",  _xlfn.XLOOKUP($A904,MSSEMI!$B:$B,MSSEMI!$N:$N))</f>
        <v/>
      </c>
      <c r="S904" s="87" t="str">
        <f>IF(ISNA(_xlfn.XLOOKUP($A904,MSVOA!$B:$B,MSVOA!$N:$N)),"",  _xlfn.XLOOKUP($A904,MSVOA!$B:$B,MSVOA!$N:$N))</f>
        <v/>
      </c>
      <c r="T904" s="114"/>
      <c r="U904" s="87" t="str">
        <f>IF(ISNA(_xlfn.XLOOKUP($A904,GENCHEM!$B:$B,GENCHEM!$N:$N)),"",  _xlfn.XLOOKUP($A904,GENCHEM!$B:$B,GENCHEM!$N:$N))</f>
        <v/>
      </c>
      <c r="V904" s="87" t="str">
        <f>IF(ISNA(_xlfn.XLOOKUP($A904,HG!$B:$B,HG!$N:$N)),"",  _xlfn.XLOOKUP($A904,HG!$B:$B,HG!$N:$N))</f>
        <v/>
      </c>
      <c r="W904" s="10"/>
    </row>
    <row r="905" spans="1:23" ht="26.85" hidden="1" customHeight="1">
      <c r="A905" s="92" t="s">
        <v>326</v>
      </c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78"/>
      <c r="P905" s="78"/>
      <c r="Q905" s="78"/>
      <c r="R905" s="78"/>
      <c r="S905" s="78"/>
      <c r="T905" s="92"/>
      <c r="U905" s="78"/>
      <c r="V905" s="78"/>
      <c r="W905" s="10"/>
    </row>
    <row r="906" spans="1:23" ht="26.85" hidden="1" customHeight="1">
      <c r="A906" s="114" t="s">
        <v>1126</v>
      </c>
      <c r="B906" s="115" t="s">
        <v>254</v>
      </c>
      <c r="C906" s="115" t="s">
        <v>1118</v>
      </c>
      <c r="D906" s="115" t="s">
        <v>25</v>
      </c>
      <c r="E906" s="116">
        <v>45798</v>
      </c>
      <c r="F906" s="116">
        <v>45840</v>
      </c>
      <c r="G906" s="116">
        <v>45840</v>
      </c>
      <c r="H906" s="115">
        <v>42</v>
      </c>
      <c r="I906" s="115">
        <v>5</v>
      </c>
      <c r="J906" s="115">
        <v>-16</v>
      </c>
      <c r="K906" s="115" t="s">
        <v>38</v>
      </c>
      <c r="L906" s="115" t="s">
        <v>43</v>
      </c>
      <c r="M906" s="115" t="s">
        <v>72</v>
      </c>
      <c r="N906" s="115">
        <v>0</v>
      </c>
      <c r="O906" s="87" t="str">
        <f>IF(ISNA(_xlfn.XLOOKUP($A906,GCVOA!$B:$B,GCVOA!$N:$N)),"",  _xlfn.XLOOKUP($A906,GCVOA!$B:$B,GCVOA!$N:$N))</f>
        <v/>
      </c>
      <c r="P906" s="87" t="str">
        <f>IF(ISNA(_xlfn.XLOOKUP($A906,GCSEMI!$B:$B,GCSEMI!$N:$N)),"",  _xlfn.XLOOKUP($A906,GCSEMI!$B:$B,GCSEMI!$N:$N))</f>
        <v/>
      </c>
      <c r="Q906" s="87" t="str">
        <f>IF(ISNA(_xlfn.XLOOKUP($A906,ORGPREP!$B:$B,ORGPREP!$N:$N)),"",  _xlfn.XLOOKUP($A906,ORGPREP!$B:$B,ORGPREP!$N:$N))</f>
        <v/>
      </c>
      <c r="R906" s="87" t="str">
        <f>IF(ISNA(_xlfn.XLOOKUP($A906,MSSEMI!$B:$B,MSSEMI!$N:$N)),"",  _xlfn.XLOOKUP($A906,MSSEMI!$B:$B,MSSEMI!$N:$N))</f>
        <v/>
      </c>
      <c r="S906" s="87" t="str">
        <f>IF(ISNA(_xlfn.XLOOKUP($A906,MSVOA!$B:$B,MSVOA!$N:$N)),"",  _xlfn.XLOOKUP($A906,MSVOA!$B:$B,MSVOA!$N:$N))</f>
        <v/>
      </c>
      <c r="T906" s="114"/>
      <c r="U906" s="87" t="str">
        <f>IF(ISNA(_xlfn.XLOOKUP($A906,GENCHEM!$B:$B,GENCHEM!$N:$N)),"",  _xlfn.XLOOKUP($A906,GENCHEM!$B:$B,GENCHEM!$N:$N))</f>
        <v/>
      </c>
      <c r="V906" s="87" t="str">
        <f>IF(ISNA(_xlfn.XLOOKUP($A906,HG!$B:$B,HG!$N:$N)),"",  _xlfn.XLOOKUP($A906,HG!$B:$B,HG!$N:$N))</f>
        <v/>
      </c>
      <c r="W906" s="10"/>
    </row>
    <row r="907" spans="1:23" ht="26.85" hidden="1" customHeight="1">
      <c r="A907" s="92" t="s">
        <v>1119</v>
      </c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78"/>
      <c r="P907" s="78"/>
      <c r="Q907" s="78"/>
      <c r="R907" s="78"/>
      <c r="S907" s="78"/>
      <c r="T907" s="92"/>
      <c r="U907" s="78"/>
      <c r="V907" s="78"/>
      <c r="W907" s="10"/>
    </row>
    <row r="908" spans="1:23" ht="26.85" hidden="1" customHeight="1">
      <c r="A908" s="114" t="s">
        <v>1127</v>
      </c>
      <c r="B908" s="115" t="s">
        <v>490</v>
      </c>
      <c r="C908" s="115" t="s">
        <v>797</v>
      </c>
      <c r="D908" s="115" t="s">
        <v>25</v>
      </c>
      <c r="E908" s="116">
        <v>45812</v>
      </c>
      <c r="F908" s="116">
        <v>45840</v>
      </c>
      <c r="G908" s="116">
        <v>45840</v>
      </c>
      <c r="H908" s="115">
        <v>28</v>
      </c>
      <c r="I908" s="115">
        <v>1</v>
      </c>
      <c r="J908" s="115">
        <v>-16</v>
      </c>
      <c r="K908" s="115" t="s">
        <v>26</v>
      </c>
      <c r="L908" s="115" t="s">
        <v>27</v>
      </c>
      <c r="M908" s="115" t="s">
        <v>72</v>
      </c>
      <c r="N908" s="115">
        <v>0</v>
      </c>
      <c r="O908" s="87" t="str">
        <f>IF(ISNA(_xlfn.XLOOKUP($A908,GCVOA!$B:$B,GCVOA!$N:$N)),"",  _xlfn.XLOOKUP($A908,GCVOA!$B:$B,GCVOA!$N:$N))</f>
        <v/>
      </c>
      <c r="P908" s="87" t="str">
        <f>IF(ISNA(_xlfn.XLOOKUP($A908,GCSEMI!$B:$B,GCSEMI!$N:$N)),"",  _xlfn.XLOOKUP($A908,GCSEMI!$B:$B,GCSEMI!$N:$N))</f>
        <v/>
      </c>
      <c r="Q908" s="87" t="str">
        <f>IF(ISNA(_xlfn.XLOOKUP($A908,ORGPREP!$B:$B,ORGPREP!$N:$N)),"",  _xlfn.XLOOKUP($A908,ORGPREP!$B:$B,ORGPREP!$N:$N))</f>
        <v/>
      </c>
      <c r="R908" s="87" t="str">
        <f>IF(ISNA(_xlfn.XLOOKUP($A908,MSSEMI!$B:$B,MSSEMI!$N:$N)),"",  _xlfn.XLOOKUP($A908,MSSEMI!$B:$B,MSSEMI!$N:$N))</f>
        <v/>
      </c>
      <c r="S908" s="87" t="str">
        <f>IF(ISNA(_xlfn.XLOOKUP($A908,MSVOA!$B:$B,MSVOA!$N:$N)),"",  _xlfn.XLOOKUP($A908,MSVOA!$B:$B,MSVOA!$N:$N))</f>
        <v/>
      </c>
      <c r="T908" s="114"/>
      <c r="U908" s="87" t="str">
        <f>IF(ISNA(_xlfn.XLOOKUP($A908,GENCHEM!$B:$B,GENCHEM!$N:$N)),"",  _xlfn.XLOOKUP($A908,GENCHEM!$B:$B,GENCHEM!$N:$N))</f>
        <v/>
      </c>
      <c r="V908" s="87" t="str">
        <f>IF(ISNA(_xlfn.XLOOKUP($A908,HG!$B:$B,HG!$N:$N)),"",  _xlfn.XLOOKUP($A908,HG!$B:$B,HG!$N:$N))</f>
        <v/>
      </c>
      <c r="W908" s="10"/>
    </row>
    <row r="909" spans="1:23" ht="26.85" hidden="1" customHeight="1">
      <c r="A909" s="92" t="s">
        <v>965</v>
      </c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78"/>
      <c r="P909" s="78"/>
      <c r="Q909" s="78"/>
      <c r="R909" s="78"/>
      <c r="S909" s="78"/>
      <c r="T909" s="92"/>
      <c r="U909" s="78"/>
      <c r="V909" s="78"/>
      <c r="W909" s="10"/>
    </row>
    <row r="910" spans="1:23" ht="26.85" hidden="1" customHeight="1">
      <c r="A910" s="114" t="s">
        <v>1128</v>
      </c>
      <c r="B910" s="115" t="s">
        <v>804</v>
      </c>
      <c r="C910" s="115" t="s">
        <v>805</v>
      </c>
      <c r="D910" s="115" t="s">
        <v>25</v>
      </c>
      <c r="E910" s="116">
        <v>45812</v>
      </c>
      <c r="F910" s="116">
        <v>45840</v>
      </c>
      <c r="G910" s="116">
        <v>45840</v>
      </c>
      <c r="H910" s="115">
        <v>28</v>
      </c>
      <c r="I910" s="115">
        <v>1</v>
      </c>
      <c r="J910" s="115">
        <v>-16</v>
      </c>
      <c r="K910" s="115" t="s">
        <v>26</v>
      </c>
      <c r="L910" s="115" t="s">
        <v>43</v>
      </c>
      <c r="M910" s="115" t="s">
        <v>72</v>
      </c>
      <c r="N910" s="115">
        <v>0</v>
      </c>
      <c r="O910" s="87" t="str">
        <f>IF(ISNA(_xlfn.XLOOKUP($A910,GCVOA!$B:$B,GCVOA!$N:$N)),"",  _xlfn.XLOOKUP($A910,GCVOA!$B:$B,GCVOA!$N:$N))</f>
        <v/>
      </c>
      <c r="P910" s="87" t="str">
        <f>IF(ISNA(_xlfn.XLOOKUP($A910,GCSEMI!$B:$B,GCSEMI!$N:$N)),"",  _xlfn.XLOOKUP($A910,GCSEMI!$B:$B,GCSEMI!$N:$N))</f>
        <v/>
      </c>
      <c r="Q910" s="87" t="str">
        <f>IF(ISNA(_xlfn.XLOOKUP($A910,ORGPREP!$B:$B,ORGPREP!$N:$N)),"",  _xlfn.XLOOKUP($A910,ORGPREP!$B:$B,ORGPREP!$N:$N))</f>
        <v/>
      </c>
      <c r="R910" s="87" t="str">
        <f>IF(ISNA(_xlfn.XLOOKUP($A910,MSSEMI!$B:$B,MSSEMI!$N:$N)),"",  _xlfn.XLOOKUP($A910,MSSEMI!$B:$B,MSSEMI!$N:$N))</f>
        <v/>
      </c>
      <c r="S910" s="87" t="str">
        <f>IF(ISNA(_xlfn.XLOOKUP($A910,MSVOA!$B:$B,MSVOA!$N:$N)),"",  _xlfn.XLOOKUP($A910,MSVOA!$B:$B,MSVOA!$N:$N))</f>
        <v/>
      </c>
      <c r="T910" s="114"/>
      <c r="U910" s="87" t="str">
        <f>IF(ISNA(_xlfn.XLOOKUP($A910,GENCHEM!$B:$B,GENCHEM!$N:$N)),"",  _xlfn.XLOOKUP($A910,GENCHEM!$B:$B,GENCHEM!$N:$N))</f>
        <v/>
      </c>
      <c r="V910" s="87" t="str">
        <f>IF(ISNA(_xlfn.XLOOKUP($A910,HG!$B:$B,HG!$N:$N)),"",  _xlfn.XLOOKUP($A910,HG!$B:$B,HG!$N:$N))</f>
        <v/>
      </c>
      <c r="W910" s="10"/>
    </row>
    <row r="911" spans="1:23" ht="26.85" hidden="1" customHeight="1">
      <c r="A911" s="92" t="s">
        <v>965</v>
      </c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78"/>
      <c r="P911" s="78"/>
      <c r="Q911" s="78"/>
      <c r="R911" s="78"/>
      <c r="S911" s="78"/>
      <c r="T911" s="92"/>
      <c r="U911" s="78"/>
      <c r="V911" s="78"/>
      <c r="W911" s="10"/>
    </row>
    <row r="912" spans="1:23" ht="26.85" hidden="1" customHeight="1">
      <c r="A912" s="114" t="s">
        <v>1129</v>
      </c>
      <c r="B912" s="115" t="s">
        <v>393</v>
      </c>
      <c r="C912" s="115" t="s">
        <v>394</v>
      </c>
      <c r="D912" s="115" t="s">
        <v>25</v>
      </c>
      <c r="E912" s="116">
        <v>45799</v>
      </c>
      <c r="F912" s="116">
        <v>45841</v>
      </c>
      <c r="G912" s="116">
        <v>45841</v>
      </c>
      <c r="H912" s="115">
        <v>42</v>
      </c>
      <c r="I912" s="115">
        <v>1</v>
      </c>
      <c r="J912" s="115">
        <v>-17</v>
      </c>
      <c r="K912" s="115" t="s">
        <v>95</v>
      </c>
      <c r="L912" s="115" t="s">
        <v>43</v>
      </c>
      <c r="M912" s="115" t="s">
        <v>72</v>
      </c>
      <c r="N912" s="115">
        <v>0</v>
      </c>
      <c r="O912" s="87" t="str">
        <f>IF(ISNA(_xlfn.XLOOKUP($A912,GCVOA!$B:$B,GCVOA!$N:$N)),"",  _xlfn.XLOOKUP($A912,GCVOA!$B:$B,GCVOA!$N:$N))</f>
        <v/>
      </c>
      <c r="P912" s="87" t="str">
        <f>IF(ISNA(_xlfn.XLOOKUP($A912,GCSEMI!$B:$B,GCSEMI!$N:$N)),"",  _xlfn.XLOOKUP($A912,GCSEMI!$B:$B,GCSEMI!$N:$N))</f>
        <v/>
      </c>
      <c r="Q912" s="87" t="str">
        <f>IF(ISNA(_xlfn.XLOOKUP($A912,ORGPREP!$B:$B,ORGPREP!$N:$N)),"",  _xlfn.XLOOKUP($A912,ORGPREP!$B:$B,ORGPREP!$N:$N))</f>
        <v/>
      </c>
      <c r="R912" s="87" t="str">
        <f>IF(ISNA(_xlfn.XLOOKUP($A912,MSSEMI!$B:$B,MSSEMI!$N:$N)),"",  _xlfn.XLOOKUP($A912,MSSEMI!$B:$B,MSSEMI!$N:$N))</f>
        <v/>
      </c>
      <c r="S912" s="87" t="str">
        <f>IF(ISNA(_xlfn.XLOOKUP($A912,MSVOA!$B:$B,MSVOA!$N:$N)),"",  _xlfn.XLOOKUP($A912,MSVOA!$B:$B,MSVOA!$N:$N))</f>
        <v/>
      </c>
      <c r="T912" s="114"/>
      <c r="U912" s="87" t="str">
        <f>IF(ISNA(_xlfn.XLOOKUP($A912,GENCHEM!$B:$B,GENCHEM!$N:$N)),"",  _xlfn.XLOOKUP($A912,GENCHEM!$B:$B,GENCHEM!$N:$N))</f>
        <v/>
      </c>
      <c r="V912" s="87" t="str">
        <f>IF(ISNA(_xlfn.XLOOKUP($A912,HG!$B:$B,HG!$N:$N)),"",  _xlfn.XLOOKUP($A912,HG!$B:$B,HG!$N:$N))</f>
        <v/>
      </c>
      <c r="W912" s="10"/>
    </row>
    <row r="913" spans="1:23" ht="26.85" hidden="1" customHeight="1">
      <c r="A913" s="92" t="s">
        <v>1130</v>
      </c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78"/>
      <c r="P913" s="78"/>
      <c r="Q913" s="78"/>
      <c r="R913" s="78"/>
      <c r="S913" s="78"/>
      <c r="T913" s="92"/>
      <c r="U913" s="78"/>
      <c r="V913" s="78"/>
      <c r="W913" s="10"/>
    </row>
    <row r="914" spans="1:23" ht="26.85" hidden="1" customHeight="1">
      <c r="A914" s="114" t="s">
        <v>1131</v>
      </c>
      <c r="B914" s="115" t="s">
        <v>254</v>
      </c>
      <c r="C914" s="115" t="s">
        <v>1118</v>
      </c>
      <c r="D914" s="115" t="s">
        <v>25</v>
      </c>
      <c r="E914" s="116">
        <v>45799</v>
      </c>
      <c r="F914" s="116">
        <v>45841</v>
      </c>
      <c r="G914" s="116">
        <v>45841</v>
      </c>
      <c r="H914" s="115">
        <v>42</v>
      </c>
      <c r="I914" s="115">
        <v>12</v>
      </c>
      <c r="J914" s="115">
        <v>-17</v>
      </c>
      <c r="K914" s="115" t="s">
        <v>38</v>
      </c>
      <c r="L914" s="115" t="s">
        <v>27</v>
      </c>
      <c r="M914" s="115" t="s">
        <v>72</v>
      </c>
      <c r="N914" s="115">
        <v>0</v>
      </c>
      <c r="O914" s="87" t="str">
        <f>IF(ISNA(_xlfn.XLOOKUP($A914,GCVOA!$B:$B,GCVOA!$N:$N)),"",  _xlfn.XLOOKUP($A914,GCVOA!$B:$B,GCVOA!$N:$N))</f>
        <v/>
      </c>
      <c r="P914" s="87" t="str">
        <f>IF(ISNA(_xlfn.XLOOKUP($A914,GCSEMI!$B:$B,GCSEMI!$N:$N)),"",  _xlfn.XLOOKUP($A914,GCSEMI!$B:$B,GCSEMI!$N:$N))</f>
        <v/>
      </c>
      <c r="Q914" s="87" t="str">
        <f>IF(ISNA(_xlfn.XLOOKUP($A914,ORGPREP!$B:$B,ORGPREP!$N:$N)),"",  _xlfn.XLOOKUP($A914,ORGPREP!$B:$B,ORGPREP!$N:$N))</f>
        <v/>
      </c>
      <c r="R914" s="87" t="str">
        <f>IF(ISNA(_xlfn.XLOOKUP($A914,MSSEMI!$B:$B,MSSEMI!$N:$N)),"",  _xlfn.XLOOKUP($A914,MSSEMI!$B:$B,MSSEMI!$N:$N))</f>
        <v/>
      </c>
      <c r="S914" s="87" t="str">
        <f>IF(ISNA(_xlfn.XLOOKUP($A914,MSVOA!$B:$B,MSVOA!$N:$N)),"",  _xlfn.XLOOKUP($A914,MSVOA!$B:$B,MSVOA!$N:$N))</f>
        <v/>
      </c>
      <c r="T914" s="114"/>
      <c r="U914" s="87" t="str">
        <f>IF(ISNA(_xlfn.XLOOKUP($A914,GENCHEM!$B:$B,GENCHEM!$N:$N)),"",  _xlfn.XLOOKUP($A914,GENCHEM!$B:$B,GENCHEM!$N:$N))</f>
        <v/>
      </c>
      <c r="V914" s="87" t="str">
        <f>IF(ISNA(_xlfn.XLOOKUP($A914,HG!$B:$B,HG!$N:$N)),"",  _xlfn.XLOOKUP($A914,HG!$B:$B,HG!$N:$N))</f>
        <v/>
      </c>
      <c r="W914" s="10"/>
    </row>
    <row r="915" spans="1:23" ht="26.85" hidden="1" customHeight="1">
      <c r="A915" s="92" t="s">
        <v>1119</v>
      </c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78"/>
      <c r="P915" s="78"/>
      <c r="Q915" s="78"/>
      <c r="R915" s="78"/>
      <c r="S915" s="78"/>
      <c r="T915" s="92"/>
      <c r="U915" s="78"/>
      <c r="V915" s="78"/>
      <c r="W915" s="10"/>
    </row>
    <row r="916" spans="1:23" ht="26.85" hidden="1" customHeight="1">
      <c r="A916" s="114" t="s">
        <v>1132</v>
      </c>
      <c r="B916" s="115" t="s">
        <v>254</v>
      </c>
      <c r="C916" s="115" t="s">
        <v>328</v>
      </c>
      <c r="D916" s="115" t="s">
        <v>25</v>
      </c>
      <c r="E916" s="116">
        <v>45800</v>
      </c>
      <c r="F916" s="116">
        <v>45842</v>
      </c>
      <c r="G916" s="116">
        <v>45842</v>
      </c>
      <c r="H916" s="115">
        <v>42</v>
      </c>
      <c r="I916" s="115">
        <v>5</v>
      </c>
      <c r="J916" s="115">
        <v>-18</v>
      </c>
      <c r="K916" s="115" t="s">
        <v>38</v>
      </c>
      <c r="L916" s="115" t="s">
        <v>27</v>
      </c>
      <c r="M916" s="115" t="s">
        <v>72</v>
      </c>
      <c r="N916" s="115">
        <v>0</v>
      </c>
      <c r="O916" s="87" t="str">
        <f>IF(ISNA(_xlfn.XLOOKUP($A916,GCVOA!$B:$B,GCVOA!$N:$N)),"",  _xlfn.XLOOKUP($A916,GCVOA!$B:$B,GCVOA!$N:$N))</f>
        <v/>
      </c>
      <c r="P916" s="87" t="str">
        <f>IF(ISNA(_xlfn.XLOOKUP($A916,GCSEMI!$B:$B,GCSEMI!$N:$N)),"",  _xlfn.XLOOKUP($A916,GCSEMI!$B:$B,GCSEMI!$N:$N))</f>
        <v/>
      </c>
      <c r="Q916" s="87" t="str">
        <f>IF(ISNA(_xlfn.XLOOKUP($A916,ORGPREP!$B:$B,ORGPREP!$N:$N)),"",  _xlfn.XLOOKUP($A916,ORGPREP!$B:$B,ORGPREP!$N:$N))</f>
        <v/>
      </c>
      <c r="R916" s="87" t="str">
        <f>IF(ISNA(_xlfn.XLOOKUP($A916,MSSEMI!$B:$B,MSSEMI!$N:$N)),"",  _xlfn.XLOOKUP($A916,MSSEMI!$B:$B,MSSEMI!$N:$N))</f>
        <v/>
      </c>
      <c r="S916" s="87" t="str">
        <f>IF(ISNA(_xlfn.XLOOKUP($A916,MSVOA!$B:$B,MSVOA!$N:$N)),"",  _xlfn.XLOOKUP($A916,MSVOA!$B:$B,MSVOA!$N:$N))</f>
        <v/>
      </c>
      <c r="T916" s="114"/>
      <c r="U916" s="87" t="str">
        <f>IF(ISNA(_xlfn.XLOOKUP($A916,GENCHEM!$B:$B,GENCHEM!$N:$N)),"",  _xlfn.XLOOKUP($A916,GENCHEM!$B:$B,GENCHEM!$N:$N))</f>
        <v/>
      </c>
      <c r="V916" s="87" t="str">
        <f>IF(ISNA(_xlfn.XLOOKUP($A916,HG!$B:$B,HG!$N:$N)),"",  _xlfn.XLOOKUP($A916,HG!$B:$B,HG!$N:$N))</f>
        <v/>
      </c>
      <c r="W916" s="10"/>
    </row>
    <row r="917" spans="1:23" ht="26.85" hidden="1" customHeight="1">
      <c r="A917" s="92" t="s">
        <v>1119</v>
      </c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78"/>
      <c r="P917" s="78"/>
      <c r="Q917" s="78"/>
      <c r="R917" s="78"/>
      <c r="S917" s="78"/>
      <c r="T917" s="92"/>
      <c r="U917" s="78"/>
      <c r="V917" s="78"/>
      <c r="W917" s="10"/>
    </row>
    <row r="918" spans="1:23" ht="26.85" hidden="1" customHeight="1">
      <c r="A918" s="114" t="s">
        <v>1133</v>
      </c>
      <c r="B918" s="115" t="s">
        <v>971</v>
      </c>
      <c r="C918" s="115" t="s">
        <v>972</v>
      </c>
      <c r="D918" s="115" t="s">
        <v>25</v>
      </c>
      <c r="E918" s="116">
        <v>45814</v>
      </c>
      <c r="F918" s="116">
        <v>45842</v>
      </c>
      <c r="G918" s="116">
        <v>45842</v>
      </c>
      <c r="H918" s="115">
        <v>28</v>
      </c>
      <c r="I918" s="115">
        <v>3</v>
      </c>
      <c r="J918" s="115">
        <v>-18</v>
      </c>
      <c r="K918" s="115" t="s">
        <v>26</v>
      </c>
      <c r="L918" s="115" t="s">
        <v>43</v>
      </c>
      <c r="M918" s="115" t="s">
        <v>44</v>
      </c>
      <c r="N918" s="115">
        <v>0</v>
      </c>
      <c r="O918" s="87" t="str">
        <f>IF(ISNA(_xlfn.XLOOKUP($A918,GCVOA!$B:$B,GCVOA!$N:$N)),"",  _xlfn.XLOOKUP($A918,GCVOA!$B:$B,GCVOA!$N:$N))</f>
        <v/>
      </c>
      <c r="P918" s="87" t="str">
        <f>IF(ISNA(_xlfn.XLOOKUP($A918,GCSEMI!$B:$B,GCSEMI!$N:$N)),"",  _xlfn.XLOOKUP($A918,GCSEMI!$B:$B,GCSEMI!$N:$N))</f>
        <v/>
      </c>
      <c r="Q918" s="87" t="str">
        <f>IF(ISNA(_xlfn.XLOOKUP($A918,ORGPREP!$B:$B,ORGPREP!$N:$N)),"",  _xlfn.XLOOKUP($A918,ORGPREP!$B:$B,ORGPREP!$N:$N))</f>
        <v/>
      </c>
      <c r="R918" s="87" t="str">
        <f>IF(ISNA(_xlfn.XLOOKUP($A918,MSSEMI!$B:$B,MSSEMI!$N:$N)),"",  _xlfn.XLOOKUP($A918,MSSEMI!$B:$B,MSSEMI!$N:$N))</f>
        <v/>
      </c>
      <c r="S918" s="87" t="str">
        <f>IF(ISNA(_xlfn.XLOOKUP($A918,MSVOA!$B:$B,MSVOA!$N:$N)),"",  _xlfn.XLOOKUP($A918,MSVOA!$B:$B,MSVOA!$N:$N))</f>
        <v/>
      </c>
      <c r="T918" s="114"/>
      <c r="U918" s="87" t="str">
        <f>IF(ISNA(_xlfn.XLOOKUP($A918,GENCHEM!$B:$B,GENCHEM!$N:$N)),"",  _xlfn.XLOOKUP($A918,GENCHEM!$B:$B,GENCHEM!$N:$N))</f>
        <v/>
      </c>
      <c r="V918" s="87" t="str">
        <f>IF(ISNA(_xlfn.XLOOKUP($A918,HG!$B:$B,HG!$N:$N)),"",  _xlfn.XLOOKUP($A918,HG!$B:$B,HG!$N:$N))</f>
        <v/>
      </c>
      <c r="W918" s="10"/>
    </row>
    <row r="919" spans="1:23" ht="26.85" hidden="1" customHeight="1">
      <c r="A919" s="92" t="s">
        <v>1134</v>
      </c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78"/>
      <c r="P919" s="78"/>
      <c r="Q919" s="78"/>
      <c r="R919" s="78"/>
      <c r="S919" s="78"/>
      <c r="T919" s="92"/>
      <c r="U919" s="78"/>
      <c r="V919" s="78"/>
      <c r="W919" s="10"/>
    </row>
    <row r="920" spans="1:23" ht="26.85" hidden="1" customHeight="1">
      <c r="A920" s="114" t="s">
        <v>1135</v>
      </c>
      <c r="B920" s="115" t="s">
        <v>41</v>
      </c>
      <c r="C920" s="115" t="s">
        <v>42</v>
      </c>
      <c r="D920" s="115" t="s">
        <v>25</v>
      </c>
      <c r="E920" s="116">
        <v>45814</v>
      </c>
      <c r="F920" s="116">
        <v>45842</v>
      </c>
      <c r="G920" s="116">
        <v>45842</v>
      </c>
      <c r="H920" s="115">
        <v>28</v>
      </c>
      <c r="I920" s="115">
        <v>1</v>
      </c>
      <c r="J920" s="115">
        <v>-18</v>
      </c>
      <c r="K920" s="115" t="s">
        <v>38</v>
      </c>
      <c r="L920" s="115" t="s">
        <v>43</v>
      </c>
      <c r="M920" s="115" t="s">
        <v>44</v>
      </c>
      <c r="N920" s="115">
        <v>0</v>
      </c>
      <c r="O920" s="87" t="str">
        <f>IF(ISNA(_xlfn.XLOOKUP($A920,GCVOA!$B:$B,GCVOA!$N:$N)),"",  _xlfn.XLOOKUP($A920,GCVOA!$B:$B,GCVOA!$N:$N))</f>
        <v/>
      </c>
      <c r="P920" s="87" t="str">
        <f>IF(ISNA(_xlfn.XLOOKUP($A920,GCSEMI!$B:$B,GCSEMI!$N:$N)),"",  _xlfn.XLOOKUP($A920,GCSEMI!$B:$B,GCSEMI!$N:$N))</f>
        <v/>
      </c>
      <c r="Q920" s="87" t="str">
        <f>IF(ISNA(_xlfn.XLOOKUP($A920,ORGPREP!$B:$B,ORGPREP!$N:$N)),"",  _xlfn.XLOOKUP($A920,ORGPREP!$B:$B,ORGPREP!$N:$N))</f>
        <v/>
      </c>
      <c r="R920" s="87" t="str">
        <f>IF(ISNA(_xlfn.XLOOKUP($A920,MSSEMI!$B:$B,MSSEMI!$N:$N)),"",  _xlfn.XLOOKUP($A920,MSSEMI!$B:$B,MSSEMI!$N:$N))</f>
        <v/>
      </c>
      <c r="S920" s="87" t="str">
        <f>IF(ISNA(_xlfn.XLOOKUP($A920,MSVOA!$B:$B,MSVOA!$N:$N)),"",  _xlfn.XLOOKUP($A920,MSVOA!$B:$B,MSVOA!$N:$N))</f>
        <v/>
      </c>
      <c r="T920" s="114"/>
      <c r="U920" s="87" t="str">
        <f>IF(ISNA(_xlfn.XLOOKUP($A920,GENCHEM!$B:$B,GENCHEM!$N:$N)),"",  _xlfn.XLOOKUP($A920,GENCHEM!$B:$B,GENCHEM!$N:$N))</f>
        <v/>
      </c>
      <c r="V920" s="87" t="str">
        <f>IF(ISNA(_xlfn.XLOOKUP($A920,HG!$B:$B,HG!$N:$N)),"",  _xlfn.XLOOKUP($A920,HG!$B:$B,HG!$N:$N))</f>
        <v/>
      </c>
      <c r="W920" s="10"/>
    </row>
    <row r="921" spans="1:23" ht="26.85" hidden="1" customHeight="1">
      <c r="A921" s="92" t="s">
        <v>45</v>
      </c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78"/>
      <c r="P921" s="78"/>
      <c r="Q921" s="78"/>
      <c r="R921" s="78"/>
      <c r="S921" s="78"/>
      <c r="T921" s="92"/>
      <c r="U921" s="78"/>
      <c r="V921" s="78"/>
      <c r="W921" s="10"/>
    </row>
    <row r="922" spans="1:23" ht="15" hidden="1">
      <c r="A922" s="114" t="s">
        <v>1136</v>
      </c>
      <c r="B922" s="115" t="s">
        <v>1137</v>
      </c>
      <c r="C922" s="115" t="s">
        <v>1138</v>
      </c>
      <c r="D922" s="115" t="s">
        <v>25</v>
      </c>
      <c r="E922" s="116">
        <v>45800</v>
      </c>
      <c r="F922" s="116">
        <v>45845</v>
      </c>
      <c r="G922" s="116">
        <v>45845</v>
      </c>
      <c r="H922" s="115">
        <v>42</v>
      </c>
      <c r="I922" s="115">
        <v>1</v>
      </c>
      <c r="J922" s="115">
        <v>-21</v>
      </c>
      <c r="K922" s="115" t="s">
        <v>95</v>
      </c>
      <c r="L922" s="115" t="s">
        <v>27</v>
      </c>
      <c r="M922" s="115" t="s">
        <v>72</v>
      </c>
      <c r="N922" s="115">
        <v>0</v>
      </c>
      <c r="O922" s="87" t="str">
        <f>IF(ISNA(_xlfn.XLOOKUP($A922,GCVOA!$B:$B,GCVOA!$N:$N)),"",  _xlfn.XLOOKUP($A922,GCVOA!$B:$B,GCVOA!$N:$N))</f>
        <v/>
      </c>
      <c r="P922" s="87" t="str">
        <f>IF(ISNA(_xlfn.XLOOKUP($A922,GCSEMI!$B:$B,GCSEMI!$N:$N)),"",  _xlfn.XLOOKUP($A922,GCSEMI!$B:$B,GCSEMI!$N:$N))</f>
        <v/>
      </c>
      <c r="Q922" s="87" t="str">
        <f>IF(ISNA(_xlfn.XLOOKUP($A922,ORGPREP!$B:$B,ORGPREP!$N:$N)),"",  _xlfn.XLOOKUP($A922,ORGPREP!$B:$B,ORGPREP!$N:$N))</f>
        <v/>
      </c>
      <c r="R922" s="87" t="str">
        <f>IF(ISNA(_xlfn.XLOOKUP($A922,MSSEMI!$B:$B,MSSEMI!$N:$N)),"",  _xlfn.XLOOKUP($A922,MSSEMI!$B:$B,MSSEMI!$N:$N))</f>
        <v/>
      </c>
      <c r="S922" s="87" t="str">
        <f>IF(ISNA(_xlfn.XLOOKUP($A922,MSVOA!$B:$B,MSVOA!$N:$N)),"",  _xlfn.XLOOKUP($A922,MSVOA!$B:$B,MSVOA!$N:$N))</f>
        <v/>
      </c>
      <c r="T922" s="114"/>
      <c r="U922" s="87" t="str">
        <f>IF(ISNA(_xlfn.XLOOKUP($A922,GENCHEM!$B:$B,GENCHEM!$N:$N)),"",  _xlfn.XLOOKUP($A922,GENCHEM!$B:$B,GENCHEM!$N:$N))</f>
        <v/>
      </c>
      <c r="V922" s="87" t="str">
        <f>IF(ISNA(_xlfn.XLOOKUP($A922,HG!$B:$B,HG!$N:$N)),"",  _xlfn.XLOOKUP($A922,HG!$B:$B,HG!$N:$N))</f>
        <v/>
      </c>
    </row>
    <row r="923" spans="1:23" ht="15" hidden="1">
      <c r="A923" s="92" t="s">
        <v>326</v>
      </c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78"/>
      <c r="P923" s="78"/>
      <c r="Q923" s="78"/>
      <c r="R923" s="78"/>
      <c r="S923" s="78"/>
      <c r="T923" s="92"/>
      <c r="U923" s="78"/>
      <c r="V923" s="78"/>
    </row>
    <row r="924" spans="1:23" ht="15" hidden="1">
      <c r="A924" s="114" t="s">
        <v>1139</v>
      </c>
      <c r="B924" s="115" t="s">
        <v>1140</v>
      </c>
      <c r="C924" s="115" t="s">
        <v>1141</v>
      </c>
      <c r="D924" s="115" t="s">
        <v>25</v>
      </c>
      <c r="E924" s="116">
        <v>45800</v>
      </c>
      <c r="F924" s="116">
        <v>45845</v>
      </c>
      <c r="G924" s="116">
        <v>45845</v>
      </c>
      <c r="H924" s="115">
        <v>42</v>
      </c>
      <c r="I924" s="115">
        <v>1</v>
      </c>
      <c r="J924" s="115">
        <v>-21</v>
      </c>
      <c r="K924" s="115" t="s">
        <v>95</v>
      </c>
      <c r="L924" s="115" t="s">
        <v>27</v>
      </c>
      <c r="M924" s="115" t="s">
        <v>72</v>
      </c>
      <c r="N924" s="115">
        <v>0</v>
      </c>
      <c r="O924" s="87" t="str">
        <f>IF(ISNA(_xlfn.XLOOKUP($A924,GCVOA!$B:$B,GCVOA!$N:$N)),"",  _xlfn.XLOOKUP($A924,GCVOA!$B:$B,GCVOA!$N:$N))</f>
        <v/>
      </c>
      <c r="P924" s="87" t="str">
        <f>IF(ISNA(_xlfn.XLOOKUP($A924,GCSEMI!$B:$B,GCSEMI!$N:$N)),"",  _xlfn.XLOOKUP($A924,GCSEMI!$B:$B,GCSEMI!$N:$N))</f>
        <v/>
      </c>
      <c r="Q924" s="87" t="str">
        <f>IF(ISNA(_xlfn.XLOOKUP($A924,ORGPREP!$B:$B,ORGPREP!$N:$N)),"",  _xlfn.XLOOKUP($A924,ORGPREP!$B:$B,ORGPREP!$N:$N))</f>
        <v/>
      </c>
      <c r="R924" s="87" t="str">
        <f>IF(ISNA(_xlfn.XLOOKUP($A924,MSSEMI!$B:$B,MSSEMI!$N:$N)),"",  _xlfn.XLOOKUP($A924,MSSEMI!$B:$B,MSSEMI!$N:$N))</f>
        <v/>
      </c>
      <c r="S924" s="87" t="str">
        <f>IF(ISNA(_xlfn.XLOOKUP($A924,MSVOA!$B:$B,MSVOA!$N:$N)),"",  _xlfn.XLOOKUP($A924,MSVOA!$B:$B,MSVOA!$N:$N))</f>
        <v/>
      </c>
      <c r="T924" s="114"/>
      <c r="U924" s="87" t="str">
        <f>IF(ISNA(_xlfn.XLOOKUP($A924,GENCHEM!$B:$B,GENCHEM!$N:$N)),"",  _xlfn.XLOOKUP($A924,GENCHEM!$B:$B,GENCHEM!$N:$N))</f>
        <v/>
      </c>
      <c r="V924" s="87" t="str">
        <f>IF(ISNA(_xlfn.XLOOKUP($A924,HG!$B:$B,HG!$N:$N)),"",  _xlfn.XLOOKUP($A924,HG!$B:$B,HG!$N:$N))</f>
        <v/>
      </c>
    </row>
    <row r="925" spans="1:23" ht="15" hidden="1">
      <c r="A925" s="92" t="s">
        <v>1142</v>
      </c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78"/>
      <c r="P925" s="78"/>
      <c r="Q925" s="78"/>
      <c r="R925" s="78"/>
      <c r="S925" s="78"/>
      <c r="T925" s="92"/>
      <c r="U925" s="78"/>
      <c r="V925" s="78"/>
    </row>
    <row r="926" spans="1:23" ht="15" hidden="1">
      <c r="A926" s="114" t="s">
        <v>1143</v>
      </c>
      <c r="B926" s="115" t="s">
        <v>590</v>
      </c>
      <c r="C926" s="115" t="s">
        <v>591</v>
      </c>
      <c r="D926" s="115" t="s">
        <v>25</v>
      </c>
      <c r="E926" s="116">
        <v>45806</v>
      </c>
      <c r="F926" s="116">
        <v>45848</v>
      </c>
      <c r="G926" s="116">
        <v>45848</v>
      </c>
      <c r="H926" s="115">
        <v>42</v>
      </c>
      <c r="I926" s="115">
        <v>1</v>
      </c>
      <c r="J926" s="115">
        <v>-24</v>
      </c>
      <c r="K926" s="115" t="s">
        <v>26</v>
      </c>
      <c r="L926" s="115" t="s">
        <v>27</v>
      </c>
      <c r="M926" s="115" t="s">
        <v>72</v>
      </c>
      <c r="N926" s="115">
        <v>0</v>
      </c>
      <c r="O926" s="87" t="str">
        <f>IF(ISNA(_xlfn.XLOOKUP($A926,GCVOA!$B:$B,GCVOA!$N:$N)),"",  _xlfn.XLOOKUP($A926,GCVOA!$B:$B,GCVOA!$N:$N))</f>
        <v/>
      </c>
      <c r="P926" s="87" t="str">
        <f>IF(ISNA(_xlfn.XLOOKUP($A926,GCSEMI!$B:$B,GCSEMI!$N:$N)),"",  _xlfn.XLOOKUP($A926,GCSEMI!$B:$B,GCSEMI!$N:$N))</f>
        <v/>
      </c>
      <c r="Q926" s="87" t="str">
        <f>IF(ISNA(_xlfn.XLOOKUP($A926,ORGPREP!$B:$B,ORGPREP!$N:$N)),"",  _xlfn.XLOOKUP($A926,ORGPREP!$B:$B,ORGPREP!$N:$N))</f>
        <v/>
      </c>
      <c r="R926" s="87" t="str">
        <f>IF(ISNA(_xlfn.XLOOKUP($A926,MSSEMI!$B:$B,MSSEMI!$N:$N)),"",  _xlfn.XLOOKUP($A926,MSSEMI!$B:$B,MSSEMI!$N:$N))</f>
        <v/>
      </c>
      <c r="S926" s="87" t="str">
        <f>IF(ISNA(_xlfn.XLOOKUP($A926,MSVOA!$B:$B,MSVOA!$N:$N)),"",  _xlfn.XLOOKUP($A926,MSVOA!$B:$B,MSVOA!$N:$N))</f>
        <v/>
      </c>
      <c r="T926" s="114"/>
      <c r="U926" s="87" t="str">
        <f>IF(ISNA(_xlfn.XLOOKUP($A926,GENCHEM!$B:$B,GENCHEM!$N:$N)),"",  _xlfn.XLOOKUP($A926,GENCHEM!$B:$B,GENCHEM!$N:$N))</f>
        <v/>
      </c>
      <c r="V926" s="87" t="str">
        <f>IF(ISNA(_xlfn.XLOOKUP($A926,HG!$B:$B,HG!$N:$N)),"",  _xlfn.XLOOKUP($A926,HG!$B:$B,HG!$N:$N))</f>
        <v/>
      </c>
    </row>
    <row r="927" spans="1:23" ht="15" hidden="1">
      <c r="A927" s="92" t="s">
        <v>542</v>
      </c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78"/>
      <c r="P927" s="78"/>
      <c r="Q927" s="78"/>
      <c r="R927" s="78"/>
      <c r="S927" s="78"/>
      <c r="T927" s="92"/>
      <c r="U927" s="78"/>
      <c r="V927" s="78"/>
    </row>
    <row r="928" spans="1:23" ht="19.5" hidden="1" customHeight="1">
      <c r="A928" s="114" t="s">
        <v>1144</v>
      </c>
      <c r="B928" s="115" t="s">
        <v>590</v>
      </c>
      <c r="C928" s="115" t="s">
        <v>591</v>
      </c>
      <c r="D928" s="115" t="s">
        <v>25</v>
      </c>
      <c r="E928" s="116">
        <v>45806</v>
      </c>
      <c r="F928" s="116">
        <v>45848</v>
      </c>
      <c r="G928" s="116">
        <v>45848</v>
      </c>
      <c r="H928" s="115">
        <v>42</v>
      </c>
      <c r="I928" s="115">
        <v>1</v>
      </c>
      <c r="J928" s="115">
        <v>-24</v>
      </c>
      <c r="K928" s="115" t="s">
        <v>26</v>
      </c>
      <c r="L928" s="115" t="s">
        <v>27</v>
      </c>
      <c r="M928" s="115" t="s">
        <v>72</v>
      </c>
      <c r="N928" s="115">
        <v>0</v>
      </c>
      <c r="O928" s="87" t="str">
        <f>IF(ISNA(_xlfn.XLOOKUP($A928,GCVOA!$B:$B,GCVOA!$N:$N)),"",  _xlfn.XLOOKUP($A928,GCVOA!$B:$B,GCVOA!$N:$N))</f>
        <v/>
      </c>
      <c r="P928" s="87" t="str">
        <f>IF(ISNA(_xlfn.XLOOKUP($A928,GCSEMI!$B:$B,GCSEMI!$N:$N)),"",  _xlfn.XLOOKUP($A928,GCSEMI!$B:$B,GCSEMI!$N:$N))</f>
        <v/>
      </c>
      <c r="Q928" s="87" t="str">
        <f>IF(ISNA(_xlfn.XLOOKUP($A928,ORGPREP!$B:$B,ORGPREP!$N:$N)),"",  _xlfn.XLOOKUP($A928,ORGPREP!$B:$B,ORGPREP!$N:$N))</f>
        <v/>
      </c>
      <c r="R928" s="87" t="str">
        <f>IF(ISNA(_xlfn.XLOOKUP($A928,MSSEMI!$B:$B,MSSEMI!$N:$N)),"",  _xlfn.XLOOKUP($A928,MSSEMI!$B:$B,MSSEMI!$N:$N))</f>
        <v/>
      </c>
      <c r="S928" s="87" t="str">
        <f>IF(ISNA(_xlfn.XLOOKUP($A928,MSVOA!$B:$B,MSVOA!$N:$N)),"",  _xlfn.XLOOKUP($A928,MSVOA!$B:$B,MSVOA!$N:$N))</f>
        <v/>
      </c>
      <c r="T928" s="114"/>
      <c r="U928" s="87" t="str">
        <f>IF(ISNA(_xlfn.XLOOKUP($A928,GENCHEM!$B:$B,GENCHEM!$N:$N)),"",  _xlfn.XLOOKUP($A928,GENCHEM!$B:$B,GENCHEM!$N:$N))</f>
        <v/>
      </c>
      <c r="V928" s="87" t="str">
        <f>IF(ISNA(_xlfn.XLOOKUP($A928,HG!$B:$B,HG!$N:$N)),"",  _xlfn.XLOOKUP($A928,HG!$B:$B,HG!$N:$N))</f>
        <v/>
      </c>
    </row>
    <row r="929" spans="1:22" ht="19.5" hidden="1" customHeight="1">
      <c r="A929" s="92" t="s">
        <v>542</v>
      </c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78"/>
      <c r="P929" s="78"/>
      <c r="Q929" s="78"/>
      <c r="R929" s="78"/>
      <c r="S929" s="78"/>
      <c r="T929" s="92"/>
      <c r="U929" s="78"/>
      <c r="V929" s="78"/>
    </row>
    <row r="930" spans="1:22" ht="19.5" hidden="1" customHeight="1">
      <c r="A930" s="114" t="s">
        <v>1145</v>
      </c>
      <c r="B930" s="115" t="s">
        <v>180</v>
      </c>
      <c r="C930" s="115" t="s">
        <v>1077</v>
      </c>
      <c r="D930" s="115" t="s">
        <v>25</v>
      </c>
      <c r="E930" s="116">
        <v>45820</v>
      </c>
      <c r="F930" s="116">
        <v>45848</v>
      </c>
      <c r="G930" s="116">
        <v>45848</v>
      </c>
      <c r="H930" s="115">
        <v>28</v>
      </c>
      <c r="I930" s="115">
        <v>1</v>
      </c>
      <c r="J930" s="115">
        <v>-24</v>
      </c>
      <c r="K930" s="115" t="s">
        <v>38</v>
      </c>
      <c r="L930" s="115" t="s">
        <v>27</v>
      </c>
      <c r="M930" s="115" t="s">
        <v>72</v>
      </c>
      <c r="N930" s="115">
        <v>0</v>
      </c>
      <c r="O930" s="87" t="str">
        <f>IF(ISNA(_xlfn.XLOOKUP($A930,GCVOA!$B:$B,GCVOA!$N:$N)),"",  _xlfn.XLOOKUP($A930,GCVOA!$B:$B,GCVOA!$N:$N))</f>
        <v/>
      </c>
      <c r="P930" s="87" t="str">
        <f>IF(ISNA(_xlfn.XLOOKUP($A930,GCSEMI!$B:$B,GCSEMI!$N:$N)),"",  _xlfn.XLOOKUP($A930,GCSEMI!$B:$B,GCSEMI!$N:$N))</f>
        <v/>
      </c>
      <c r="Q930" s="87" t="str">
        <f>IF(ISNA(_xlfn.XLOOKUP($A930,ORGPREP!$B:$B,ORGPREP!$N:$N)),"",  _xlfn.XLOOKUP($A930,ORGPREP!$B:$B,ORGPREP!$N:$N))</f>
        <v/>
      </c>
      <c r="R930" s="87" t="str">
        <f>IF(ISNA(_xlfn.XLOOKUP($A930,MSSEMI!$B:$B,MSSEMI!$N:$N)),"",  _xlfn.XLOOKUP($A930,MSSEMI!$B:$B,MSSEMI!$N:$N))</f>
        <v/>
      </c>
      <c r="S930" s="87" t="str">
        <f>IF(ISNA(_xlfn.XLOOKUP($A930,MSVOA!$B:$B,MSVOA!$N:$N)),"",  _xlfn.XLOOKUP($A930,MSVOA!$B:$B,MSVOA!$N:$N))</f>
        <v/>
      </c>
      <c r="T930" s="114"/>
      <c r="U930" s="87" t="str">
        <f>IF(ISNA(_xlfn.XLOOKUP($A930,GENCHEM!$B:$B,GENCHEM!$N:$N)),"",  _xlfn.XLOOKUP($A930,GENCHEM!$B:$B,GENCHEM!$N:$N))</f>
        <v/>
      </c>
      <c r="V930" s="87" t="str">
        <f>IF(ISNA(_xlfn.XLOOKUP($A930,HG!$B:$B,HG!$N:$N)),"",  _xlfn.XLOOKUP($A930,HG!$B:$B,HG!$N:$N))</f>
        <v/>
      </c>
    </row>
    <row r="931" spans="1:22" ht="19.5" hidden="1" customHeight="1">
      <c r="A931" s="92" t="s">
        <v>965</v>
      </c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78"/>
      <c r="P931" s="78"/>
      <c r="Q931" s="78"/>
      <c r="R931" s="78"/>
      <c r="S931" s="78"/>
      <c r="T931" s="92"/>
      <c r="U931" s="78"/>
      <c r="V931" s="78"/>
    </row>
    <row r="932" spans="1:22" ht="19.5" hidden="1" customHeight="1">
      <c r="A932" s="114" t="s">
        <v>1146</v>
      </c>
      <c r="B932" s="115" t="s">
        <v>1121</v>
      </c>
      <c r="C932" s="115" t="s">
        <v>1122</v>
      </c>
      <c r="D932" s="115" t="s">
        <v>25</v>
      </c>
      <c r="E932" s="116">
        <v>45811</v>
      </c>
      <c r="F932" s="116">
        <v>45853</v>
      </c>
      <c r="G932" s="116">
        <v>45853</v>
      </c>
      <c r="H932" s="115">
        <v>42</v>
      </c>
      <c r="I932" s="115">
        <v>1</v>
      </c>
      <c r="J932" s="115">
        <v>-29</v>
      </c>
      <c r="K932" s="115" t="s">
        <v>95</v>
      </c>
      <c r="L932" s="115" t="s">
        <v>43</v>
      </c>
      <c r="M932" s="115" t="s">
        <v>72</v>
      </c>
      <c r="N932" s="115">
        <v>0</v>
      </c>
      <c r="O932" s="87" t="str">
        <f>IF(ISNA(_xlfn.XLOOKUP($A932,GCVOA!$B:$B,GCVOA!$N:$N)),"",  _xlfn.XLOOKUP($A932,GCVOA!$B:$B,GCVOA!$N:$N))</f>
        <v/>
      </c>
      <c r="P932" s="87" t="str">
        <f>IF(ISNA(_xlfn.XLOOKUP($A932,GCSEMI!$B:$B,GCSEMI!$N:$N)),"",  _xlfn.XLOOKUP($A932,GCSEMI!$B:$B,GCSEMI!$N:$N))</f>
        <v/>
      </c>
      <c r="Q932" s="87" t="str">
        <f>IF(ISNA(_xlfn.XLOOKUP($A932,ORGPREP!$B:$B,ORGPREP!$N:$N)),"",  _xlfn.XLOOKUP($A932,ORGPREP!$B:$B,ORGPREP!$N:$N))</f>
        <v/>
      </c>
      <c r="R932" s="87" t="str">
        <f>IF(ISNA(_xlfn.XLOOKUP($A932,MSSEMI!$B:$B,MSSEMI!$N:$N)),"",  _xlfn.XLOOKUP($A932,MSSEMI!$B:$B,MSSEMI!$N:$N))</f>
        <v/>
      </c>
      <c r="S932" s="87" t="str">
        <f>IF(ISNA(_xlfn.XLOOKUP($A932,MSVOA!$B:$B,MSVOA!$N:$N)),"",  _xlfn.XLOOKUP($A932,MSVOA!$B:$B,MSVOA!$N:$N))</f>
        <v/>
      </c>
      <c r="T932" s="114"/>
      <c r="U932" s="87" t="str">
        <f>IF(ISNA(_xlfn.XLOOKUP($A932,GENCHEM!$B:$B,GENCHEM!$N:$N)),"",  _xlfn.XLOOKUP($A932,GENCHEM!$B:$B,GENCHEM!$N:$N))</f>
        <v/>
      </c>
      <c r="V932" s="87" t="str">
        <f>IF(ISNA(_xlfn.XLOOKUP($A932,HG!$B:$B,HG!$N:$N)),"",  _xlfn.XLOOKUP($A932,HG!$B:$B,HG!$N:$N))</f>
        <v/>
      </c>
    </row>
    <row r="933" spans="1:22" ht="19.5" hidden="1" customHeight="1">
      <c r="A933" s="92" t="s">
        <v>1147</v>
      </c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78"/>
      <c r="P933" s="78"/>
      <c r="Q933" s="78"/>
      <c r="R933" s="78"/>
      <c r="S933" s="78"/>
      <c r="T933" s="92"/>
      <c r="U933" s="78"/>
      <c r="V933" s="78"/>
    </row>
    <row r="934" spans="1:22" ht="19.5" hidden="1" customHeight="1">
      <c r="A934" s="114" t="s">
        <v>1148</v>
      </c>
      <c r="B934" s="115" t="s">
        <v>742</v>
      </c>
      <c r="C934" s="115" t="s">
        <v>743</v>
      </c>
      <c r="D934" s="115" t="s">
        <v>25</v>
      </c>
      <c r="E934" s="116">
        <v>45811</v>
      </c>
      <c r="F934" s="116">
        <v>45853</v>
      </c>
      <c r="G934" s="116">
        <v>45853</v>
      </c>
      <c r="H934" s="115">
        <v>42</v>
      </c>
      <c r="I934" s="115">
        <v>1</v>
      </c>
      <c r="J934" s="115">
        <v>-29</v>
      </c>
      <c r="K934" s="115" t="s">
        <v>95</v>
      </c>
      <c r="L934" s="115" t="s">
        <v>27</v>
      </c>
      <c r="M934" s="115" t="s">
        <v>72</v>
      </c>
      <c r="N934" s="115">
        <v>0</v>
      </c>
      <c r="O934" s="87" t="str">
        <f>IF(ISNA(_xlfn.XLOOKUP($A934,GCVOA!$B:$B,GCVOA!$N:$N)),"",  _xlfn.XLOOKUP($A934,GCVOA!$B:$B,GCVOA!$N:$N))</f>
        <v/>
      </c>
      <c r="P934" s="87" t="str">
        <f>IF(ISNA(_xlfn.XLOOKUP($A934,GCSEMI!$B:$B,GCSEMI!$N:$N)),"",  _xlfn.XLOOKUP($A934,GCSEMI!$B:$B,GCSEMI!$N:$N))</f>
        <v/>
      </c>
      <c r="Q934" s="87" t="str">
        <f>IF(ISNA(_xlfn.XLOOKUP($A934,ORGPREP!$B:$B,ORGPREP!$N:$N)),"",  _xlfn.XLOOKUP($A934,ORGPREP!$B:$B,ORGPREP!$N:$N))</f>
        <v/>
      </c>
      <c r="R934" s="87" t="str">
        <f>IF(ISNA(_xlfn.XLOOKUP($A934,MSSEMI!$B:$B,MSSEMI!$N:$N)),"",  _xlfn.XLOOKUP($A934,MSSEMI!$B:$B,MSSEMI!$N:$N))</f>
        <v/>
      </c>
      <c r="S934" s="87" t="str">
        <f>IF(ISNA(_xlfn.XLOOKUP($A934,MSVOA!$B:$B,MSVOA!$N:$N)),"",  _xlfn.XLOOKUP($A934,MSVOA!$B:$B,MSVOA!$N:$N))</f>
        <v/>
      </c>
      <c r="T934" s="114"/>
      <c r="U934" s="87" t="str">
        <f>IF(ISNA(_xlfn.XLOOKUP($A934,GENCHEM!$B:$B,GENCHEM!$N:$N)),"",  _xlfn.XLOOKUP($A934,GENCHEM!$B:$B,GENCHEM!$N:$N))</f>
        <v/>
      </c>
      <c r="V934" s="87" t="str">
        <f>IF(ISNA(_xlfn.XLOOKUP($A934,HG!$B:$B,HG!$N:$N)),"",  _xlfn.XLOOKUP($A934,HG!$B:$B,HG!$N:$N))</f>
        <v/>
      </c>
    </row>
    <row r="935" spans="1:22" ht="19.5" hidden="1" customHeight="1">
      <c r="A935" s="92" t="s">
        <v>1119</v>
      </c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78"/>
      <c r="P935" s="78"/>
      <c r="Q935" s="78"/>
      <c r="R935" s="78"/>
      <c r="S935" s="78"/>
      <c r="T935" s="92"/>
      <c r="U935" s="78"/>
      <c r="V935" s="78"/>
    </row>
    <row r="936" spans="1:22" ht="19.5" hidden="1" customHeight="1">
      <c r="A936" s="114" t="s">
        <v>1149</v>
      </c>
      <c r="B936" s="115" t="s">
        <v>804</v>
      </c>
      <c r="C936" s="115" t="s">
        <v>805</v>
      </c>
      <c r="D936" s="115" t="s">
        <v>25</v>
      </c>
      <c r="E936" s="116">
        <v>45812</v>
      </c>
      <c r="F936" s="116">
        <v>45854</v>
      </c>
      <c r="G936" s="116">
        <v>45854</v>
      </c>
      <c r="H936" s="115">
        <v>42</v>
      </c>
      <c r="I936" s="115">
        <v>1</v>
      </c>
      <c r="J936" s="115">
        <v>-30</v>
      </c>
      <c r="K936" s="115" t="s">
        <v>26</v>
      </c>
      <c r="L936" s="115" t="s">
        <v>43</v>
      </c>
      <c r="M936" s="115" t="s">
        <v>72</v>
      </c>
      <c r="N936" s="115">
        <v>0</v>
      </c>
      <c r="O936" s="87" t="str">
        <f>IF(ISNA(_xlfn.XLOOKUP($A936,GCVOA!$B:$B,GCVOA!$N:$N)),"",  _xlfn.XLOOKUP($A936,GCVOA!$B:$B,GCVOA!$N:$N))</f>
        <v/>
      </c>
      <c r="P936" s="87" t="str">
        <f>IF(ISNA(_xlfn.XLOOKUP($A936,GCSEMI!$B:$B,GCSEMI!$N:$N)),"",  _xlfn.XLOOKUP($A936,GCSEMI!$B:$B,GCSEMI!$N:$N))</f>
        <v/>
      </c>
      <c r="Q936" s="87" t="str">
        <f>IF(ISNA(_xlfn.XLOOKUP($A936,ORGPREP!$B:$B,ORGPREP!$N:$N)),"",  _xlfn.XLOOKUP($A936,ORGPREP!$B:$B,ORGPREP!$N:$N))</f>
        <v/>
      </c>
      <c r="R936" s="87" t="str">
        <f>IF(ISNA(_xlfn.XLOOKUP($A936,MSSEMI!$B:$B,MSSEMI!$N:$N)),"",  _xlfn.XLOOKUP($A936,MSSEMI!$B:$B,MSSEMI!$N:$N))</f>
        <v/>
      </c>
      <c r="S936" s="87" t="str">
        <f>IF(ISNA(_xlfn.XLOOKUP($A936,MSVOA!$B:$B,MSVOA!$N:$N)),"",  _xlfn.XLOOKUP($A936,MSVOA!$B:$B,MSVOA!$N:$N))</f>
        <v/>
      </c>
      <c r="T936" s="114"/>
      <c r="U936" s="87" t="str">
        <f>IF(ISNA(_xlfn.XLOOKUP($A936,GENCHEM!$B:$B,GENCHEM!$N:$N)),"",  _xlfn.XLOOKUP($A936,GENCHEM!$B:$B,GENCHEM!$N:$N))</f>
        <v/>
      </c>
      <c r="V936" s="87" t="str">
        <f>IF(ISNA(_xlfn.XLOOKUP($A936,HG!$B:$B,HG!$N:$N)),"",  _xlfn.XLOOKUP($A936,HG!$B:$B,HG!$N:$N))</f>
        <v/>
      </c>
    </row>
    <row r="937" spans="1:22" ht="19.5" hidden="1" customHeight="1">
      <c r="A937" s="92" t="s">
        <v>326</v>
      </c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78"/>
      <c r="P937" s="78"/>
      <c r="Q937" s="78"/>
      <c r="R937" s="78"/>
      <c r="S937" s="78"/>
      <c r="T937" s="92"/>
      <c r="U937" s="78"/>
      <c r="V937" s="78"/>
    </row>
    <row r="938" spans="1:22" ht="19.5" hidden="1" customHeight="1">
      <c r="A938" s="114" t="s">
        <v>1150</v>
      </c>
      <c r="B938" s="115" t="s">
        <v>294</v>
      </c>
      <c r="C938" s="115" t="s">
        <v>580</v>
      </c>
      <c r="D938" s="115" t="s">
        <v>25</v>
      </c>
      <c r="E938" s="116">
        <v>45813</v>
      </c>
      <c r="F938" s="116">
        <v>45855</v>
      </c>
      <c r="G938" s="116">
        <v>45855</v>
      </c>
      <c r="H938" s="115">
        <v>42</v>
      </c>
      <c r="I938" s="115">
        <v>1</v>
      </c>
      <c r="J938" s="115">
        <v>-31</v>
      </c>
      <c r="K938" s="115" t="s">
        <v>38</v>
      </c>
      <c r="L938" s="115" t="s">
        <v>27</v>
      </c>
      <c r="M938" s="115" t="s">
        <v>72</v>
      </c>
      <c r="N938" s="115">
        <v>0</v>
      </c>
      <c r="O938" s="87" t="str">
        <f>IF(ISNA(_xlfn.XLOOKUP($A938,GCVOA!$B:$B,GCVOA!$N:$N)),"",  _xlfn.XLOOKUP($A938,GCVOA!$B:$B,GCVOA!$N:$N))</f>
        <v/>
      </c>
      <c r="P938" s="87" t="str">
        <f>IF(ISNA(_xlfn.XLOOKUP($A938,GCSEMI!$B:$B,GCSEMI!$N:$N)),"",  _xlfn.XLOOKUP($A938,GCSEMI!$B:$B,GCSEMI!$N:$N))</f>
        <v/>
      </c>
      <c r="Q938" s="87" t="str">
        <f>IF(ISNA(_xlfn.XLOOKUP($A938,ORGPREP!$B:$B,ORGPREP!$N:$N)),"",  _xlfn.XLOOKUP($A938,ORGPREP!$B:$B,ORGPREP!$N:$N))</f>
        <v/>
      </c>
      <c r="R938" s="87" t="str">
        <f>IF(ISNA(_xlfn.XLOOKUP($A938,MSSEMI!$B:$B,MSSEMI!$N:$N)),"",  _xlfn.XLOOKUP($A938,MSSEMI!$B:$B,MSSEMI!$N:$N))</f>
        <v/>
      </c>
      <c r="S938" s="87" t="str">
        <f>IF(ISNA(_xlfn.XLOOKUP($A938,MSVOA!$B:$B,MSVOA!$N:$N)),"",  _xlfn.XLOOKUP($A938,MSVOA!$B:$B,MSVOA!$N:$N))</f>
        <v/>
      </c>
      <c r="T938" s="114"/>
      <c r="U938" s="87" t="str">
        <f>IF(ISNA(_xlfn.XLOOKUP($A938,GENCHEM!$B:$B,GENCHEM!$N:$N)),"",  _xlfn.XLOOKUP($A938,GENCHEM!$B:$B,GENCHEM!$N:$N))</f>
        <v/>
      </c>
      <c r="V938" s="87" t="str">
        <f>IF(ISNA(_xlfn.XLOOKUP($A938,HG!$B:$B,HG!$N:$N)),"",  _xlfn.XLOOKUP($A938,HG!$B:$B,HG!$N:$N))</f>
        <v/>
      </c>
    </row>
    <row r="939" spans="1:22" ht="19.5" hidden="1" customHeight="1">
      <c r="A939" s="92" t="s">
        <v>1151</v>
      </c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78"/>
      <c r="P939" s="78"/>
      <c r="Q939" s="78"/>
      <c r="R939" s="78"/>
      <c r="S939" s="78"/>
      <c r="T939" s="92"/>
      <c r="U939" s="78"/>
      <c r="V939" s="78"/>
    </row>
    <row r="940" spans="1:22" ht="19.5" hidden="1" customHeight="1">
      <c r="A940" s="114" t="s">
        <v>1152</v>
      </c>
      <c r="B940" s="115" t="s">
        <v>590</v>
      </c>
      <c r="C940" s="115" t="s">
        <v>591</v>
      </c>
      <c r="D940" s="115" t="s">
        <v>25</v>
      </c>
      <c r="E940" s="116">
        <v>45819</v>
      </c>
      <c r="F940" s="116">
        <v>45861</v>
      </c>
      <c r="G940" s="116">
        <v>45861</v>
      </c>
      <c r="H940" s="115">
        <v>42</v>
      </c>
      <c r="I940" s="115">
        <v>3</v>
      </c>
      <c r="J940" s="115">
        <v>-37</v>
      </c>
      <c r="K940" s="115" t="s">
        <v>26</v>
      </c>
      <c r="L940" s="115" t="s">
        <v>27</v>
      </c>
      <c r="M940" s="115" t="s">
        <v>72</v>
      </c>
      <c r="N940" s="115">
        <v>0</v>
      </c>
      <c r="O940" s="87" t="str">
        <f>IF(ISNA(_xlfn.XLOOKUP($A940,GCVOA!$B:$B,GCVOA!$N:$N)),"",  _xlfn.XLOOKUP($A940,GCVOA!$B:$B,GCVOA!$N:$N))</f>
        <v/>
      </c>
      <c r="P940" s="87" t="str">
        <f>IF(ISNA(_xlfn.XLOOKUP($A940,GCSEMI!$B:$B,GCSEMI!$N:$N)),"",  _xlfn.XLOOKUP($A940,GCSEMI!$B:$B,GCSEMI!$N:$N))</f>
        <v/>
      </c>
      <c r="Q940" s="87" t="str">
        <f>IF(ISNA(_xlfn.XLOOKUP($A940,ORGPREP!$B:$B,ORGPREP!$N:$N)),"",  _xlfn.XLOOKUP($A940,ORGPREP!$B:$B,ORGPREP!$N:$N))</f>
        <v/>
      </c>
      <c r="R940" s="87" t="str">
        <f>IF(ISNA(_xlfn.XLOOKUP($A940,MSSEMI!$B:$B,MSSEMI!$N:$N)),"",  _xlfn.XLOOKUP($A940,MSSEMI!$B:$B,MSSEMI!$N:$N))</f>
        <v/>
      </c>
      <c r="S940" s="87" t="str">
        <f>IF(ISNA(_xlfn.XLOOKUP($A940,MSVOA!$B:$B,MSVOA!$N:$N)),"",  _xlfn.XLOOKUP($A940,MSVOA!$B:$B,MSVOA!$N:$N))</f>
        <v/>
      </c>
      <c r="T940" s="114"/>
      <c r="U940" s="87" t="str">
        <f>IF(ISNA(_xlfn.XLOOKUP($A940,GENCHEM!$B:$B,GENCHEM!$N:$N)),"",  _xlfn.XLOOKUP($A940,GENCHEM!$B:$B,GENCHEM!$N:$N))</f>
        <v/>
      </c>
      <c r="V940" s="87" t="str">
        <f>IF(ISNA(_xlfn.XLOOKUP($A940,HG!$B:$B,HG!$N:$N)),"",  _xlfn.XLOOKUP($A940,HG!$B:$B,HG!$N:$N))</f>
        <v/>
      </c>
    </row>
    <row r="941" spans="1:22" ht="19.5" hidden="1" customHeight="1">
      <c r="A941" s="92" t="s">
        <v>1153</v>
      </c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78"/>
      <c r="P941" s="78"/>
      <c r="Q941" s="78"/>
      <c r="R941" s="78"/>
      <c r="S941" s="78"/>
      <c r="T941" s="92"/>
      <c r="U941" s="78"/>
      <c r="V941" s="78"/>
    </row>
    <row r="942" spans="1:22" ht="19.5" customHeight="1"/>
    <row r="943" spans="1:22" ht="19.5" customHeight="1">
      <c r="A943" t="s">
        <v>1154</v>
      </c>
      <c r="B943" s="9">
        <v>483</v>
      </c>
      <c r="C943" s="9" t="s">
        <v>1155</v>
      </c>
    </row>
    <row r="944" spans="1:22" ht="19.5" customHeight="1"/>
    <row r="945" spans="1:2" ht="19.5" customHeight="1">
      <c r="A945" t="s">
        <v>1156</v>
      </c>
      <c r="B945" s="9">
        <v>351</v>
      </c>
    </row>
    <row r="946" spans="1:2" ht="19.5" customHeight="1">
      <c r="A946" t="s">
        <v>1157</v>
      </c>
      <c r="B946" s="9">
        <v>51</v>
      </c>
    </row>
    <row r="947" spans="1:2" ht="19.5" customHeight="1">
      <c r="A947" t="s">
        <v>1158</v>
      </c>
      <c r="B947" s="9">
        <v>81</v>
      </c>
    </row>
    <row r="948" spans="1:2" ht="19.5" customHeight="1"/>
    <row r="949" spans="1:2" ht="19.5" customHeight="1">
      <c r="A949" t="s">
        <v>1159</v>
      </c>
      <c r="B949" s="9">
        <v>282</v>
      </c>
    </row>
    <row r="950" spans="1:2" ht="19.5" customHeight="1">
      <c r="A950" t="s">
        <v>1160</v>
      </c>
      <c r="B950" s="9">
        <v>69</v>
      </c>
    </row>
    <row r="951" spans="1:2" ht="19.5" customHeight="1">
      <c r="A951" t="s">
        <v>1161</v>
      </c>
      <c r="B951" s="9">
        <v>13</v>
      </c>
    </row>
    <row r="952" spans="1:2" ht="19.5" customHeight="1">
      <c r="A952" t="s">
        <v>1162</v>
      </c>
      <c r="B952" s="9">
        <v>103</v>
      </c>
    </row>
    <row r="953" spans="1:2" ht="19.5" customHeight="1">
      <c r="A953" t="s">
        <v>1163</v>
      </c>
      <c r="B953" s="9">
        <v>11</v>
      </c>
    </row>
    <row r="954" spans="1:2" ht="19.5" customHeight="1">
      <c r="A954" t="s">
        <v>1164</v>
      </c>
      <c r="B954" s="9">
        <v>5</v>
      </c>
    </row>
    <row r="955" spans="1:2" ht="19.5" customHeight="1">
      <c r="A955" t="s">
        <v>1165</v>
      </c>
      <c r="B955" s="9">
        <v>0</v>
      </c>
    </row>
    <row r="956" spans="1:2" ht="19.5" customHeight="1"/>
    <row r="957" spans="1:2" ht="19.5" customHeight="1"/>
    <row r="958" spans="1:2" ht="19.5" customHeight="1"/>
    <row r="959" spans="1:2" ht="19.5" customHeight="1"/>
    <row r="960" spans="1:2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  <row r="1001" ht="19.5" customHeight="1"/>
    <row r="1002" ht="19.5" customHeight="1"/>
    <row r="1003" ht="19.5" customHeight="1"/>
    <row r="1004" ht="19.5" customHeight="1"/>
    <row r="1005" ht="19.5" customHeight="1"/>
    <row r="1006" ht="19.5" customHeight="1"/>
    <row r="1007" ht="19.5" customHeight="1"/>
    <row r="1008" ht="19.5" customHeight="1"/>
    <row r="1009" ht="19.5" customHeight="1"/>
    <row r="1010" ht="19.5" customHeight="1"/>
    <row r="1011" ht="19.5" customHeight="1"/>
    <row r="1012" ht="19.5" customHeight="1"/>
    <row r="1013" ht="19.5" customHeight="1"/>
    <row r="1014" ht="19.5" customHeight="1"/>
    <row r="1015" ht="19.5" customHeight="1"/>
    <row r="1016" ht="19.5" customHeight="1"/>
    <row r="1017" ht="19.5" customHeight="1"/>
    <row r="1018" ht="19.5" customHeight="1"/>
    <row r="1019" ht="19.5" customHeight="1"/>
    <row r="1020" ht="19.5" customHeight="1"/>
    <row r="1021" ht="19.5" customHeight="1"/>
    <row r="1022" ht="19.5" customHeight="1"/>
    <row r="1023" ht="19.5" customHeight="1"/>
    <row r="1024" ht="19.5" customHeight="1"/>
    <row r="1025" ht="19.5" customHeight="1"/>
    <row r="1026" ht="19.5" customHeight="1"/>
    <row r="1027" ht="19.5" customHeight="1"/>
    <row r="1028" ht="19.5" customHeight="1"/>
    <row r="1029" ht="19.5" customHeight="1"/>
    <row r="1030" ht="19.5" customHeight="1"/>
    <row r="1031" ht="19.5" customHeight="1"/>
    <row r="1032" ht="19.5" customHeight="1"/>
    <row r="1033" ht="19.5" customHeight="1"/>
    <row r="1034" ht="19.5" customHeight="1"/>
    <row r="1035" ht="19.5" customHeight="1"/>
    <row r="1036" ht="19.5" customHeight="1"/>
    <row r="1037" ht="19.5" customHeight="1"/>
    <row r="1038" ht="19.5" customHeight="1"/>
    <row r="1039" ht="19.5" customHeight="1"/>
    <row r="1040" ht="19.5" customHeight="1"/>
    <row r="1041" ht="19.5" customHeight="1"/>
    <row r="1042" ht="19.5" customHeight="1"/>
    <row r="1043" ht="19.5" customHeight="1"/>
    <row r="1044" ht="19.5" customHeight="1"/>
    <row r="1045" ht="19.5" customHeight="1"/>
    <row r="1046" ht="19.5" customHeight="1"/>
    <row r="1047" ht="19.5" customHeight="1"/>
    <row r="1048" ht="19.5" customHeight="1"/>
    <row r="1049" ht="19.5" customHeight="1"/>
    <row r="1050" ht="19.5" customHeight="1"/>
    <row r="1051" ht="19.5" customHeight="1"/>
    <row r="1052" ht="19.5" customHeight="1"/>
    <row r="1053" ht="19.5" customHeight="1"/>
    <row r="1054" ht="19.5" customHeight="1"/>
    <row r="1055" ht="19.5" customHeight="1"/>
    <row r="1056" ht="19.5" customHeight="1"/>
    <row r="1057" ht="19.5" customHeight="1"/>
    <row r="1058" ht="19.5" customHeight="1"/>
    <row r="1059" ht="19.5" customHeight="1"/>
    <row r="1060" ht="19.5" customHeight="1"/>
    <row r="1061" ht="19.5" customHeight="1"/>
    <row r="1062" ht="19.5" customHeight="1"/>
    <row r="1063" ht="19.5" customHeight="1"/>
    <row r="1064" ht="19.5" customHeight="1"/>
    <row r="1065" ht="19.5" customHeight="1"/>
    <row r="1066" ht="19.5" customHeight="1"/>
    <row r="1067" ht="19.5" customHeight="1"/>
    <row r="1068" ht="19.5" customHeight="1"/>
    <row r="1069" ht="19.5" customHeight="1"/>
    <row r="1070" ht="19.5" customHeight="1"/>
    <row r="1071" ht="19.5" customHeight="1"/>
    <row r="1072" ht="19.5" customHeight="1"/>
    <row r="1073" ht="19.5" customHeight="1"/>
    <row r="1074" ht="19.5" customHeight="1"/>
    <row r="1075" ht="19.5" customHeight="1"/>
    <row r="1076" ht="19.5" customHeight="1"/>
    <row r="1077" ht="19.5" customHeight="1"/>
    <row r="1078" ht="19.5" customHeight="1"/>
    <row r="1079" ht="19.5" customHeight="1"/>
    <row r="1080" ht="19.5" customHeight="1"/>
    <row r="1081" ht="19.5" customHeight="1"/>
    <row r="1082" ht="19.5" customHeight="1"/>
    <row r="1083" ht="19.5" customHeight="1"/>
    <row r="1084" ht="19.5" customHeight="1"/>
    <row r="1085" ht="19.5" customHeight="1"/>
    <row r="1086" ht="19.5" customHeight="1"/>
    <row r="1087" ht="19.5" customHeight="1"/>
    <row r="1088" ht="19.5" customHeight="1"/>
    <row r="1089" ht="19.5" customHeight="1"/>
    <row r="1090" ht="19.5" customHeight="1"/>
    <row r="1091" ht="19.5" customHeight="1"/>
    <row r="1092" ht="19.5" customHeight="1"/>
    <row r="1093" ht="19.5" customHeight="1"/>
    <row r="1094" ht="19.5" customHeight="1"/>
    <row r="1095" ht="19.5" customHeight="1"/>
    <row r="1096" ht="19.5" customHeight="1"/>
    <row r="1097" ht="19.5" customHeight="1"/>
    <row r="1098" ht="19.5" customHeight="1"/>
    <row r="1099" ht="19.5" customHeight="1"/>
    <row r="1100" ht="19.5" customHeight="1"/>
    <row r="1101" ht="19.5" customHeight="1"/>
    <row r="1102" ht="19.5" customHeight="1"/>
    <row r="1103" ht="19.5" customHeight="1"/>
    <row r="1104" ht="19.5" customHeight="1"/>
    <row r="1105" ht="19.5" customHeight="1"/>
    <row r="1106" ht="19.5" customHeight="1"/>
    <row r="1107" ht="19.5" customHeight="1"/>
    <row r="1108" ht="19.5" customHeight="1"/>
    <row r="1109" ht="19.5" customHeight="1"/>
    <row r="1110" ht="19.5" customHeight="1"/>
    <row r="1111" ht="19.5" customHeight="1"/>
    <row r="1112" ht="19.5" customHeight="1"/>
    <row r="1113" ht="19.5" customHeight="1"/>
    <row r="1114" ht="19.5" customHeight="1"/>
    <row r="1115" ht="19.5" customHeight="1"/>
    <row r="1116" ht="19.5" customHeight="1"/>
    <row r="1117" ht="19.5" customHeight="1"/>
    <row r="1118" ht="19.5" customHeight="1"/>
    <row r="1119" ht="19.5" customHeight="1"/>
    <row r="1120" ht="19.5" customHeight="1"/>
    <row r="1121" ht="19.5" customHeight="1"/>
    <row r="1122" ht="19.5" customHeight="1"/>
    <row r="1123" ht="19.5" customHeight="1"/>
    <row r="1124" ht="19.5" customHeight="1"/>
    <row r="1125" ht="19.5" customHeight="1"/>
    <row r="1126" ht="19.5" customHeight="1"/>
    <row r="1127" ht="19.5" customHeight="1"/>
    <row r="1128" ht="19.5" customHeight="1"/>
    <row r="1129" ht="19.5" customHeight="1"/>
    <row r="1130" ht="19.5" customHeight="1"/>
    <row r="1131" ht="19.5" customHeight="1"/>
    <row r="1132" ht="19.5" customHeight="1"/>
    <row r="1133" ht="19.5" customHeight="1"/>
    <row r="1134" ht="19.5" customHeight="1"/>
    <row r="1135" ht="19.5" customHeight="1"/>
    <row r="1136" ht="19.5" customHeight="1"/>
    <row r="1137" ht="19.5" customHeight="1"/>
    <row r="1138" ht="19.5" customHeight="1"/>
    <row r="1139" ht="19.5" customHeight="1"/>
    <row r="1140" ht="19.5" customHeight="1"/>
    <row r="1141" ht="19.5" customHeight="1"/>
    <row r="1142" ht="19.5" customHeight="1"/>
    <row r="1143" ht="19.5" customHeight="1"/>
    <row r="1144" ht="19.5" customHeight="1"/>
    <row r="1145" ht="19.5" customHeight="1"/>
    <row r="1146" ht="19.5" customHeight="1"/>
    <row r="1147" ht="19.5" customHeight="1"/>
    <row r="1148" ht="19.5" customHeight="1"/>
    <row r="1149" ht="19.5" customHeight="1"/>
    <row r="1150" ht="19.5" customHeight="1"/>
    <row r="1151" ht="19.5" customHeight="1"/>
    <row r="1152" ht="19.5" customHeight="1"/>
    <row r="1153" ht="15"/>
    <row r="1154" ht="15"/>
    <row r="1155" ht="15"/>
    <row r="1156" ht="15"/>
    <row r="1157" ht="15"/>
    <row r="1158" ht="15"/>
    <row r="1159" ht="15"/>
    <row r="1160" ht="15"/>
    <row r="1161" ht="15"/>
    <row r="1162" ht="15"/>
    <row r="1163" ht="15"/>
    <row r="1164" ht="15"/>
    <row r="1165" ht="15"/>
    <row r="1166" ht="15"/>
    <row r="1167" ht="15"/>
    <row r="1168" ht="15"/>
    <row r="1169" ht="15"/>
    <row r="1170" ht="15"/>
    <row r="1171" ht="15"/>
    <row r="1172" ht="15"/>
    <row r="1173" ht="15"/>
    <row r="1174" ht="15"/>
    <row r="1175" ht="15"/>
    <row r="1176" ht="15"/>
    <row r="1177" ht="15"/>
    <row r="1178" ht="15"/>
    <row r="1179" ht="15"/>
    <row r="1180" ht="15"/>
    <row r="1181" ht="15"/>
    <row r="1182" ht="15"/>
    <row r="1183" ht="15"/>
    <row r="1184" ht="15"/>
    <row r="1185" ht="15"/>
    <row r="1186" ht="15"/>
    <row r="1187" ht="15"/>
    <row r="1188" ht="15"/>
    <row r="1189" ht="15"/>
    <row r="1190" ht="15"/>
    <row r="1191" ht="15"/>
    <row r="1192" ht="15"/>
    <row r="1193" ht="15"/>
    <row r="1194" ht="15"/>
    <row r="1195" ht="15"/>
    <row r="1196" ht="15"/>
    <row r="1197" ht="15"/>
    <row r="1198" ht="15"/>
    <row r="1199" ht="15"/>
    <row r="1200" ht="15"/>
    <row r="1201" ht="15"/>
    <row r="1202" ht="15"/>
    <row r="1203" ht="15"/>
    <row r="1204" ht="15"/>
    <row r="1205" ht="15"/>
    <row r="1206" ht="15"/>
    <row r="1207" ht="15"/>
    <row r="1208" ht="15"/>
    <row r="1209" ht="15"/>
    <row r="1210" ht="15"/>
    <row r="1211" ht="15"/>
    <row r="1212" ht="15"/>
    <row r="1214" ht="15"/>
    <row r="1216" ht="15"/>
    <row r="1217" ht="15"/>
    <row r="1218" ht="15"/>
    <row r="1220" ht="15"/>
    <row r="1221" ht="15"/>
    <row r="1222" ht="15"/>
    <row r="1223" ht="15"/>
    <row r="1224" ht="15"/>
    <row r="1225" ht="15"/>
    <row r="1226" ht="15"/>
    <row r="1227" ht="15"/>
    <row r="1228" ht="15"/>
    <row r="1229" ht="15"/>
    <row r="1230" ht="15"/>
    <row r="1231" ht="15"/>
    <row r="1232" ht="15"/>
    <row r="1233" ht="15"/>
    <row r="1234" ht="1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04E3-6E7F-451F-A089-B699CAE4E6A5}">
  <dimension ref="A1:C13"/>
  <sheetViews>
    <sheetView zoomScale="130" zoomScaleNormal="130" workbookViewId="0">
      <selection activeCell="J8" sqref="J8"/>
    </sheetView>
  </sheetViews>
  <sheetFormatPr defaultRowHeight="15"/>
  <cols>
    <col min="1" max="1" width="14.5703125" customWidth="1"/>
    <col min="2" max="2" width="11.42578125" customWidth="1"/>
    <col min="3" max="3" width="13" customWidth="1"/>
    <col min="4" max="4" width="12.42578125" bestFit="1" customWidth="1"/>
  </cols>
  <sheetData>
    <row r="1" spans="1:3">
      <c r="A1" s="2" t="s">
        <v>4834</v>
      </c>
      <c r="B1" s="7">
        <v>44927</v>
      </c>
      <c r="C1" s="3"/>
    </row>
    <row r="2" spans="1:3" ht="15.75" thickBot="1">
      <c r="A2" s="4" t="s">
        <v>4835</v>
      </c>
      <c r="B2" s="6">
        <v>45823</v>
      </c>
      <c r="C2" s="6">
        <v>45824</v>
      </c>
    </row>
    <row r="3" spans="1:3">
      <c r="B3" s="61" t="s">
        <v>4836</v>
      </c>
    </row>
    <row r="4" spans="1:3" ht="15.75" thickBot="1">
      <c r="B4" s="5"/>
    </row>
    <row r="5" spans="1:3" ht="24" thickBot="1">
      <c r="A5" s="58"/>
      <c r="B5" s="60" t="s">
        <v>4837</v>
      </c>
      <c r="C5" s="59" t="s">
        <v>4838</v>
      </c>
    </row>
    <row r="6" spans="1:3">
      <c r="A6" s="48" t="s">
        <v>4839</v>
      </c>
      <c r="B6" s="57">
        <f>COUNTIFS(MSSEMI!K:K,"&lt;="&amp;$B$2)</f>
        <v>36</v>
      </c>
      <c r="C6" s="19">
        <f>COUNTA(MSSEMI!K:K)-1</f>
        <v>262</v>
      </c>
    </row>
    <row r="7" spans="1:3">
      <c r="A7" s="48" t="s">
        <v>4840</v>
      </c>
      <c r="B7" s="57">
        <f>COUNTIFS(GCSEMI!K:K,"&lt;="&amp;$B$2)</f>
        <v>25</v>
      </c>
      <c r="C7" s="19">
        <f>COUNTA(GCSEMI!K:K)-1</f>
        <v>184</v>
      </c>
    </row>
    <row r="8" spans="1:3">
      <c r="A8" s="48" t="s">
        <v>4841</v>
      </c>
      <c r="B8" s="57">
        <f>COUNTIFS(MSVOA!K:K,"&lt;="&amp;$B$2)</f>
        <v>148</v>
      </c>
      <c r="C8" s="19">
        <f>COUNTA(MSVOA!K:K)-1</f>
        <v>430</v>
      </c>
    </row>
    <row r="9" spans="1:3">
      <c r="A9" s="48" t="s">
        <v>4842</v>
      </c>
      <c r="B9" s="57">
        <f>COUNTIFS(GCVOA!K:K,"&lt;="&amp;$B$2)</f>
        <v>45</v>
      </c>
      <c r="C9" s="19">
        <f>COUNTA(GCVOA!K:K)-1</f>
        <v>88</v>
      </c>
    </row>
    <row r="10" spans="1:3">
      <c r="A10" s="48" t="s">
        <v>4843</v>
      </c>
      <c r="B10" s="57">
        <f>COUNTIFS(GENCHEM!K:K,"&lt;="&amp;$B$2)</f>
        <v>380</v>
      </c>
      <c r="C10" s="19">
        <f>COUNTA(GENCHEM!K:K)-1</f>
        <v>1069</v>
      </c>
    </row>
    <row r="11" spans="1:3">
      <c r="A11" s="48" t="s">
        <v>4844</v>
      </c>
      <c r="B11" s="57">
        <f>COUNTIFS(METALS!K:K,"&lt;="&amp;$B$2)</f>
        <v>756</v>
      </c>
      <c r="C11" s="19">
        <f>COUNTA(METALS!K:K)-1</f>
        <v>1971</v>
      </c>
    </row>
    <row r="12" spans="1:3">
      <c r="A12" s="48" t="s">
        <v>4845</v>
      </c>
      <c r="B12" s="57">
        <f>COUNTIFS(ORGPREP!K:K,"&lt;="&amp;$C$2)</f>
        <v>0</v>
      </c>
      <c r="C12" s="19">
        <f>COUNTA(ORGPREP!K:K)-1</f>
        <v>124</v>
      </c>
    </row>
    <row r="13" spans="1:3" ht="15.75" thickBot="1">
      <c r="A13" s="49" t="s">
        <v>4846</v>
      </c>
      <c r="B13" s="50"/>
      <c r="C13" s="5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323-BA18-4C3B-986A-8F88A02E7A0B}">
  <dimension ref="A1:P1461"/>
  <sheetViews>
    <sheetView topLeftCell="A609" workbookViewId="0">
      <selection activeCell="R22" sqref="R22"/>
    </sheetView>
  </sheetViews>
  <sheetFormatPr defaultRowHeight="15"/>
  <cols>
    <col min="1" max="1" width="12.42578125" customWidth="1"/>
    <col min="2" max="3" width="11.42578125" customWidth="1"/>
    <col min="6" max="6" width="14.42578125" customWidth="1"/>
    <col min="9" max="11" width="14.42578125" customWidth="1"/>
    <col min="12" max="16" width="14.5703125" customWidth="1"/>
  </cols>
  <sheetData>
    <row r="1" spans="1:16" ht="15.75" thickBot="1">
      <c r="A1" t="s">
        <v>4847</v>
      </c>
      <c r="B1" t="s">
        <v>4848</v>
      </c>
      <c r="C1" t="s">
        <v>4849</v>
      </c>
      <c r="D1" t="s">
        <v>4850</v>
      </c>
      <c r="E1" t="s">
        <v>4851</v>
      </c>
      <c r="F1" t="s">
        <v>4852</v>
      </c>
      <c r="G1" t="s">
        <v>4853</v>
      </c>
      <c r="K1" s="52" t="s">
        <v>4854</v>
      </c>
      <c r="L1" s="53" t="s">
        <v>4855</v>
      </c>
      <c r="M1" s="53" t="s">
        <v>4856</v>
      </c>
      <c r="N1" s="53" t="s">
        <v>4857</v>
      </c>
      <c r="O1" s="53" t="s">
        <v>4858</v>
      </c>
      <c r="P1" s="54" t="s">
        <v>4859</v>
      </c>
    </row>
    <row r="2" spans="1:16" ht="15.75" thickBot="1">
      <c r="A2" s="8">
        <v>45794</v>
      </c>
      <c r="B2" t="s">
        <v>4860</v>
      </c>
      <c r="C2">
        <v>3</v>
      </c>
      <c r="D2" t="s">
        <v>4861</v>
      </c>
      <c r="E2" t="s">
        <v>4862</v>
      </c>
      <c r="F2" t="s">
        <v>1376</v>
      </c>
      <c r="G2">
        <v>4</v>
      </c>
      <c r="I2" s="152" t="s">
        <v>4863</v>
      </c>
      <c r="J2" s="153"/>
      <c r="K2" s="67">
        <v>45819</v>
      </c>
      <c r="L2" s="68">
        <v>45820</v>
      </c>
      <c r="M2" s="68">
        <v>45821</v>
      </c>
      <c r="N2" s="68">
        <v>45822</v>
      </c>
      <c r="O2" s="68">
        <v>45823</v>
      </c>
      <c r="P2" s="69">
        <v>45824</v>
      </c>
    </row>
    <row r="3" spans="1:16">
      <c r="A3" s="8">
        <v>45794</v>
      </c>
      <c r="B3" t="s">
        <v>43</v>
      </c>
      <c r="C3">
        <v>3</v>
      </c>
      <c r="D3" t="s">
        <v>4861</v>
      </c>
      <c r="E3" t="s">
        <v>4862</v>
      </c>
      <c r="F3" t="s">
        <v>1376</v>
      </c>
      <c r="G3">
        <v>34</v>
      </c>
      <c r="I3" s="17" t="s">
        <v>4839</v>
      </c>
      <c r="J3" s="22" t="s">
        <v>4839</v>
      </c>
      <c r="K3" s="70">
        <f>SUMIFS(DaytonDP[SampleCount],DaytonDP[StatusDate],"="&amp;K$2,DaytonDP[ServiceGroup],"="&amp;$J3,DaytonDP[Status],"=DONE",DaytonDP[DeptType],"=AN")</f>
        <v>50</v>
      </c>
      <c r="L3" s="71">
        <f>SUMIFS(DaytonDP[SampleCount],DaytonDP[StatusDate],"="&amp;L$2,DaytonDP[ServiceGroup],"="&amp;$J3,DaytonDP[Status],"=DONE",DaytonDP[DeptType],"=AN")</f>
        <v>31</v>
      </c>
      <c r="M3" s="71">
        <f>SUMIFS(DaytonDP[SampleCount],DaytonDP[StatusDate],"="&amp;M$2,DaytonDP[ServiceGroup],"="&amp;$J3,DaytonDP[Status],"=DONE",DaytonDP[DeptType],"=AN")</f>
        <v>41</v>
      </c>
      <c r="N3" s="71">
        <f>SUMIFS(DaytonDP[SampleCount],DaytonDP[StatusDate],"="&amp;N$2,DaytonDP[ServiceGroup],"="&amp;$J3,DaytonDP[Status],"=DONE",DaytonDP[DeptType],"=AN")</f>
        <v>8</v>
      </c>
      <c r="O3" s="71">
        <f>SUMIFS(DaytonDP[SampleCount],DaytonDP[StatusDate],"="&amp;O$2,DaytonDP[ServiceGroup],"="&amp;$J3,DaytonDP[Status],"=DONE",DaytonDP[DeptType],"=AN")</f>
        <v>0</v>
      </c>
      <c r="P3" s="72">
        <f>SUMIFS(DaytonDP[SampleCount],DaytonDP[StatusDate],"="&amp;P$2,DaytonDP[ServiceGroup],"="&amp;$J3,DaytonDP[Status],"=DONE",DaytonDP[DeptType],"=AN")</f>
        <v>76</v>
      </c>
    </row>
    <row r="4" spans="1:16">
      <c r="A4" s="8">
        <v>45795</v>
      </c>
      <c r="B4" t="s">
        <v>4839</v>
      </c>
      <c r="C4">
        <v>4</v>
      </c>
      <c r="D4" t="s">
        <v>4864</v>
      </c>
      <c r="E4" t="s">
        <v>44</v>
      </c>
      <c r="F4" t="s">
        <v>47</v>
      </c>
      <c r="G4">
        <v>93</v>
      </c>
      <c r="I4" s="17" t="s">
        <v>4840</v>
      </c>
      <c r="J4" s="22" t="s">
        <v>4840</v>
      </c>
      <c r="K4" s="18">
        <f>SUMIFS(DaytonDP[SampleCount],DaytonDP[StatusDate],"="&amp;K$2,DaytonDP[ServiceGroup],"="&amp;$J4,DaytonDP[Status],"=DONE",DaytonDP[DeptType],"=AN")</f>
        <v>159</v>
      </c>
      <c r="L4">
        <f>SUMIFS(DaytonDP[SampleCount],DaytonDP[StatusDate],"="&amp;L$2,DaytonDP[ServiceGroup],"="&amp;$J4,DaytonDP[Status],"=DONE",DaytonDP[DeptType],"=AN")</f>
        <v>59</v>
      </c>
      <c r="M4">
        <f>SUMIFS(DaytonDP[SampleCount],DaytonDP[StatusDate],"="&amp;M$2,DaytonDP[ServiceGroup],"="&amp;$J4,DaytonDP[Status],"=DONE",DaytonDP[DeptType],"=AN")</f>
        <v>37</v>
      </c>
      <c r="N4">
        <f>SUMIFS(DaytonDP[SampleCount],DaytonDP[StatusDate],"="&amp;N$2,DaytonDP[ServiceGroup],"="&amp;$J4,DaytonDP[Status],"=DONE",DaytonDP[DeptType],"=AN")</f>
        <v>9</v>
      </c>
      <c r="O4">
        <f>SUMIFS(DaytonDP[SampleCount],DaytonDP[StatusDate],"="&amp;O$2,DaytonDP[ServiceGroup],"="&amp;$J4,DaytonDP[Status],"=DONE",DaytonDP[DeptType],"=AN")</f>
        <v>63</v>
      </c>
      <c r="P4" s="55">
        <f>SUMIFS(DaytonDP[SampleCount],DaytonDP[StatusDate],"="&amp;P$2,DaytonDP[ServiceGroup],"="&amp;$J4,DaytonDP[Status],"=DONE",DaytonDP[DeptType],"=AN")</f>
        <v>14</v>
      </c>
    </row>
    <row r="5" spans="1:16">
      <c r="A5" s="8">
        <v>45795</v>
      </c>
      <c r="B5" t="s">
        <v>4839</v>
      </c>
      <c r="C5">
        <v>4</v>
      </c>
      <c r="D5" t="s">
        <v>4864</v>
      </c>
      <c r="E5" t="s">
        <v>44</v>
      </c>
      <c r="F5" t="s">
        <v>1376</v>
      </c>
      <c r="G5">
        <v>90</v>
      </c>
      <c r="I5" s="17" t="s">
        <v>4865</v>
      </c>
      <c r="J5" s="22" t="s">
        <v>4865</v>
      </c>
      <c r="K5" s="18">
        <f>SUMIFS(DaytonDP[SampleCount],DaytonDP[StatusDate],"="&amp;K$2,DaytonDP[ServiceGroup],"="&amp;$J5,DaytonDP[Status],"=DONE",DaytonDP[DeptType],"=AN")</f>
        <v>150</v>
      </c>
      <c r="L5">
        <f>SUMIFS(DaytonDP[SampleCount],DaytonDP[StatusDate],"="&amp;L$2,DaytonDP[ServiceGroup],"="&amp;$J5,DaytonDP[Status],"=DONE",DaytonDP[DeptType],"=AN")</f>
        <v>237</v>
      </c>
      <c r="M5">
        <f>SUMIFS(DaytonDP[SampleCount],DaytonDP[StatusDate],"="&amp;M$2,DaytonDP[ServiceGroup],"="&amp;$J5,DaytonDP[Status],"=DONE",DaytonDP[DeptType],"=AN")</f>
        <v>69</v>
      </c>
      <c r="N5">
        <f>SUMIFS(DaytonDP[SampleCount],DaytonDP[StatusDate],"="&amp;N$2,DaytonDP[ServiceGroup],"="&amp;$J5,DaytonDP[Status],"=DONE",DaytonDP[DeptType],"=AN")</f>
        <v>0</v>
      </c>
      <c r="O5">
        <f>SUMIFS(DaytonDP[SampleCount],DaytonDP[StatusDate],"="&amp;O$2,DaytonDP[ServiceGroup],"="&amp;$J5,DaytonDP[Status],"=DONE",DaytonDP[DeptType],"=AN")</f>
        <v>16</v>
      </c>
      <c r="P5" s="55">
        <f>SUMIFS(DaytonDP[SampleCount],DaytonDP[StatusDate],"="&amp;P$2,DaytonDP[ServiceGroup],"="&amp;$J5,DaytonDP[Status],"=DONE",DaytonDP[DeptType],"=AN")</f>
        <v>13</v>
      </c>
    </row>
    <row r="6" spans="1:16">
      <c r="A6" s="8">
        <v>45795</v>
      </c>
      <c r="B6" t="s">
        <v>4839</v>
      </c>
      <c r="C6">
        <v>4</v>
      </c>
      <c r="D6" t="s">
        <v>4864</v>
      </c>
      <c r="E6" t="s">
        <v>44</v>
      </c>
      <c r="F6" t="s">
        <v>113</v>
      </c>
      <c r="G6">
        <v>2</v>
      </c>
      <c r="I6" s="17" t="s">
        <v>4866</v>
      </c>
      <c r="J6" s="22" t="s">
        <v>4866</v>
      </c>
      <c r="K6" s="18">
        <f>SUMIFS(DaytonDP[SampleCount],DaytonDP[StatusDate],"="&amp;K$2,DaytonDP[ServiceGroup],"="&amp;$J6,DaytonDP[Status],"=DONE",DaytonDP[DeptType],"=AN")</f>
        <v>0</v>
      </c>
      <c r="L6">
        <f>SUMIFS(DaytonDP[SampleCount],DaytonDP[StatusDate],"="&amp;L$2,DaytonDP[ServiceGroup],"="&amp;$J6,DaytonDP[Status],"=DONE",DaytonDP[DeptType],"=AN")</f>
        <v>4</v>
      </c>
      <c r="M6">
        <f>SUMIFS(DaytonDP[SampleCount],DaytonDP[StatusDate],"="&amp;M$2,DaytonDP[ServiceGroup],"="&amp;$J6,DaytonDP[Status],"=DONE",DaytonDP[DeptType],"=AN")</f>
        <v>1</v>
      </c>
      <c r="N6">
        <f>SUMIFS(DaytonDP[SampleCount],DaytonDP[StatusDate],"="&amp;N$2,DaytonDP[ServiceGroup],"="&amp;$J6,DaytonDP[Status],"=DONE",DaytonDP[DeptType],"=AN")</f>
        <v>0</v>
      </c>
      <c r="O6">
        <f>SUMIFS(DaytonDP[SampleCount],DaytonDP[StatusDate],"="&amp;O$2,DaytonDP[ServiceGroup],"="&amp;$J6,DaytonDP[Status],"=DONE",DaytonDP[DeptType],"=AN")</f>
        <v>0</v>
      </c>
      <c r="P6" s="55">
        <f>SUMIFS(DaytonDP[SampleCount],DaytonDP[StatusDate],"="&amp;P$2,DaytonDP[ServiceGroup],"="&amp;$J6,DaytonDP[Status],"=DONE",DaytonDP[DeptType],"=AN")</f>
        <v>0</v>
      </c>
    </row>
    <row r="7" spans="1:16">
      <c r="A7" s="8">
        <v>45795</v>
      </c>
      <c r="B7" t="s">
        <v>4865</v>
      </c>
      <c r="C7">
        <v>4</v>
      </c>
      <c r="D7" t="s">
        <v>4864</v>
      </c>
      <c r="E7" t="s">
        <v>44</v>
      </c>
      <c r="F7" t="s">
        <v>47</v>
      </c>
      <c r="G7">
        <v>41</v>
      </c>
      <c r="I7" s="17" t="s">
        <v>4860</v>
      </c>
      <c r="J7" s="22" t="s">
        <v>4860</v>
      </c>
      <c r="K7" s="18">
        <f>SUMIFS(DaytonDP[SampleCount],DaytonDP[StatusDate],"="&amp;K$2,DaytonDP[ServiceGroup],"="&amp;$J7,DaytonDP[Status],"=DONE",DaytonDP[DeptType],"=AN")</f>
        <v>452</v>
      </c>
      <c r="L7">
        <f>SUMIFS(DaytonDP[SampleCount],DaytonDP[StatusDate],"="&amp;L$2,DaytonDP[ServiceGroup],"="&amp;$J7,DaytonDP[Status],"=DONE",DaytonDP[DeptType],"=AN")</f>
        <v>365</v>
      </c>
      <c r="M7">
        <f>SUMIFS(DaytonDP[SampleCount],DaytonDP[StatusDate],"="&amp;M$2,DaytonDP[ServiceGroup],"="&amp;$J7,DaytonDP[Status],"=DONE",DaytonDP[DeptType],"=AN")</f>
        <v>340</v>
      </c>
      <c r="N7">
        <f>SUMIFS(DaytonDP[SampleCount],DaytonDP[StatusDate],"="&amp;N$2,DaytonDP[ServiceGroup],"="&amp;$J7,DaytonDP[Status],"=DONE",DaytonDP[DeptType],"=AN")</f>
        <v>216</v>
      </c>
      <c r="O7">
        <f>SUMIFS(DaytonDP[SampleCount],DaytonDP[StatusDate],"="&amp;O$2,DaytonDP[ServiceGroup],"="&amp;$J7,DaytonDP[Status],"=DONE",DaytonDP[DeptType],"=AN")</f>
        <v>0</v>
      </c>
      <c r="P7" s="55">
        <f>SUMIFS(DaytonDP[SampleCount],DaytonDP[StatusDate],"="&amp;P$2,DaytonDP[ServiceGroup],"="&amp;$J7,DaytonDP[Status],"=DONE",DaytonDP[DeptType],"=AN")</f>
        <v>0</v>
      </c>
    </row>
    <row r="8" spans="1:16">
      <c r="A8" s="8">
        <v>45795</v>
      </c>
      <c r="B8" t="s">
        <v>4840</v>
      </c>
      <c r="C8">
        <v>5</v>
      </c>
      <c r="D8" t="s">
        <v>4864</v>
      </c>
      <c r="E8" t="s">
        <v>52</v>
      </c>
      <c r="F8" t="s">
        <v>47</v>
      </c>
      <c r="G8">
        <v>29</v>
      </c>
      <c r="I8" s="17" t="s">
        <v>4867</v>
      </c>
      <c r="J8" s="22" t="s">
        <v>4867</v>
      </c>
      <c r="K8" s="18">
        <f>SUMIFS(DaytonDP[SampleCount],DaytonDP[StatusDate],"="&amp;K$2,DaytonDP[ServiceGroup],"="&amp;$J8,DaytonDP[Status],"=DONE",DaytonDP[DeptType],"=AN")</f>
        <v>4709</v>
      </c>
      <c r="L8">
        <f>SUMIFS(DaytonDP[SampleCount],DaytonDP[StatusDate],"="&amp;L$2,DaytonDP[ServiceGroup],"="&amp;$J8,DaytonDP[Status],"=DONE",DaytonDP[DeptType],"=AN")</f>
        <v>199</v>
      </c>
      <c r="M8">
        <f>SUMIFS(DaytonDP[SampleCount],DaytonDP[StatusDate],"="&amp;M$2,DaytonDP[ServiceGroup],"="&amp;$J8,DaytonDP[Status],"=DONE",DaytonDP[DeptType],"=AN")</f>
        <v>1314</v>
      </c>
      <c r="N8">
        <f>SUMIFS(DaytonDP[SampleCount],DaytonDP[StatusDate],"="&amp;N$2,DaytonDP[ServiceGroup],"="&amp;$J8,DaytonDP[Status],"=DONE",DaytonDP[DeptType],"=AN")</f>
        <v>0</v>
      </c>
      <c r="O8">
        <f>SUMIFS(DaytonDP[SampleCount],DaytonDP[StatusDate],"="&amp;O$2,DaytonDP[ServiceGroup],"="&amp;$J8,DaytonDP[Status],"=DONE",DaytonDP[DeptType],"=AN")</f>
        <v>0</v>
      </c>
      <c r="P8" s="55">
        <f>SUMIFS(DaytonDP[SampleCount],DaytonDP[StatusDate],"="&amp;P$2,DaytonDP[ServiceGroup],"="&amp;$J8,DaytonDP[Status],"=DONE",DaytonDP[DeptType],"=AN")</f>
        <v>0</v>
      </c>
    </row>
    <row r="9" spans="1:16">
      <c r="A9" s="8">
        <v>45795</v>
      </c>
      <c r="B9" t="s">
        <v>4840</v>
      </c>
      <c r="C9">
        <v>5</v>
      </c>
      <c r="D9" t="s">
        <v>4864</v>
      </c>
      <c r="E9" t="s">
        <v>52</v>
      </c>
      <c r="F9" t="s">
        <v>1376</v>
      </c>
      <c r="G9">
        <v>58</v>
      </c>
      <c r="I9" s="17" t="s">
        <v>4868</v>
      </c>
      <c r="J9" s="22" t="s">
        <v>4869</v>
      </c>
      <c r="K9" s="18">
        <f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>87</v>
      </c>
      <c r="L9">
        <f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>183</v>
      </c>
      <c r="M9">
        <f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>85</v>
      </c>
      <c r="N9">
        <f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>60</v>
      </c>
      <c r="O9">
        <f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>0</v>
      </c>
      <c r="P9" s="55">
        <f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>0</v>
      </c>
    </row>
    <row r="10" spans="1:16">
      <c r="A10" s="8">
        <v>45795</v>
      </c>
      <c r="B10" t="s">
        <v>4866</v>
      </c>
      <c r="C10">
        <v>5</v>
      </c>
      <c r="D10" t="s">
        <v>4864</v>
      </c>
      <c r="E10" t="s">
        <v>52</v>
      </c>
      <c r="F10" t="s">
        <v>47</v>
      </c>
      <c r="G10">
        <v>4</v>
      </c>
      <c r="I10" s="20" t="s">
        <v>4870</v>
      </c>
      <c r="J10" s="22"/>
      <c r="K10" s="154" t="s">
        <v>4871</v>
      </c>
      <c r="L10" s="155"/>
      <c r="M10" s="155"/>
      <c r="N10" s="155"/>
      <c r="O10" s="155"/>
      <c r="P10" s="156"/>
    </row>
    <row r="11" spans="1:16" ht="15.75" thickBot="1">
      <c r="A11" s="8">
        <v>45795</v>
      </c>
      <c r="B11" t="s">
        <v>43</v>
      </c>
      <c r="C11">
        <v>6</v>
      </c>
      <c r="D11" t="s">
        <v>4864</v>
      </c>
      <c r="E11" t="s">
        <v>61</v>
      </c>
      <c r="F11" t="s">
        <v>1376</v>
      </c>
      <c r="G11">
        <v>60</v>
      </c>
      <c r="I11" s="62" t="s">
        <v>43</v>
      </c>
      <c r="J11" s="63" t="s">
        <v>43</v>
      </c>
      <c r="K11" s="64">
        <f>SUMIFS(DaytonDP[SampleCount],DaytonDP[StatusDate],"="&amp;K$2,DaytonDP[ServiceGroup],"="&amp;$J11,DaytonDP[Status],"=DONE",DaytonDP[DeptType],"=AN",DaytonDP[Dept],"=SC")</f>
        <v>0</v>
      </c>
      <c r="L11" s="65">
        <f>SUMIFS(DaytonDP[SampleCount],DaytonDP[StatusDate],"="&amp;L$2,DaytonDP[ServiceGroup],"="&amp;$J11,DaytonDP[Status],"=DONE",DaytonDP[DeptType],"=AN",DaytonDP[Dept],"=SC")</f>
        <v>17</v>
      </c>
      <c r="M11" s="65">
        <f>SUMIFS(DaytonDP[SampleCount],DaytonDP[StatusDate],"="&amp;M$2,DaytonDP[ServiceGroup],"="&amp;$J11,DaytonDP[Status],"=DONE",DaytonDP[DeptType],"=AN",DaytonDP[Dept],"=SC")</f>
        <v>2</v>
      </c>
      <c r="N11" s="65">
        <f>SUMIFS(DaytonDP[SampleCount],DaytonDP[StatusDate],"="&amp;N$2,DaytonDP[ServiceGroup],"="&amp;$J11,DaytonDP[Status],"=DONE",DaytonDP[DeptType],"=AN",DaytonDP[Dept],"=SC")</f>
        <v>0</v>
      </c>
      <c r="O11" s="65">
        <f>SUMIFS(DaytonDP[SampleCount],DaytonDP[StatusDate],"="&amp;O$2,DaytonDP[ServiceGroup],"="&amp;$J11,DaytonDP[Status],"=DONE",DaytonDP[DeptType],"=AN",DaytonDP[Dept],"=SC")</f>
        <v>10</v>
      </c>
      <c r="P11" s="66">
        <f>SUMIFS(DaytonDP[SampleCount],DaytonDP[StatusDate],"="&amp;P$2,DaytonDP[ServiceGroup],"="&amp;$J11,DaytonDP[Status],"=DONE",DaytonDP[DeptType],"=AN",DaytonDP[Dept],"=SC")</f>
        <v>4</v>
      </c>
    </row>
    <row r="12" spans="1:16">
      <c r="A12" s="8">
        <v>45795</v>
      </c>
      <c r="B12" t="s">
        <v>4867</v>
      </c>
      <c r="C12">
        <v>7</v>
      </c>
      <c r="D12" t="s">
        <v>4861</v>
      </c>
      <c r="E12" t="s">
        <v>4872</v>
      </c>
      <c r="F12" t="s">
        <v>1376</v>
      </c>
      <c r="G12">
        <v>168</v>
      </c>
      <c r="O12" s="56" t="s">
        <v>4873</v>
      </c>
    </row>
    <row r="13" spans="1:16">
      <c r="A13" s="8">
        <v>45795</v>
      </c>
      <c r="B13" t="s">
        <v>4867</v>
      </c>
      <c r="C13">
        <v>7</v>
      </c>
      <c r="D13" t="s">
        <v>4861</v>
      </c>
      <c r="E13" t="s">
        <v>4872</v>
      </c>
      <c r="F13" t="s">
        <v>113</v>
      </c>
      <c r="G13">
        <v>40</v>
      </c>
    </row>
    <row r="14" spans="1:16">
      <c r="A14" s="8">
        <v>45795</v>
      </c>
      <c r="B14" t="s">
        <v>4867</v>
      </c>
      <c r="C14">
        <v>7</v>
      </c>
      <c r="D14" t="s">
        <v>4861</v>
      </c>
      <c r="E14" t="s">
        <v>4872</v>
      </c>
      <c r="F14" t="s">
        <v>155</v>
      </c>
      <c r="G14">
        <v>28</v>
      </c>
    </row>
    <row r="15" spans="1:16">
      <c r="A15" s="8">
        <v>45795</v>
      </c>
      <c r="B15" t="s">
        <v>4867</v>
      </c>
      <c r="C15">
        <v>8</v>
      </c>
      <c r="D15" t="s">
        <v>4864</v>
      </c>
      <c r="E15" t="s">
        <v>28</v>
      </c>
      <c r="F15" t="s">
        <v>47</v>
      </c>
      <c r="G15">
        <v>3585</v>
      </c>
    </row>
    <row r="16" spans="1:16">
      <c r="A16" s="8">
        <v>45795</v>
      </c>
      <c r="B16" t="s">
        <v>4867</v>
      </c>
      <c r="C16">
        <v>8</v>
      </c>
      <c r="D16" t="s">
        <v>4864</v>
      </c>
      <c r="E16" t="s">
        <v>28</v>
      </c>
      <c r="F16" t="s">
        <v>1376</v>
      </c>
      <c r="G16">
        <v>675</v>
      </c>
    </row>
    <row r="17" spans="1:7">
      <c r="A17" s="8">
        <v>45795</v>
      </c>
      <c r="B17" t="s">
        <v>4867</v>
      </c>
      <c r="C17">
        <v>8</v>
      </c>
      <c r="D17" t="s">
        <v>4864</v>
      </c>
      <c r="E17" t="s">
        <v>28</v>
      </c>
      <c r="F17" t="s">
        <v>27</v>
      </c>
      <c r="G17">
        <v>2050</v>
      </c>
    </row>
    <row r="18" spans="1:7">
      <c r="A18" s="8">
        <v>45795</v>
      </c>
      <c r="B18" t="s">
        <v>4867</v>
      </c>
      <c r="C18">
        <v>8</v>
      </c>
      <c r="D18" t="s">
        <v>4864</v>
      </c>
      <c r="E18" t="s">
        <v>28</v>
      </c>
      <c r="F18" t="s">
        <v>113</v>
      </c>
      <c r="G18">
        <v>5</v>
      </c>
    </row>
    <row r="19" spans="1:7">
      <c r="A19" s="8">
        <v>45795</v>
      </c>
      <c r="B19" t="s">
        <v>4867</v>
      </c>
      <c r="C19">
        <v>8</v>
      </c>
      <c r="D19" t="s">
        <v>4864</v>
      </c>
      <c r="E19" t="s">
        <v>28</v>
      </c>
      <c r="F19" t="s">
        <v>155</v>
      </c>
      <c r="G19">
        <v>2630</v>
      </c>
    </row>
    <row r="20" spans="1:7">
      <c r="A20" s="8">
        <v>45796</v>
      </c>
      <c r="B20" t="s">
        <v>4840</v>
      </c>
      <c r="C20">
        <v>2</v>
      </c>
      <c r="D20" t="s">
        <v>4861</v>
      </c>
      <c r="E20" t="s">
        <v>4869</v>
      </c>
      <c r="F20" t="s">
        <v>1376</v>
      </c>
      <c r="G20">
        <v>98</v>
      </c>
    </row>
    <row r="21" spans="1:7">
      <c r="A21" s="8">
        <v>45796</v>
      </c>
      <c r="B21" t="s">
        <v>4839</v>
      </c>
      <c r="C21">
        <v>2</v>
      </c>
      <c r="D21" t="s">
        <v>4861</v>
      </c>
      <c r="E21" t="s">
        <v>4869</v>
      </c>
      <c r="F21" t="s">
        <v>1376</v>
      </c>
      <c r="G21">
        <v>29</v>
      </c>
    </row>
    <row r="22" spans="1:7">
      <c r="A22" s="8">
        <v>45796</v>
      </c>
      <c r="B22" t="s">
        <v>4839</v>
      </c>
      <c r="C22">
        <v>2</v>
      </c>
      <c r="D22" t="s">
        <v>4861</v>
      </c>
      <c r="E22" t="s">
        <v>4869</v>
      </c>
      <c r="F22" t="s">
        <v>113</v>
      </c>
      <c r="G22">
        <v>2</v>
      </c>
    </row>
    <row r="23" spans="1:7">
      <c r="A23" s="8">
        <v>45796</v>
      </c>
      <c r="B23" t="s">
        <v>4839</v>
      </c>
      <c r="C23">
        <v>2</v>
      </c>
      <c r="D23" t="s">
        <v>4861</v>
      </c>
      <c r="E23" t="s">
        <v>4869</v>
      </c>
      <c r="F23" t="s">
        <v>155</v>
      </c>
      <c r="G23">
        <v>54</v>
      </c>
    </row>
    <row r="24" spans="1:7">
      <c r="A24" s="8">
        <v>45796</v>
      </c>
      <c r="B24" t="s">
        <v>43</v>
      </c>
      <c r="C24">
        <v>2</v>
      </c>
      <c r="D24" t="s">
        <v>4861</v>
      </c>
      <c r="E24" t="s">
        <v>4869</v>
      </c>
      <c r="F24" t="s">
        <v>1376</v>
      </c>
      <c r="G24">
        <v>1</v>
      </c>
    </row>
    <row r="25" spans="1:7">
      <c r="A25" s="8">
        <v>45796</v>
      </c>
      <c r="B25" t="s">
        <v>4840</v>
      </c>
      <c r="C25">
        <v>3</v>
      </c>
      <c r="D25" t="s">
        <v>4861</v>
      </c>
      <c r="E25" t="s">
        <v>4862</v>
      </c>
      <c r="F25" t="s">
        <v>1376</v>
      </c>
      <c r="G25">
        <v>1</v>
      </c>
    </row>
    <row r="26" spans="1:7">
      <c r="A26" s="8">
        <v>45796</v>
      </c>
      <c r="B26" t="s">
        <v>4860</v>
      </c>
      <c r="C26">
        <v>3</v>
      </c>
      <c r="D26" t="s">
        <v>4861</v>
      </c>
      <c r="E26" t="s">
        <v>4862</v>
      </c>
      <c r="F26" t="s">
        <v>1376</v>
      </c>
      <c r="G26">
        <v>309</v>
      </c>
    </row>
    <row r="27" spans="1:7">
      <c r="A27" s="8">
        <v>45796</v>
      </c>
      <c r="B27" t="s">
        <v>4860</v>
      </c>
      <c r="C27">
        <v>3</v>
      </c>
      <c r="D27" t="s">
        <v>4861</v>
      </c>
      <c r="E27" t="s">
        <v>4862</v>
      </c>
      <c r="F27" t="s">
        <v>43</v>
      </c>
      <c r="G27">
        <v>166</v>
      </c>
    </row>
    <row r="28" spans="1:7">
      <c r="A28" s="8">
        <v>45796</v>
      </c>
      <c r="B28" t="s">
        <v>4839</v>
      </c>
      <c r="C28">
        <v>3</v>
      </c>
      <c r="D28" t="s">
        <v>4861</v>
      </c>
      <c r="E28" t="s">
        <v>4862</v>
      </c>
      <c r="F28" t="s">
        <v>1376</v>
      </c>
      <c r="G28">
        <v>1</v>
      </c>
    </row>
    <row r="29" spans="1:7">
      <c r="A29" s="8">
        <v>45796</v>
      </c>
      <c r="B29" t="s">
        <v>43</v>
      </c>
      <c r="C29">
        <v>3</v>
      </c>
      <c r="D29" t="s">
        <v>4861</v>
      </c>
      <c r="E29" t="s">
        <v>4862</v>
      </c>
      <c r="F29" t="s">
        <v>1376</v>
      </c>
      <c r="G29">
        <v>41</v>
      </c>
    </row>
    <row r="30" spans="1:7">
      <c r="A30" s="8">
        <v>45796</v>
      </c>
      <c r="B30" t="s">
        <v>43</v>
      </c>
      <c r="C30">
        <v>3</v>
      </c>
      <c r="D30" t="s">
        <v>4861</v>
      </c>
      <c r="E30" t="s">
        <v>4862</v>
      </c>
      <c r="F30" t="s">
        <v>43</v>
      </c>
      <c r="G30">
        <v>132</v>
      </c>
    </row>
    <row r="31" spans="1:7">
      <c r="A31" s="8">
        <v>45796</v>
      </c>
      <c r="B31" t="s">
        <v>4839</v>
      </c>
      <c r="C31">
        <v>4</v>
      </c>
      <c r="D31" t="s">
        <v>4864</v>
      </c>
      <c r="E31" t="s">
        <v>44</v>
      </c>
      <c r="F31" t="s">
        <v>47</v>
      </c>
      <c r="G31">
        <v>153</v>
      </c>
    </row>
    <row r="32" spans="1:7">
      <c r="A32" s="8">
        <v>45796</v>
      </c>
      <c r="B32" t="s">
        <v>4839</v>
      </c>
      <c r="C32">
        <v>4</v>
      </c>
      <c r="D32" t="s">
        <v>4864</v>
      </c>
      <c r="E32" t="s">
        <v>44</v>
      </c>
      <c r="F32" t="s">
        <v>1376</v>
      </c>
      <c r="G32">
        <v>99</v>
      </c>
    </row>
    <row r="33" spans="1:7">
      <c r="A33" s="8">
        <v>45796</v>
      </c>
      <c r="B33" t="s">
        <v>4839</v>
      </c>
      <c r="C33">
        <v>4</v>
      </c>
      <c r="D33" t="s">
        <v>4864</v>
      </c>
      <c r="E33" t="s">
        <v>44</v>
      </c>
      <c r="F33" t="s">
        <v>27</v>
      </c>
      <c r="G33">
        <v>1</v>
      </c>
    </row>
    <row r="34" spans="1:7">
      <c r="A34" s="8">
        <v>45796</v>
      </c>
      <c r="B34" t="s">
        <v>4865</v>
      </c>
      <c r="C34">
        <v>4</v>
      </c>
      <c r="D34" t="s">
        <v>4864</v>
      </c>
      <c r="E34" t="s">
        <v>44</v>
      </c>
      <c r="F34" t="s">
        <v>47</v>
      </c>
      <c r="G34">
        <v>92</v>
      </c>
    </row>
    <row r="35" spans="1:7">
      <c r="A35" s="8">
        <v>45796</v>
      </c>
      <c r="B35" t="s">
        <v>4865</v>
      </c>
      <c r="C35">
        <v>4</v>
      </c>
      <c r="D35" t="s">
        <v>4864</v>
      </c>
      <c r="E35" t="s">
        <v>44</v>
      </c>
      <c r="F35" t="s">
        <v>1376</v>
      </c>
      <c r="G35">
        <v>79</v>
      </c>
    </row>
    <row r="36" spans="1:7">
      <c r="A36" s="8">
        <v>45796</v>
      </c>
      <c r="B36" t="s">
        <v>4865</v>
      </c>
      <c r="C36">
        <v>4</v>
      </c>
      <c r="D36" t="s">
        <v>4864</v>
      </c>
      <c r="E36" t="s">
        <v>44</v>
      </c>
      <c r="F36" t="s">
        <v>155</v>
      </c>
      <c r="G36">
        <v>93</v>
      </c>
    </row>
    <row r="37" spans="1:7">
      <c r="A37" s="8">
        <v>45796</v>
      </c>
      <c r="B37" t="s">
        <v>4840</v>
      </c>
      <c r="C37">
        <v>5</v>
      </c>
      <c r="D37" t="s">
        <v>4864</v>
      </c>
      <c r="E37" t="s">
        <v>52</v>
      </c>
      <c r="F37" t="s">
        <v>47</v>
      </c>
      <c r="G37">
        <v>22</v>
      </c>
    </row>
    <row r="38" spans="1:7">
      <c r="A38" s="8">
        <v>45796</v>
      </c>
      <c r="B38" t="s">
        <v>4840</v>
      </c>
      <c r="C38">
        <v>5</v>
      </c>
      <c r="D38" t="s">
        <v>4864</v>
      </c>
      <c r="E38" t="s">
        <v>52</v>
      </c>
      <c r="F38" t="s">
        <v>1376</v>
      </c>
      <c r="G38">
        <v>30</v>
      </c>
    </row>
    <row r="39" spans="1:7">
      <c r="A39" s="8">
        <v>45796</v>
      </c>
      <c r="B39" t="s">
        <v>4866</v>
      </c>
      <c r="C39">
        <v>5</v>
      </c>
      <c r="D39" t="s">
        <v>4864</v>
      </c>
      <c r="E39" t="s">
        <v>52</v>
      </c>
      <c r="F39" t="s">
        <v>1376</v>
      </c>
      <c r="G39">
        <v>4</v>
      </c>
    </row>
    <row r="40" spans="1:7">
      <c r="A40" s="8">
        <v>45796</v>
      </c>
      <c r="B40" t="s">
        <v>4860</v>
      </c>
      <c r="C40">
        <v>6</v>
      </c>
      <c r="D40" t="s">
        <v>4864</v>
      </c>
      <c r="E40" t="s">
        <v>61</v>
      </c>
      <c r="F40" t="s">
        <v>1376</v>
      </c>
      <c r="G40">
        <v>173</v>
      </c>
    </row>
    <row r="41" spans="1:7">
      <c r="A41" s="8">
        <v>45796</v>
      </c>
      <c r="B41" t="s">
        <v>4860</v>
      </c>
      <c r="C41">
        <v>6</v>
      </c>
      <c r="D41" t="s">
        <v>4864</v>
      </c>
      <c r="E41" t="s">
        <v>61</v>
      </c>
      <c r="F41" t="s">
        <v>27</v>
      </c>
      <c r="G41">
        <v>82</v>
      </c>
    </row>
    <row r="42" spans="1:7">
      <c r="A42" s="8">
        <v>45796</v>
      </c>
      <c r="B42" t="s">
        <v>4860</v>
      </c>
      <c r="C42">
        <v>6</v>
      </c>
      <c r="D42" t="s">
        <v>4864</v>
      </c>
      <c r="E42" t="s">
        <v>61</v>
      </c>
      <c r="F42" t="s">
        <v>155</v>
      </c>
      <c r="G42">
        <v>216</v>
      </c>
    </row>
    <row r="43" spans="1:7">
      <c r="A43" s="8">
        <v>45796</v>
      </c>
      <c r="B43" t="s">
        <v>4860</v>
      </c>
      <c r="C43">
        <v>6</v>
      </c>
      <c r="D43" t="s">
        <v>4864</v>
      </c>
      <c r="E43" t="s">
        <v>61</v>
      </c>
      <c r="F43" t="s">
        <v>43</v>
      </c>
      <c r="G43">
        <v>110</v>
      </c>
    </row>
    <row r="44" spans="1:7">
      <c r="A44" s="8">
        <v>45796</v>
      </c>
      <c r="B44" t="s">
        <v>4867</v>
      </c>
      <c r="C44">
        <v>6</v>
      </c>
      <c r="D44" t="s">
        <v>4864</v>
      </c>
      <c r="E44" t="s">
        <v>61</v>
      </c>
      <c r="F44" t="s">
        <v>1376</v>
      </c>
      <c r="G44">
        <v>125</v>
      </c>
    </row>
    <row r="45" spans="1:7">
      <c r="A45" s="8">
        <v>45796</v>
      </c>
      <c r="B45" t="s">
        <v>43</v>
      </c>
      <c r="C45">
        <v>6</v>
      </c>
      <c r="D45" t="s">
        <v>4864</v>
      </c>
      <c r="E45" t="s">
        <v>61</v>
      </c>
      <c r="F45" t="s">
        <v>1376</v>
      </c>
      <c r="G45">
        <v>96</v>
      </c>
    </row>
    <row r="46" spans="1:7">
      <c r="A46" s="8">
        <v>45796</v>
      </c>
      <c r="B46" t="s">
        <v>43</v>
      </c>
      <c r="C46">
        <v>6</v>
      </c>
      <c r="D46" t="s">
        <v>4864</v>
      </c>
      <c r="E46" t="s">
        <v>61</v>
      </c>
      <c r="F46" t="s">
        <v>43</v>
      </c>
      <c r="G46">
        <v>145</v>
      </c>
    </row>
    <row r="47" spans="1:7">
      <c r="A47" s="8">
        <v>45796</v>
      </c>
      <c r="B47" t="s">
        <v>4860</v>
      </c>
      <c r="C47">
        <v>7</v>
      </c>
      <c r="D47" t="s">
        <v>4861</v>
      </c>
      <c r="E47" t="s">
        <v>4872</v>
      </c>
      <c r="F47" t="s">
        <v>1376</v>
      </c>
      <c r="G47">
        <v>8</v>
      </c>
    </row>
    <row r="48" spans="1:7">
      <c r="A48" s="8">
        <v>45796</v>
      </c>
      <c r="B48" t="s">
        <v>4867</v>
      </c>
      <c r="C48">
        <v>7</v>
      </c>
      <c r="D48" t="s">
        <v>4861</v>
      </c>
      <c r="E48" t="s">
        <v>4872</v>
      </c>
      <c r="F48" t="s">
        <v>1376</v>
      </c>
      <c r="G48">
        <v>2386</v>
      </c>
    </row>
    <row r="49" spans="1:7">
      <c r="A49" s="8">
        <v>45796</v>
      </c>
      <c r="B49" t="s">
        <v>4867</v>
      </c>
      <c r="C49">
        <v>7</v>
      </c>
      <c r="D49" t="s">
        <v>4861</v>
      </c>
      <c r="E49" t="s">
        <v>4872</v>
      </c>
      <c r="F49" t="s">
        <v>27</v>
      </c>
      <c r="G49">
        <v>35</v>
      </c>
    </row>
    <row r="50" spans="1:7">
      <c r="A50" s="8">
        <v>45796</v>
      </c>
      <c r="B50" t="s">
        <v>4867</v>
      </c>
      <c r="C50">
        <v>7</v>
      </c>
      <c r="D50" t="s">
        <v>4861</v>
      </c>
      <c r="E50" t="s">
        <v>4872</v>
      </c>
      <c r="F50" t="s">
        <v>113</v>
      </c>
      <c r="G50">
        <v>150</v>
      </c>
    </row>
    <row r="51" spans="1:7">
      <c r="A51" s="8">
        <v>45796</v>
      </c>
      <c r="B51" t="s">
        <v>4867</v>
      </c>
      <c r="C51">
        <v>7</v>
      </c>
      <c r="D51" t="s">
        <v>4861</v>
      </c>
      <c r="E51" t="s">
        <v>4872</v>
      </c>
      <c r="F51" t="s">
        <v>155</v>
      </c>
      <c r="G51">
        <v>706</v>
      </c>
    </row>
    <row r="52" spans="1:7">
      <c r="A52" s="8">
        <v>45796</v>
      </c>
      <c r="B52" t="s">
        <v>4867</v>
      </c>
      <c r="C52">
        <v>7</v>
      </c>
      <c r="D52" t="s">
        <v>4861</v>
      </c>
      <c r="E52" t="s">
        <v>4872</v>
      </c>
      <c r="F52" t="s">
        <v>43</v>
      </c>
      <c r="G52">
        <v>660</v>
      </c>
    </row>
    <row r="53" spans="1:7">
      <c r="A53" s="8">
        <v>45796</v>
      </c>
      <c r="B53" t="s">
        <v>4867</v>
      </c>
      <c r="C53">
        <v>8</v>
      </c>
      <c r="D53" t="s">
        <v>4864</v>
      </c>
      <c r="E53" t="s">
        <v>28</v>
      </c>
      <c r="F53" t="s">
        <v>47</v>
      </c>
      <c r="G53">
        <v>266</v>
      </c>
    </row>
    <row r="54" spans="1:7">
      <c r="A54" s="8">
        <v>45796</v>
      </c>
      <c r="B54" t="s">
        <v>4867</v>
      </c>
      <c r="C54">
        <v>8</v>
      </c>
      <c r="D54" t="s">
        <v>4864</v>
      </c>
      <c r="E54" t="s">
        <v>28</v>
      </c>
      <c r="F54" t="s">
        <v>1376</v>
      </c>
      <c r="G54">
        <v>1381</v>
      </c>
    </row>
    <row r="55" spans="1:7">
      <c r="A55" s="8">
        <v>45796</v>
      </c>
      <c r="B55" t="s">
        <v>4867</v>
      </c>
      <c r="C55">
        <v>8</v>
      </c>
      <c r="D55" t="s">
        <v>4864</v>
      </c>
      <c r="E55" t="s">
        <v>28</v>
      </c>
      <c r="F55" t="s">
        <v>27</v>
      </c>
      <c r="G55">
        <v>145</v>
      </c>
    </row>
    <row r="56" spans="1:7">
      <c r="A56" s="8">
        <v>45796</v>
      </c>
      <c r="B56" t="s">
        <v>4867</v>
      </c>
      <c r="C56">
        <v>8</v>
      </c>
      <c r="D56" t="s">
        <v>4864</v>
      </c>
      <c r="E56" t="s">
        <v>28</v>
      </c>
      <c r="F56" t="s">
        <v>155</v>
      </c>
      <c r="G56">
        <v>640</v>
      </c>
    </row>
    <row r="57" spans="1:7">
      <c r="A57" s="8">
        <v>45796</v>
      </c>
      <c r="B57" t="s">
        <v>4867</v>
      </c>
      <c r="C57">
        <v>8</v>
      </c>
      <c r="D57" t="s">
        <v>4864</v>
      </c>
      <c r="E57" t="s">
        <v>28</v>
      </c>
      <c r="F57" t="s">
        <v>43</v>
      </c>
      <c r="G57">
        <v>663</v>
      </c>
    </row>
    <row r="58" spans="1:7">
      <c r="A58" s="8">
        <v>45796</v>
      </c>
      <c r="B58" t="s">
        <v>4860</v>
      </c>
      <c r="C58">
        <v>9</v>
      </c>
      <c r="D58" t="s">
        <v>4864</v>
      </c>
      <c r="E58" t="s">
        <v>339</v>
      </c>
      <c r="F58" t="s">
        <v>1376</v>
      </c>
      <c r="G58">
        <v>51</v>
      </c>
    </row>
    <row r="59" spans="1:7">
      <c r="A59" s="8">
        <v>45796</v>
      </c>
      <c r="B59" t="s">
        <v>43</v>
      </c>
      <c r="C59">
        <v>11</v>
      </c>
      <c r="D59" t="s">
        <v>4864</v>
      </c>
      <c r="E59" t="s">
        <v>72</v>
      </c>
      <c r="F59" t="s">
        <v>1376</v>
      </c>
      <c r="G59">
        <v>15</v>
      </c>
    </row>
    <row r="60" spans="1:7">
      <c r="A60" s="8">
        <v>45797</v>
      </c>
      <c r="B60" t="s">
        <v>4874</v>
      </c>
      <c r="C60">
        <v>1</v>
      </c>
      <c r="D60" t="s">
        <v>4864</v>
      </c>
      <c r="E60" t="s">
        <v>1110</v>
      </c>
      <c r="F60" t="s">
        <v>1376</v>
      </c>
      <c r="G60">
        <v>13</v>
      </c>
    </row>
    <row r="61" spans="1:7">
      <c r="A61" s="8">
        <v>45797</v>
      </c>
      <c r="B61" t="s">
        <v>4840</v>
      </c>
      <c r="C61">
        <v>2</v>
      </c>
      <c r="D61" t="s">
        <v>4861</v>
      </c>
      <c r="E61" t="s">
        <v>4869</v>
      </c>
      <c r="F61" t="s">
        <v>1376</v>
      </c>
      <c r="G61">
        <v>62</v>
      </c>
    </row>
    <row r="62" spans="1:7">
      <c r="A62" s="8">
        <v>45797</v>
      </c>
      <c r="B62" t="s">
        <v>4839</v>
      </c>
      <c r="C62">
        <v>2</v>
      </c>
      <c r="D62" t="s">
        <v>4861</v>
      </c>
      <c r="E62" t="s">
        <v>4869</v>
      </c>
      <c r="F62" t="s">
        <v>1376</v>
      </c>
      <c r="G62">
        <v>111</v>
      </c>
    </row>
    <row r="63" spans="1:7">
      <c r="A63" s="8">
        <v>45797</v>
      </c>
      <c r="B63" t="s">
        <v>4860</v>
      </c>
      <c r="C63">
        <v>3</v>
      </c>
      <c r="D63" t="s">
        <v>4861</v>
      </c>
      <c r="E63" t="s">
        <v>4862</v>
      </c>
      <c r="F63" t="s">
        <v>1376</v>
      </c>
      <c r="G63">
        <v>183</v>
      </c>
    </row>
    <row r="64" spans="1:7">
      <c r="A64" s="8">
        <v>45797</v>
      </c>
      <c r="B64" t="s">
        <v>4860</v>
      </c>
      <c r="C64">
        <v>3</v>
      </c>
      <c r="D64" t="s">
        <v>4861</v>
      </c>
      <c r="E64" t="s">
        <v>4862</v>
      </c>
      <c r="F64" t="s">
        <v>27</v>
      </c>
      <c r="G64">
        <v>3</v>
      </c>
    </row>
    <row r="65" spans="1:7">
      <c r="A65" s="8">
        <v>45797</v>
      </c>
      <c r="B65" t="s">
        <v>4860</v>
      </c>
      <c r="C65">
        <v>3</v>
      </c>
      <c r="D65" t="s">
        <v>4861</v>
      </c>
      <c r="E65" t="s">
        <v>4862</v>
      </c>
      <c r="F65" t="s">
        <v>43</v>
      </c>
      <c r="G65">
        <v>37</v>
      </c>
    </row>
    <row r="66" spans="1:7">
      <c r="A66" s="8">
        <v>45797</v>
      </c>
      <c r="B66" t="s">
        <v>43</v>
      </c>
      <c r="C66">
        <v>3</v>
      </c>
      <c r="D66" t="s">
        <v>4861</v>
      </c>
      <c r="E66" t="s">
        <v>4862</v>
      </c>
      <c r="F66" t="s">
        <v>1376</v>
      </c>
      <c r="G66">
        <v>60</v>
      </c>
    </row>
    <row r="67" spans="1:7">
      <c r="A67" s="8">
        <v>45797</v>
      </c>
      <c r="B67" t="s">
        <v>43</v>
      </c>
      <c r="C67">
        <v>3</v>
      </c>
      <c r="D67" t="s">
        <v>4861</v>
      </c>
      <c r="E67" t="s">
        <v>4862</v>
      </c>
      <c r="F67" t="s">
        <v>43</v>
      </c>
      <c r="G67">
        <v>57</v>
      </c>
    </row>
    <row r="68" spans="1:7">
      <c r="A68" s="8">
        <v>45797</v>
      </c>
      <c r="B68" t="s">
        <v>4839</v>
      </c>
      <c r="C68">
        <v>4</v>
      </c>
      <c r="D68" t="s">
        <v>4864</v>
      </c>
      <c r="E68" t="s">
        <v>44</v>
      </c>
      <c r="F68" t="s">
        <v>47</v>
      </c>
      <c r="G68">
        <v>27</v>
      </c>
    </row>
    <row r="69" spans="1:7">
      <c r="A69" s="8">
        <v>45797</v>
      </c>
      <c r="B69" t="s">
        <v>4839</v>
      </c>
      <c r="C69">
        <v>4</v>
      </c>
      <c r="D69" t="s">
        <v>4864</v>
      </c>
      <c r="E69" t="s">
        <v>44</v>
      </c>
      <c r="F69" t="s">
        <v>1376</v>
      </c>
      <c r="G69">
        <v>118</v>
      </c>
    </row>
    <row r="70" spans="1:7">
      <c r="A70" s="8">
        <v>45797</v>
      </c>
      <c r="B70" t="s">
        <v>4865</v>
      </c>
      <c r="C70">
        <v>4</v>
      </c>
      <c r="D70" t="s">
        <v>4864</v>
      </c>
      <c r="E70" t="s">
        <v>44</v>
      </c>
      <c r="F70" t="s">
        <v>47</v>
      </c>
      <c r="G70">
        <v>81</v>
      </c>
    </row>
    <row r="71" spans="1:7">
      <c r="A71" s="8">
        <v>45797</v>
      </c>
      <c r="B71" t="s">
        <v>4865</v>
      </c>
      <c r="C71">
        <v>4</v>
      </c>
      <c r="D71" t="s">
        <v>4864</v>
      </c>
      <c r="E71" t="s">
        <v>44</v>
      </c>
      <c r="F71" t="s">
        <v>1376</v>
      </c>
      <c r="G71">
        <v>123</v>
      </c>
    </row>
    <row r="72" spans="1:7">
      <c r="A72" s="8">
        <v>45797</v>
      </c>
      <c r="B72" t="s">
        <v>4865</v>
      </c>
      <c r="C72">
        <v>4</v>
      </c>
      <c r="D72" t="s">
        <v>4864</v>
      </c>
      <c r="E72" t="s">
        <v>44</v>
      </c>
      <c r="F72" t="s">
        <v>155</v>
      </c>
      <c r="G72">
        <v>77</v>
      </c>
    </row>
    <row r="73" spans="1:7">
      <c r="A73" s="8">
        <v>45797</v>
      </c>
      <c r="B73" t="s">
        <v>4840</v>
      </c>
      <c r="C73">
        <v>5</v>
      </c>
      <c r="D73" t="s">
        <v>4864</v>
      </c>
      <c r="E73" t="s">
        <v>52</v>
      </c>
      <c r="F73" t="s">
        <v>47</v>
      </c>
      <c r="G73">
        <v>176</v>
      </c>
    </row>
    <row r="74" spans="1:7">
      <c r="A74" s="8">
        <v>45797</v>
      </c>
      <c r="B74" t="s">
        <v>4840</v>
      </c>
      <c r="C74">
        <v>5</v>
      </c>
      <c r="D74" t="s">
        <v>4864</v>
      </c>
      <c r="E74" t="s">
        <v>52</v>
      </c>
      <c r="F74" t="s">
        <v>1376</v>
      </c>
      <c r="G74">
        <v>73</v>
      </c>
    </row>
    <row r="75" spans="1:7">
      <c r="A75" s="8">
        <v>45797</v>
      </c>
      <c r="B75" t="s">
        <v>4840</v>
      </c>
      <c r="C75">
        <v>5</v>
      </c>
      <c r="D75" t="s">
        <v>4864</v>
      </c>
      <c r="E75" t="s">
        <v>52</v>
      </c>
      <c r="F75" t="s">
        <v>113</v>
      </c>
      <c r="G75">
        <v>1</v>
      </c>
    </row>
    <row r="76" spans="1:7">
      <c r="A76" s="8">
        <v>45797</v>
      </c>
      <c r="B76" t="s">
        <v>4860</v>
      </c>
      <c r="C76">
        <v>6</v>
      </c>
      <c r="D76" t="s">
        <v>4864</v>
      </c>
      <c r="E76" t="s">
        <v>61</v>
      </c>
      <c r="F76" t="s">
        <v>1376</v>
      </c>
      <c r="G76">
        <v>104</v>
      </c>
    </row>
    <row r="77" spans="1:7">
      <c r="A77" s="8">
        <v>45797</v>
      </c>
      <c r="B77" t="s">
        <v>4860</v>
      </c>
      <c r="C77">
        <v>6</v>
      </c>
      <c r="D77" t="s">
        <v>4864</v>
      </c>
      <c r="E77" t="s">
        <v>61</v>
      </c>
      <c r="F77" t="s">
        <v>155</v>
      </c>
      <c r="G77">
        <v>140</v>
      </c>
    </row>
    <row r="78" spans="1:7">
      <c r="A78" s="8">
        <v>45797</v>
      </c>
      <c r="B78" t="s">
        <v>4860</v>
      </c>
      <c r="C78">
        <v>6</v>
      </c>
      <c r="D78" t="s">
        <v>4864</v>
      </c>
      <c r="E78" t="s">
        <v>61</v>
      </c>
      <c r="F78" t="s">
        <v>43</v>
      </c>
      <c r="G78">
        <v>67</v>
      </c>
    </row>
    <row r="79" spans="1:7">
      <c r="A79" s="8">
        <v>45797</v>
      </c>
      <c r="B79" t="s">
        <v>4867</v>
      </c>
      <c r="C79">
        <v>6</v>
      </c>
      <c r="D79" t="s">
        <v>4864</v>
      </c>
      <c r="E79" t="s">
        <v>61</v>
      </c>
      <c r="F79" t="s">
        <v>1376</v>
      </c>
      <c r="G79">
        <v>25</v>
      </c>
    </row>
    <row r="80" spans="1:7">
      <c r="A80" s="8">
        <v>45797</v>
      </c>
      <c r="B80" t="s">
        <v>43</v>
      </c>
      <c r="C80">
        <v>6</v>
      </c>
      <c r="D80" t="s">
        <v>4864</v>
      </c>
      <c r="E80" t="s">
        <v>61</v>
      </c>
      <c r="F80" t="s">
        <v>1376</v>
      </c>
      <c r="G80">
        <v>34</v>
      </c>
    </row>
    <row r="81" spans="1:7">
      <c r="A81" s="8">
        <v>45797</v>
      </c>
      <c r="B81" t="s">
        <v>43</v>
      </c>
      <c r="C81">
        <v>6</v>
      </c>
      <c r="D81" t="s">
        <v>4864</v>
      </c>
      <c r="E81" t="s">
        <v>61</v>
      </c>
      <c r="F81" t="s">
        <v>43</v>
      </c>
      <c r="G81">
        <v>62</v>
      </c>
    </row>
    <row r="82" spans="1:7">
      <c r="A82" s="8">
        <v>45797</v>
      </c>
      <c r="B82" t="s">
        <v>4860</v>
      </c>
      <c r="C82">
        <v>7</v>
      </c>
      <c r="D82" t="s">
        <v>4861</v>
      </c>
      <c r="E82" t="s">
        <v>4872</v>
      </c>
      <c r="F82" t="s">
        <v>43</v>
      </c>
      <c r="G82">
        <v>6</v>
      </c>
    </row>
    <row r="83" spans="1:7">
      <c r="A83" s="8">
        <v>45797</v>
      </c>
      <c r="B83" t="s">
        <v>4867</v>
      </c>
      <c r="C83">
        <v>7</v>
      </c>
      <c r="D83" t="s">
        <v>4861</v>
      </c>
      <c r="E83" t="s">
        <v>4872</v>
      </c>
      <c r="F83" t="s">
        <v>1376</v>
      </c>
      <c r="G83">
        <v>1742</v>
      </c>
    </row>
    <row r="84" spans="1:7">
      <c r="A84" s="8">
        <v>45797</v>
      </c>
      <c r="B84" t="s">
        <v>4867</v>
      </c>
      <c r="C84">
        <v>7</v>
      </c>
      <c r="D84" t="s">
        <v>4861</v>
      </c>
      <c r="E84" t="s">
        <v>4872</v>
      </c>
      <c r="F84" t="s">
        <v>27</v>
      </c>
      <c r="G84">
        <v>3</v>
      </c>
    </row>
    <row r="85" spans="1:7">
      <c r="A85" s="8">
        <v>45797</v>
      </c>
      <c r="B85" t="s">
        <v>4867</v>
      </c>
      <c r="C85">
        <v>7</v>
      </c>
      <c r="D85" t="s">
        <v>4861</v>
      </c>
      <c r="E85" t="s">
        <v>4872</v>
      </c>
      <c r="F85" t="s">
        <v>113</v>
      </c>
      <c r="G85">
        <v>20</v>
      </c>
    </row>
    <row r="86" spans="1:7">
      <c r="A86" s="8">
        <v>45797</v>
      </c>
      <c r="B86" t="s">
        <v>4867</v>
      </c>
      <c r="C86">
        <v>7</v>
      </c>
      <c r="D86" t="s">
        <v>4861</v>
      </c>
      <c r="E86" t="s">
        <v>4872</v>
      </c>
      <c r="F86" t="s">
        <v>155</v>
      </c>
      <c r="G86">
        <v>515</v>
      </c>
    </row>
    <row r="87" spans="1:7">
      <c r="A87" s="8">
        <v>45797</v>
      </c>
      <c r="B87" t="s">
        <v>4867</v>
      </c>
      <c r="C87">
        <v>7</v>
      </c>
      <c r="D87" t="s">
        <v>4861</v>
      </c>
      <c r="E87" t="s">
        <v>4872</v>
      </c>
      <c r="F87" t="s">
        <v>43</v>
      </c>
      <c r="G87">
        <v>467</v>
      </c>
    </row>
    <row r="88" spans="1:7">
      <c r="A88" s="8">
        <v>45797</v>
      </c>
      <c r="B88" t="s">
        <v>4867</v>
      </c>
      <c r="C88">
        <v>8</v>
      </c>
      <c r="D88" t="s">
        <v>4864</v>
      </c>
      <c r="E88" t="s">
        <v>28</v>
      </c>
      <c r="F88" t="s">
        <v>47</v>
      </c>
      <c r="G88">
        <v>995</v>
      </c>
    </row>
    <row r="89" spans="1:7">
      <c r="A89" s="8">
        <v>45797</v>
      </c>
      <c r="B89" t="s">
        <v>4867</v>
      </c>
      <c r="C89">
        <v>8</v>
      </c>
      <c r="D89" t="s">
        <v>4864</v>
      </c>
      <c r="E89" t="s">
        <v>28</v>
      </c>
      <c r="F89" t="s">
        <v>1376</v>
      </c>
      <c r="G89">
        <v>557</v>
      </c>
    </row>
    <row r="90" spans="1:7">
      <c r="A90" s="8">
        <v>45797</v>
      </c>
      <c r="B90" t="s">
        <v>4867</v>
      </c>
      <c r="C90">
        <v>8</v>
      </c>
      <c r="D90" t="s">
        <v>4864</v>
      </c>
      <c r="E90" t="s">
        <v>28</v>
      </c>
      <c r="F90" t="s">
        <v>27</v>
      </c>
      <c r="G90">
        <v>652</v>
      </c>
    </row>
    <row r="91" spans="1:7">
      <c r="A91" s="8">
        <v>45797</v>
      </c>
      <c r="B91" t="s">
        <v>4867</v>
      </c>
      <c r="C91">
        <v>8</v>
      </c>
      <c r="D91" t="s">
        <v>4864</v>
      </c>
      <c r="E91" t="s">
        <v>28</v>
      </c>
      <c r="F91" t="s">
        <v>155</v>
      </c>
      <c r="G91">
        <v>2526</v>
      </c>
    </row>
    <row r="92" spans="1:7">
      <c r="A92" s="8">
        <v>45797</v>
      </c>
      <c r="B92" t="s">
        <v>4867</v>
      </c>
      <c r="C92">
        <v>8</v>
      </c>
      <c r="D92" t="s">
        <v>4864</v>
      </c>
      <c r="E92" t="s">
        <v>28</v>
      </c>
      <c r="F92" t="s">
        <v>43</v>
      </c>
      <c r="G92">
        <v>467</v>
      </c>
    </row>
    <row r="93" spans="1:7">
      <c r="A93" s="8">
        <v>45797</v>
      </c>
      <c r="B93" t="s">
        <v>4860</v>
      </c>
      <c r="C93">
        <v>11</v>
      </c>
      <c r="D93" t="s">
        <v>4864</v>
      </c>
      <c r="E93" t="s">
        <v>72</v>
      </c>
      <c r="F93" t="s">
        <v>1376</v>
      </c>
      <c r="G93">
        <v>25</v>
      </c>
    </row>
    <row r="94" spans="1:7">
      <c r="A94" s="8">
        <v>45797</v>
      </c>
      <c r="B94" t="s">
        <v>4860</v>
      </c>
      <c r="C94">
        <v>11</v>
      </c>
      <c r="D94" t="s">
        <v>4864</v>
      </c>
      <c r="E94" t="s">
        <v>72</v>
      </c>
      <c r="F94" t="s">
        <v>27</v>
      </c>
      <c r="G94">
        <v>1</v>
      </c>
    </row>
    <row r="95" spans="1:7">
      <c r="A95" s="8">
        <v>45797</v>
      </c>
      <c r="B95" t="s">
        <v>43</v>
      </c>
      <c r="C95">
        <v>11</v>
      </c>
      <c r="D95" t="s">
        <v>4864</v>
      </c>
      <c r="E95" t="s">
        <v>72</v>
      </c>
      <c r="F95" t="s">
        <v>1376</v>
      </c>
      <c r="G95">
        <v>5</v>
      </c>
    </row>
    <row r="96" spans="1:7">
      <c r="A96" s="8">
        <v>45797</v>
      </c>
      <c r="B96" t="s">
        <v>43</v>
      </c>
      <c r="C96">
        <v>11</v>
      </c>
      <c r="D96" t="s">
        <v>4864</v>
      </c>
      <c r="E96" t="s">
        <v>72</v>
      </c>
      <c r="F96" t="s">
        <v>43</v>
      </c>
      <c r="G96">
        <v>45</v>
      </c>
    </row>
    <row r="97" spans="1:7">
      <c r="A97" s="8">
        <v>45798</v>
      </c>
      <c r="B97" t="s">
        <v>4840</v>
      </c>
      <c r="C97">
        <v>2</v>
      </c>
      <c r="D97" t="s">
        <v>4861</v>
      </c>
      <c r="E97" t="s">
        <v>4869</v>
      </c>
      <c r="F97" t="s">
        <v>1376</v>
      </c>
      <c r="G97">
        <v>86</v>
      </c>
    </row>
    <row r="98" spans="1:7">
      <c r="A98" s="8">
        <v>45798</v>
      </c>
      <c r="B98" t="s">
        <v>4839</v>
      </c>
      <c r="C98">
        <v>2</v>
      </c>
      <c r="D98" t="s">
        <v>4861</v>
      </c>
      <c r="E98" t="s">
        <v>4869</v>
      </c>
      <c r="F98" t="s">
        <v>1376</v>
      </c>
      <c r="G98">
        <v>52</v>
      </c>
    </row>
    <row r="99" spans="1:7">
      <c r="A99" s="8">
        <v>45798</v>
      </c>
      <c r="B99" t="s">
        <v>4839</v>
      </c>
      <c r="C99">
        <v>2</v>
      </c>
      <c r="D99" t="s">
        <v>4861</v>
      </c>
      <c r="E99" t="s">
        <v>4869</v>
      </c>
      <c r="F99" t="s">
        <v>155</v>
      </c>
      <c r="G99">
        <v>86</v>
      </c>
    </row>
    <row r="100" spans="1:7">
      <c r="A100" s="8">
        <v>45798</v>
      </c>
      <c r="B100" t="s">
        <v>4839</v>
      </c>
      <c r="C100">
        <v>2</v>
      </c>
      <c r="D100" t="s">
        <v>4861</v>
      </c>
      <c r="E100" t="s">
        <v>4869</v>
      </c>
      <c r="F100" t="s">
        <v>43</v>
      </c>
      <c r="G100">
        <v>15</v>
      </c>
    </row>
    <row r="101" spans="1:7">
      <c r="A101" s="8">
        <v>45798</v>
      </c>
      <c r="B101" t="s">
        <v>4860</v>
      </c>
      <c r="C101">
        <v>3</v>
      </c>
      <c r="D101" t="s">
        <v>4861</v>
      </c>
      <c r="E101" t="s">
        <v>4862</v>
      </c>
      <c r="F101" t="s">
        <v>1376</v>
      </c>
      <c r="G101">
        <v>271</v>
      </c>
    </row>
    <row r="102" spans="1:7">
      <c r="A102" s="8">
        <v>45798</v>
      </c>
      <c r="B102" t="s">
        <v>4860</v>
      </c>
      <c r="C102">
        <v>3</v>
      </c>
      <c r="D102" t="s">
        <v>4861</v>
      </c>
      <c r="E102" t="s">
        <v>4862</v>
      </c>
      <c r="F102" t="s">
        <v>27</v>
      </c>
      <c r="G102">
        <v>11</v>
      </c>
    </row>
    <row r="103" spans="1:7">
      <c r="A103" s="8">
        <v>45798</v>
      </c>
      <c r="B103" t="s">
        <v>4860</v>
      </c>
      <c r="C103">
        <v>3</v>
      </c>
      <c r="D103" t="s">
        <v>4861</v>
      </c>
      <c r="E103" t="s">
        <v>4862</v>
      </c>
      <c r="F103" t="s">
        <v>155</v>
      </c>
      <c r="G103">
        <v>87</v>
      </c>
    </row>
    <row r="104" spans="1:7">
      <c r="A104" s="8">
        <v>45798</v>
      </c>
      <c r="B104" t="s">
        <v>4860</v>
      </c>
      <c r="C104">
        <v>3</v>
      </c>
      <c r="D104" t="s">
        <v>4861</v>
      </c>
      <c r="E104" t="s">
        <v>4862</v>
      </c>
      <c r="F104" t="s">
        <v>43</v>
      </c>
      <c r="G104">
        <v>54</v>
      </c>
    </row>
    <row r="105" spans="1:7">
      <c r="A105" s="8">
        <v>45798</v>
      </c>
      <c r="B105" t="s">
        <v>43</v>
      </c>
      <c r="C105">
        <v>3</v>
      </c>
      <c r="D105" t="s">
        <v>4861</v>
      </c>
      <c r="E105" t="s">
        <v>4862</v>
      </c>
      <c r="F105" t="s">
        <v>1376</v>
      </c>
      <c r="G105">
        <v>80</v>
      </c>
    </row>
    <row r="106" spans="1:7">
      <c r="A106" s="8">
        <v>45798</v>
      </c>
      <c r="B106" t="s">
        <v>43</v>
      </c>
      <c r="C106">
        <v>3</v>
      </c>
      <c r="D106" t="s">
        <v>4861</v>
      </c>
      <c r="E106" t="s">
        <v>4862</v>
      </c>
      <c r="F106" t="s">
        <v>43</v>
      </c>
      <c r="G106">
        <v>93</v>
      </c>
    </row>
    <row r="107" spans="1:7">
      <c r="A107" s="8">
        <v>45798</v>
      </c>
      <c r="B107" t="s">
        <v>4839</v>
      </c>
      <c r="C107">
        <v>4</v>
      </c>
      <c r="D107" t="s">
        <v>4864</v>
      </c>
      <c r="E107" t="s">
        <v>44</v>
      </c>
      <c r="F107" t="s">
        <v>47</v>
      </c>
      <c r="G107">
        <v>97</v>
      </c>
    </row>
    <row r="108" spans="1:7">
      <c r="A108" s="8">
        <v>45798</v>
      </c>
      <c r="B108" t="s">
        <v>4839</v>
      </c>
      <c r="C108">
        <v>4</v>
      </c>
      <c r="D108" t="s">
        <v>4864</v>
      </c>
      <c r="E108" t="s">
        <v>44</v>
      </c>
      <c r="F108" t="s">
        <v>1376</v>
      </c>
      <c r="G108">
        <v>60</v>
      </c>
    </row>
    <row r="109" spans="1:7">
      <c r="A109" s="8">
        <v>45798</v>
      </c>
      <c r="B109" t="s">
        <v>4839</v>
      </c>
      <c r="C109">
        <v>4</v>
      </c>
      <c r="D109" t="s">
        <v>4864</v>
      </c>
      <c r="E109" t="s">
        <v>44</v>
      </c>
      <c r="F109" t="s">
        <v>43</v>
      </c>
      <c r="G109">
        <v>15</v>
      </c>
    </row>
    <row r="110" spans="1:7">
      <c r="A110" s="8">
        <v>45798</v>
      </c>
      <c r="B110" t="s">
        <v>4865</v>
      </c>
      <c r="C110">
        <v>4</v>
      </c>
      <c r="D110" t="s">
        <v>4864</v>
      </c>
      <c r="E110" t="s">
        <v>44</v>
      </c>
      <c r="F110" t="s">
        <v>47</v>
      </c>
      <c r="G110">
        <v>60</v>
      </c>
    </row>
    <row r="111" spans="1:7">
      <c r="A111" s="8">
        <v>45798</v>
      </c>
      <c r="B111" t="s">
        <v>4865</v>
      </c>
      <c r="C111">
        <v>4</v>
      </c>
      <c r="D111" t="s">
        <v>4864</v>
      </c>
      <c r="E111" t="s">
        <v>44</v>
      </c>
      <c r="F111" t="s">
        <v>1376</v>
      </c>
      <c r="G111">
        <v>150</v>
      </c>
    </row>
    <row r="112" spans="1:7">
      <c r="A112" s="8">
        <v>45798</v>
      </c>
      <c r="B112" t="s">
        <v>4865</v>
      </c>
      <c r="C112">
        <v>4</v>
      </c>
      <c r="D112" t="s">
        <v>4864</v>
      </c>
      <c r="E112" t="s">
        <v>44</v>
      </c>
      <c r="F112" t="s">
        <v>155</v>
      </c>
      <c r="G112">
        <v>61</v>
      </c>
    </row>
    <row r="113" spans="1:7">
      <c r="A113" s="8">
        <v>45798</v>
      </c>
      <c r="B113" t="s">
        <v>4865</v>
      </c>
      <c r="C113">
        <v>4</v>
      </c>
      <c r="D113" t="s">
        <v>4864</v>
      </c>
      <c r="E113" t="s">
        <v>44</v>
      </c>
      <c r="F113" t="s">
        <v>43</v>
      </c>
      <c r="G113">
        <v>18</v>
      </c>
    </row>
    <row r="114" spans="1:7">
      <c r="A114" s="8">
        <v>45798</v>
      </c>
      <c r="B114" t="s">
        <v>4840</v>
      </c>
      <c r="C114">
        <v>5</v>
      </c>
      <c r="D114" t="s">
        <v>4864</v>
      </c>
      <c r="E114" t="s">
        <v>52</v>
      </c>
      <c r="F114" t="s">
        <v>47</v>
      </c>
      <c r="G114">
        <v>149</v>
      </c>
    </row>
    <row r="115" spans="1:7">
      <c r="A115" s="8">
        <v>45798</v>
      </c>
      <c r="B115" t="s">
        <v>4840</v>
      </c>
      <c r="C115">
        <v>5</v>
      </c>
      <c r="D115" t="s">
        <v>4864</v>
      </c>
      <c r="E115" t="s">
        <v>52</v>
      </c>
      <c r="F115" t="s">
        <v>1376</v>
      </c>
      <c r="G115">
        <v>150</v>
      </c>
    </row>
    <row r="116" spans="1:7">
      <c r="A116" s="8">
        <v>45798</v>
      </c>
      <c r="B116" t="s">
        <v>4840</v>
      </c>
      <c r="C116">
        <v>5</v>
      </c>
      <c r="D116" t="s">
        <v>4864</v>
      </c>
      <c r="E116" t="s">
        <v>52</v>
      </c>
      <c r="F116" t="s">
        <v>155</v>
      </c>
      <c r="G116">
        <v>2</v>
      </c>
    </row>
    <row r="117" spans="1:7">
      <c r="A117" s="8">
        <v>45798</v>
      </c>
      <c r="B117" t="s">
        <v>43</v>
      </c>
      <c r="C117">
        <v>5</v>
      </c>
      <c r="D117" t="s">
        <v>4864</v>
      </c>
      <c r="E117" t="s">
        <v>52</v>
      </c>
      <c r="F117" t="s">
        <v>1376</v>
      </c>
      <c r="G117">
        <v>1</v>
      </c>
    </row>
    <row r="118" spans="1:7">
      <c r="A118" s="8">
        <v>45798</v>
      </c>
      <c r="B118" t="s">
        <v>4860</v>
      </c>
      <c r="C118">
        <v>6</v>
      </c>
      <c r="D118" t="s">
        <v>4864</v>
      </c>
      <c r="E118" t="s">
        <v>61</v>
      </c>
      <c r="F118" t="s">
        <v>1376</v>
      </c>
      <c r="G118">
        <v>372</v>
      </c>
    </row>
    <row r="119" spans="1:7">
      <c r="A119" s="8">
        <v>45798</v>
      </c>
      <c r="B119" t="s">
        <v>4860</v>
      </c>
      <c r="C119">
        <v>6</v>
      </c>
      <c r="D119" t="s">
        <v>4864</v>
      </c>
      <c r="E119" t="s">
        <v>61</v>
      </c>
      <c r="F119" t="s">
        <v>27</v>
      </c>
      <c r="G119">
        <v>11</v>
      </c>
    </row>
    <row r="120" spans="1:7">
      <c r="A120" s="8">
        <v>45798</v>
      </c>
      <c r="B120" t="s">
        <v>4860</v>
      </c>
      <c r="C120">
        <v>6</v>
      </c>
      <c r="D120" t="s">
        <v>4864</v>
      </c>
      <c r="E120" t="s">
        <v>61</v>
      </c>
      <c r="F120" t="s">
        <v>155</v>
      </c>
      <c r="G120">
        <v>275</v>
      </c>
    </row>
    <row r="121" spans="1:7">
      <c r="A121" s="8">
        <v>45798</v>
      </c>
      <c r="B121" t="s">
        <v>4860</v>
      </c>
      <c r="C121">
        <v>6</v>
      </c>
      <c r="D121" t="s">
        <v>4864</v>
      </c>
      <c r="E121" t="s">
        <v>61</v>
      </c>
      <c r="F121" t="s">
        <v>43</v>
      </c>
      <c r="G121">
        <v>71</v>
      </c>
    </row>
    <row r="122" spans="1:7">
      <c r="A122" s="8">
        <v>45798</v>
      </c>
      <c r="B122" t="s">
        <v>4867</v>
      </c>
      <c r="C122">
        <v>6</v>
      </c>
      <c r="D122" t="s">
        <v>4864</v>
      </c>
      <c r="E122" t="s">
        <v>61</v>
      </c>
      <c r="F122" t="s">
        <v>1376</v>
      </c>
      <c r="G122">
        <v>30</v>
      </c>
    </row>
    <row r="123" spans="1:7">
      <c r="A123" s="8">
        <v>45798</v>
      </c>
      <c r="B123" t="s">
        <v>43</v>
      </c>
      <c r="C123">
        <v>6</v>
      </c>
      <c r="D123" t="s">
        <v>4864</v>
      </c>
      <c r="E123" t="s">
        <v>61</v>
      </c>
      <c r="F123" t="s">
        <v>1376</v>
      </c>
      <c r="G123">
        <v>22</v>
      </c>
    </row>
    <row r="124" spans="1:7">
      <c r="A124" s="8">
        <v>45798</v>
      </c>
      <c r="B124" t="s">
        <v>43</v>
      </c>
      <c r="C124">
        <v>6</v>
      </c>
      <c r="D124" t="s">
        <v>4864</v>
      </c>
      <c r="E124" t="s">
        <v>61</v>
      </c>
      <c r="F124" t="s">
        <v>43</v>
      </c>
      <c r="G124">
        <v>111</v>
      </c>
    </row>
    <row r="125" spans="1:7">
      <c r="A125" s="8">
        <v>45798</v>
      </c>
      <c r="B125" t="s">
        <v>4860</v>
      </c>
      <c r="C125">
        <v>7</v>
      </c>
      <c r="D125" t="s">
        <v>4861</v>
      </c>
      <c r="E125" t="s">
        <v>4872</v>
      </c>
      <c r="F125" t="s">
        <v>1376</v>
      </c>
      <c r="G125">
        <v>6</v>
      </c>
    </row>
    <row r="126" spans="1:7">
      <c r="A126" s="8">
        <v>45798</v>
      </c>
      <c r="B126" t="s">
        <v>4867</v>
      </c>
      <c r="C126">
        <v>7</v>
      </c>
      <c r="D126" t="s">
        <v>4861</v>
      </c>
      <c r="E126" t="s">
        <v>4872</v>
      </c>
      <c r="F126" t="s">
        <v>1376</v>
      </c>
      <c r="G126">
        <v>2653</v>
      </c>
    </row>
    <row r="127" spans="1:7">
      <c r="A127" s="8">
        <v>45798</v>
      </c>
      <c r="B127" t="s">
        <v>4867</v>
      </c>
      <c r="C127">
        <v>7</v>
      </c>
      <c r="D127" t="s">
        <v>4861</v>
      </c>
      <c r="E127" t="s">
        <v>4872</v>
      </c>
      <c r="F127" t="s">
        <v>155</v>
      </c>
      <c r="G127">
        <v>1087</v>
      </c>
    </row>
    <row r="128" spans="1:7">
      <c r="A128" s="8">
        <v>45798</v>
      </c>
      <c r="B128" t="s">
        <v>4867</v>
      </c>
      <c r="C128">
        <v>7</v>
      </c>
      <c r="D128" t="s">
        <v>4861</v>
      </c>
      <c r="E128" t="s">
        <v>4872</v>
      </c>
      <c r="F128" t="s">
        <v>43</v>
      </c>
      <c r="G128">
        <v>256</v>
      </c>
    </row>
    <row r="129" spans="1:7">
      <c r="A129" s="8">
        <v>45798</v>
      </c>
      <c r="B129" t="s">
        <v>4867</v>
      </c>
      <c r="C129">
        <v>8</v>
      </c>
      <c r="D129" t="s">
        <v>4864</v>
      </c>
      <c r="E129" t="s">
        <v>28</v>
      </c>
      <c r="F129" t="s">
        <v>47</v>
      </c>
      <c r="G129">
        <v>2480</v>
      </c>
    </row>
    <row r="130" spans="1:7">
      <c r="A130" s="8">
        <v>45798</v>
      </c>
      <c r="B130" t="s">
        <v>4867</v>
      </c>
      <c r="C130">
        <v>8</v>
      </c>
      <c r="D130" t="s">
        <v>4864</v>
      </c>
      <c r="E130" t="s">
        <v>28</v>
      </c>
      <c r="F130" t="s">
        <v>1376</v>
      </c>
      <c r="G130">
        <v>1455</v>
      </c>
    </row>
    <row r="131" spans="1:7">
      <c r="A131" s="8">
        <v>45798</v>
      </c>
      <c r="B131" t="s">
        <v>4867</v>
      </c>
      <c r="C131">
        <v>8</v>
      </c>
      <c r="D131" t="s">
        <v>4864</v>
      </c>
      <c r="E131" t="s">
        <v>28</v>
      </c>
      <c r="F131" t="s">
        <v>27</v>
      </c>
      <c r="G131">
        <v>296</v>
      </c>
    </row>
    <row r="132" spans="1:7">
      <c r="A132" s="8">
        <v>45798</v>
      </c>
      <c r="B132" t="s">
        <v>4867</v>
      </c>
      <c r="C132">
        <v>8</v>
      </c>
      <c r="D132" t="s">
        <v>4864</v>
      </c>
      <c r="E132" t="s">
        <v>28</v>
      </c>
      <c r="F132" t="s">
        <v>113</v>
      </c>
      <c r="G132">
        <v>14</v>
      </c>
    </row>
    <row r="133" spans="1:7">
      <c r="A133" s="8">
        <v>45798</v>
      </c>
      <c r="B133" t="s">
        <v>4867</v>
      </c>
      <c r="C133">
        <v>8</v>
      </c>
      <c r="D133" t="s">
        <v>4864</v>
      </c>
      <c r="E133" t="s">
        <v>28</v>
      </c>
      <c r="F133" t="s">
        <v>155</v>
      </c>
      <c r="G133">
        <v>711</v>
      </c>
    </row>
    <row r="134" spans="1:7">
      <c r="A134" s="8">
        <v>45798</v>
      </c>
      <c r="B134" t="s">
        <v>4867</v>
      </c>
      <c r="C134">
        <v>8</v>
      </c>
      <c r="D134" t="s">
        <v>4864</v>
      </c>
      <c r="E134" t="s">
        <v>28</v>
      </c>
      <c r="F134" t="s">
        <v>43</v>
      </c>
      <c r="G134">
        <v>256</v>
      </c>
    </row>
    <row r="135" spans="1:7">
      <c r="A135" s="8">
        <v>45798</v>
      </c>
      <c r="B135" t="s">
        <v>4860</v>
      </c>
      <c r="C135">
        <v>11</v>
      </c>
      <c r="D135" t="s">
        <v>4864</v>
      </c>
      <c r="E135" t="s">
        <v>72</v>
      </c>
      <c r="F135" t="s">
        <v>1376</v>
      </c>
      <c r="G135">
        <v>66</v>
      </c>
    </row>
    <row r="136" spans="1:7">
      <c r="A136" s="8">
        <v>45798</v>
      </c>
      <c r="B136" t="s">
        <v>43</v>
      </c>
      <c r="C136">
        <v>11</v>
      </c>
      <c r="D136" t="s">
        <v>4864</v>
      </c>
      <c r="E136" t="s">
        <v>72</v>
      </c>
      <c r="F136" t="s">
        <v>1376</v>
      </c>
      <c r="G136">
        <v>29</v>
      </c>
    </row>
    <row r="137" spans="1:7">
      <c r="A137" s="8">
        <v>45798</v>
      </c>
      <c r="B137" t="s">
        <v>43</v>
      </c>
      <c r="C137">
        <v>11</v>
      </c>
      <c r="D137" t="s">
        <v>4864</v>
      </c>
      <c r="E137" t="s">
        <v>72</v>
      </c>
      <c r="F137" t="s">
        <v>43</v>
      </c>
      <c r="G137">
        <v>33</v>
      </c>
    </row>
    <row r="138" spans="1:7">
      <c r="A138" s="8">
        <v>45799</v>
      </c>
      <c r="B138" t="s">
        <v>4874</v>
      </c>
      <c r="C138">
        <v>1</v>
      </c>
      <c r="D138" t="s">
        <v>4864</v>
      </c>
      <c r="E138" t="s">
        <v>1110</v>
      </c>
      <c r="F138" t="s">
        <v>47</v>
      </c>
      <c r="G138">
        <v>10</v>
      </c>
    </row>
    <row r="139" spans="1:7">
      <c r="A139" s="8">
        <v>45799</v>
      </c>
      <c r="B139" t="s">
        <v>4874</v>
      </c>
      <c r="C139">
        <v>1</v>
      </c>
      <c r="D139" t="s">
        <v>4864</v>
      </c>
      <c r="E139" t="s">
        <v>1110</v>
      </c>
      <c r="F139" t="s">
        <v>1376</v>
      </c>
      <c r="G139">
        <v>1</v>
      </c>
    </row>
    <row r="140" spans="1:7">
      <c r="A140" s="8">
        <v>45799</v>
      </c>
      <c r="B140" t="s">
        <v>4840</v>
      </c>
      <c r="C140">
        <v>2</v>
      </c>
      <c r="D140" t="s">
        <v>4861</v>
      </c>
      <c r="E140" t="s">
        <v>4869</v>
      </c>
      <c r="F140" t="s">
        <v>1376</v>
      </c>
      <c r="G140">
        <v>79</v>
      </c>
    </row>
    <row r="141" spans="1:7">
      <c r="A141" s="8">
        <v>45799</v>
      </c>
      <c r="B141" t="s">
        <v>4840</v>
      </c>
      <c r="C141">
        <v>2</v>
      </c>
      <c r="D141" t="s">
        <v>4861</v>
      </c>
      <c r="E141" t="s">
        <v>4869</v>
      </c>
      <c r="F141" t="s">
        <v>113</v>
      </c>
      <c r="G141">
        <v>2</v>
      </c>
    </row>
    <row r="142" spans="1:7">
      <c r="A142" s="8">
        <v>45799</v>
      </c>
      <c r="B142" t="s">
        <v>4839</v>
      </c>
      <c r="C142">
        <v>2</v>
      </c>
      <c r="D142" t="s">
        <v>4861</v>
      </c>
      <c r="E142" t="s">
        <v>4869</v>
      </c>
      <c r="F142" t="s">
        <v>1376</v>
      </c>
      <c r="G142">
        <v>30</v>
      </c>
    </row>
    <row r="143" spans="1:7">
      <c r="A143" s="8">
        <v>45799</v>
      </c>
      <c r="B143" t="s">
        <v>4839</v>
      </c>
      <c r="C143">
        <v>2</v>
      </c>
      <c r="D143" t="s">
        <v>4861</v>
      </c>
      <c r="E143" t="s">
        <v>4869</v>
      </c>
      <c r="F143" t="s">
        <v>113</v>
      </c>
      <c r="G143">
        <v>1</v>
      </c>
    </row>
    <row r="144" spans="1:7">
      <c r="A144" s="8">
        <v>45799</v>
      </c>
      <c r="B144" t="s">
        <v>4839</v>
      </c>
      <c r="C144">
        <v>2</v>
      </c>
      <c r="D144" t="s">
        <v>4861</v>
      </c>
      <c r="E144" t="s">
        <v>4869</v>
      </c>
      <c r="F144" t="s">
        <v>43</v>
      </c>
      <c r="G144">
        <v>16</v>
      </c>
    </row>
    <row r="145" spans="1:7">
      <c r="A145" s="8">
        <v>45799</v>
      </c>
      <c r="B145" t="s">
        <v>4860</v>
      </c>
      <c r="C145">
        <v>3</v>
      </c>
      <c r="D145" t="s">
        <v>4861</v>
      </c>
      <c r="E145" t="s">
        <v>4862</v>
      </c>
      <c r="F145" t="s">
        <v>1376</v>
      </c>
      <c r="G145">
        <v>662</v>
      </c>
    </row>
    <row r="146" spans="1:7">
      <c r="A146" s="8">
        <v>45799</v>
      </c>
      <c r="B146" t="s">
        <v>4860</v>
      </c>
      <c r="C146">
        <v>3</v>
      </c>
      <c r="D146" t="s">
        <v>4861</v>
      </c>
      <c r="E146" t="s">
        <v>4862</v>
      </c>
      <c r="F146" t="s">
        <v>27</v>
      </c>
      <c r="G146">
        <v>35</v>
      </c>
    </row>
    <row r="147" spans="1:7">
      <c r="A147" s="8">
        <v>45799</v>
      </c>
      <c r="B147" t="s">
        <v>4860</v>
      </c>
      <c r="C147">
        <v>3</v>
      </c>
      <c r="D147" t="s">
        <v>4861</v>
      </c>
      <c r="E147" t="s">
        <v>4862</v>
      </c>
      <c r="F147" t="s">
        <v>155</v>
      </c>
      <c r="G147">
        <v>58</v>
      </c>
    </row>
    <row r="148" spans="1:7">
      <c r="A148" s="8">
        <v>45799</v>
      </c>
      <c r="B148" t="s">
        <v>4860</v>
      </c>
      <c r="C148">
        <v>3</v>
      </c>
      <c r="D148" t="s">
        <v>4861</v>
      </c>
      <c r="E148" t="s">
        <v>4862</v>
      </c>
      <c r="F148" t="s">
        <v>43</v>
      </c>
      <c r="G148">
        <v>28</v>
      </c>
    </row>
    <row r="149" spans="1:7">
      <c r="A149" s="8">
        <v>45799</v>
      </c>
      <c r="B149" t="s">
        <v>43</v>
      </c>
      <c r="C149">
        <v>3</v>
      </c>
      <c r="D149" t="s">
        <v>4861</v>
      </c>
      <c r="E149" t="s">
        <v>4862</v>
      </c>
      <c r="F149" t="s">
        <v>1376</v>
      </c>
      <c r="G149">
        <v>74</v>
      </c>
    </row>
    <row r="150" spans="1:7">
      <c r="A150" s="8">
        <v>45799</v>
      </c>
      <c r="B150" t="s">
        <v>43</v>
      </c>
      <c r="C150">
        <v>3</v>
      </c>
      <c r="D150" t="s">
        <v>4861</v>
      </c>
      <c r="E150" t="s">
        <v>4862</v>
      </c>
      <c r="F150" t="s">
        <v>43</v>
      </c>
      <c r="G150">
        <v>164</v>
      </c>
    </row>
    <row r="151" spans="1:7">
      <c r="A151" s="8">
        <v>45799</v>
      </c>
      <c r="B151" t="s">
        <v>4839</v>
      </c>
      <c r="C151">
        <v>4</v>
      </c>
      <c r="D151" t="s">
        <v>4864</v>
      </c>
      <c r="E151" t="s">
        <v>44</v>
      </c>
      <c r="F151" t="s">
        <v>47</v>
      </c>
      <c r="G151">
        <v>23</v>
      </c>
    </row>
    <row r="152" spans="1:7">
      <c r="A152" s="8">
        <v>45799</v>
      </c>
      <c r="B152" t="s">
        <v>4839</v>
      </c>
      <c r="C152">
        <v>4</v>
      </c>
      <c r="D152" t="s">
        <v>4864</v>
      </c>
      <c r="E152" t="s">
        <v>44</v>
      </c>
      <c r="F152" t="s">
        <v>1376</v>
      </c>
      <c r="G152">
        <v>95</v>
      </c>
    </row>
    <row r="153" spans="1:7">
      <c r="A153" s="8">
        <v>45799</v>
      </c>
      <c r="B153" t="s">
        <v>4839</v>
      </c>
      <c r="C153">
        <v>4</v>
      </c>
      <c r="D153" t="s">
        <v>4864</v>
      </c>
      <c r="E153" t="s">
        <v>44</v>
      </c>
      <c r="F153" t="s">
        <v>43</v>
      </c>
      <c r="G153">
        <v>16</v>
      </c>
    </row>
    <row r="154" spans="1:7">
      <c r="A154" s="8">
        <v>45799</v>
      </c>
      <c r="B154" t="s">
        <v>4865</v>
      </c>
      <c r="C154">
        <v>4</v>
      </c>
      <c r="D154" t="s">
        <v>4864</v>
      </c>
      <c r="E154" t="s">
        <v>44</v>
      </c>
      <c r="F154" t="s">
        <v>47</v>
      </c>
      <c r="G154">
        <v>40</v>
      </c>
    </row>
    <row r="155" spans="1:7">
      <c r="A155" s="8">
        <v>45799</v>
      </c>
      <c r="B155" t="s">
        <v>4865</v>
      </c>
      <c r="C155">
        <v>4</v>
      </c>
      <c r="D155" t="s">
        <v>4864</v>
      </c>
      <c r="E155" t="s">
        <v>44</v>
      </c>
      <c r="F155" t="s">
        <v>1376</v>
      </c>
      <c r="G155">
        <v>131</v>
      </c>
    </row>
    <row r="156" spans="1:7">
      <c r="A156" s="8">
        <v>45799</v>
      </c>
      <c r="B156" t="s">
        <v>4865</v>
      </c>
      <c r="C156">
        <v>4</v>
      </c>
      <c r="D156" t="s">
        <v>4864</v>
      </c>
      <c r="E156" t="s">
        <v>44</v>
      </c>
      <c r="F156" t="s">
        <v>155</v>
      </c>
      <c r="G156">
        <v>40</v>
      </c>
    </row>
    <row r="157" spans="1:7">
      <c r="A157" s="8">
        <v>45799</v>
      </c>
      <c r="B157" t="s">
        <v>4840</v>
      </c>
      <c r="C157">
        <v>5</v>
      </c>
      <c r="D157" t="s">
        <v>4864</v>
      </c>
      <c r="E157" t="s">
        <v>52</v>
      </c>
      <c r="F157" t="s">
        <v>47</v>
      </c>
      <c r="G157">
        <v>93</v>
      </c>
    </row>
    <row r="158" spans="1:7">
      <c r="A158" s="8">
        <v>45799</v>
      </c>
      <c r="B158" t="s">
        <v>4840</v>
      </c>
      <c r="C158">
        <v>5</v>
      </c>
      <c r="D158" t="s">
        <v>4864</v>
      </c>
      <c r="E158" t="s">
        <v>52</v>
      </c>
      <c r="F158" t="s">
        <v>1376</v>
      </c>
      <c r="G158">
        <v>147</v>
      </c>
    </row>
    <row r="159" spans="1:7">
      <c r="A159" s="8">
        <v>45799</v>
      </c>
      <c r="B159" t="s">
        <v>4840</v>
      </c>
      <c r="C159">
        <v>5</v>
      </c>
      <c r="D159" t="s">
        <v>4864</v>
      </c>
      <c r="E159" t="s">
        <v>52</v>
      </c>
      <c r="F159" t="s">
        <v>27</v>
      </c>
      <c r="G159">
        <v>3</v>
      </c>
    </row>
    <row r="160" spans="1:7">
      <c r="A160" s="8">
        <v>45799</v>
      </c>
      <c r="B160" t="s">
        <v>4840</v>
      </c>
      <c r="C160">
        <v>5</v>
      </c>
      <c r="D160" t="s">
        <v>4864</v>
      </c>
      <c r="E160" t="s">
        <v>52</v>
      </c>
      <c r="F160" t="s">
        <v>113</v>
      </c>
      <c r="G160">
        <v>1</v>
      </c>
    </row>
    <row r="161" spans="1:7">
      <c r="A161" s="8">
        <v>45799</v>
      </c>
      <c r="B161" t="s">
        <v>4860</v>
      </c>
      <c r="C161">
        <v>6</v>
      </c>
      <c r="D161" t="s">
        <v>4864</v>
      </c>
      <c r="E161" t="s">
        <v>61</v>
      </c>
      <c r="F161" t="s">
        <v>47</v>
      </c>
      <c r="G161">
        <v>257</v>
      </c>
    </row>
    <row r="162" spans="1:7">
      <c r="A162" s="8">
        <v>45799</v>
      </c>
      <c r="B162" t="s">
        <v>4860</v>
      </c>
      <c r="C162">
        <v>6</v>
      </c>
      <c r="D162" t="s">
        <v>4864</v>
      </c>
      <c r="E162" t="s">
        <v>61</v>
      </c>
      <c r="F162" t="s">
        <v>1376</v>
      </c>
      <c r="G162">
        <v>502</v>
      </c>
    </row>
    <row r="163" spans="1:7">
      <c r="A163" s="8">
        <v>45799</v>
      </c>
      <c r="B163" t="s">
        <v>4860</v>
      </c>
      <c r="C163">
        <v>6</v>
      </c>
      <c r="D163" t="s">
        <v>4864</v>
      </c>
      <c r="E163" t="s">
        <v>61</v>
      </c>
      <c r="F163" t="s">
        <v>27</v>
      </c>
      <c r="G163">
        <v>4</v>
      </c>
    </row>
    <row r="164" spans="1:7">
      <c r="A164" s="8">
        <v>45799</v>
      </c>
      <c r="B164" t="s">
        <v>4860</v>
      </c>
      <c r="C164">
        <v>6</v>
      </c>
      <c r="D164" t="s">
        <v>4864</v>
      </c>
      <c r="E164" t="s">
        <v>61</v>
      </c>
      <c r="F164" t="s">
        <v>155</v>
      </c>
      <c r="G164">
        <v>343</v>
      </c>
    </row>
    <row r="165" spans="1:7">
      <c r="A165" s="8">
        <v>45799</v>
      </c>
      <c r="B165" t="s">
        <v>4860</v>
      </c>
      <c r="C165">
        <v>6</v>
      </c>
      <c r="D165" t="s">
        <v>4864</v>
      </c>
      <c r="E165" t="s">
        <v>61</v>
      </c>
      <c r="F165" t="s">
        <v>43</v>
      </c>
      <c r="G165">
        <v>82</v>
      </c>
    </row>
    <row r="166" spans="1:7">
      <c r="A166" s="8">
        <v>45799</v>
      </c>
      <c r="B166" t="s">
        <v>4867</v>
      </c>
      <c r="C166">
        <v>6</v>
      </c>
      <c r="D166" t="s">
        <v>4864</v>
      </c>
      <c r="E166" t="s">
        <v>61</v>
      </c>
      <c r="F166" t="s">
        <v>1376</v>
      </c>
      <c r="G166">
        <v>199</v>
      </c>
    </row>
    <row r="167" spans="1:7">
      <c r="A167" s="8">
        <v>45799</v>
      </c>
      <c r="B167" t="s">
        <v>43</v>
      </c>
      <c r="C167">
        <v>6</v>
      </c>
      <c r="D167" t="s">
        <v>4864</v>
      </c>
      <c r="E167" t="s">
        <v>61</v>
      </c>
      <c r="F167" t="s">
        <v>1376</v>
      </c>
      <c r="G167">
        <v>51</v>
      </c>
    </row>
    <row r="168" spans="1:7">
      <c r="A168" s="8">
        <v>45799</v>
      </c>
      <c r="B168" t="s">
        <v>43</v>
      </c>
      <c r="C168">
        <v>6</v>
      </c>
      <c r="D168" t="s">
        <v>4864</v>
      </c>
      <c r="E168" t="s">
        <v>61</v>
      </c>
      <c r="F168" t="s">
        <v>43</v>
      </c>
      <c r="G168">
        <v>149</v>
      </c>
    </row>
    <row r="169" spans="1:7">
      <c r="A169" s="8">
        <v>45799</v>
      </c>
      <c r="B169" t="s">
        <v>4860</v>
      </c>
      <c r="C169">
        <v>7</v>
      </c>
      <c r="D169" t="s">
        <v>4861</v>
      </c>
      <c r="E169" t="s">
        <v>4872</v>
      </c>
      <c r="F169" t="s">
        <v>1376</v>
      </c>
      <c r="G169">
        <v>20</v>
      </c>
    </row>
    <row r="170" spans="1:7">
      <c r="A170" s="8">
        <v>45799</v>
      </c>
      <c r="B170" t="s">
        <v>4867</v>
      </c>
      <c r="C170">
        <v>7</v>
      </c>
      <c r="D170" t="s">
        <v>4861</v>
      </c>
      <c r="E170" t="s">
        <v>4872</v>
      </c>
      <c r="F170" t="s">
        <v>1376</v>
      </c>
      <c r="G170">
        <v>1953</v>
      </c>
    </row>
    <row r="171" spans="1:7">
      <c r="A171" s="8">
        <v>45799</v>
      </c>
      <c r="B171" t="s">
        <v>4867</v>
      </c>
      <c r="C171">
        <v>7</v>
      </c>
      <c r="D171" t="s">
        <v>4861</v>
      </c>
      <c r="E171" t="s">
        <v>4872</v>
      </c>
      <c r="F171" t="s">
        <v>27</v>
      </c>
      <c r="G171">
        <v>61</v>
      </c>
    </row>
    <row r="172" spans="1:7">
      <c r="A172" s="8">
        <v>45799</v>
      </c>
      <c r="B172" t="s">
        <v>4867</v>
      </c>
      <c r="C172">
        <v>7</v>
      </c>
      <c r="D172" t="s">
        <v>4861</v>
      </c>
      <c r="E172" t="s">
        <v>4872</v>
      </c>
      <c r="F172" t="s">
        <v>113</v>
      </c>
      <c r="G172">
        <v>26</v>
      </c>
    </row>
    <row r="173" spans="1:7">
      <c r="A173" s="8">
        <v>45799</v>
      </c>
      <c r="B173" t="s">
        <v>4867</v>
      </c>
      <c r="C173">
        <v>7</v>
      </c>
      <c r="D173" t="s">
        <v>4861</v>
      </c>
      <c r="E173" t="s">
        <v>4872</v>
      </c>
      <c r="F173" t="s">
        <v>155</v>
      </c>
      <c r="G173">
        <v>739</v>
      </c>
    </row>
    <row r="174" spans="1:7">
      <c r="A174" s="8">
        <v>45799</v>
      </c>
      <c r="B174" t="s">
        <v>4867</v>
      </c>
      <c r="C174">
        <v>7</v>
      </c>
      <c r="D174" t="s">
        <v>4861</v>
      </c>
      <c r="E174" t="s">
        <v>4872</v>
      </c>
      <c r="F174" t="s">
        <v>43</v>
      </c>
      <c r="G174">
        <v>324</v>
      </c>
    </row>
    <row r="175" spans="1:7">
      <c r="A175" s="8">
        <v>45799</v>
      </c>
      <c r="B175" t="s">
        <v>4867</v>
      </c>
      <c r="C175">
        <v>8</v>
      </c>
      <c r="D175" t="s">
        <v>4864</v>
      </c>
      <c r="E175" t="s">
        <v>28</v>
      </c>
      <c r="F175" t="s">
        <v>47</v>
      </c>
      <c r="G175">
        <v>1957</v>
      </c>
    </row>
    <row r="176" spans="1:7">
      <c r="A176" s="8">
        <v>45799</v>
      </c>
      <c r="B176" t="s">
        <v>4867</v>
      </c>
      <c r="C176">
        <v>8</v>
      </c>
      <c r="D176" t="s">
        <v>4864</v>
      </c>
      <c r="E176" t="s">
        <v>28</v>
      </c>
      <c r="F176" t="s">
        <v>1376</v>
      </c>
      <c r="G176">
        <v>3027</v>
      </c>
    </row>
    <row r="177" spans="1:7">
      <c r="A177" s="8">
        <v>45799</v>
      </c>
      <c r="B177" t="s">
        <v>4867</v>
      </c>
      <c r="C177">
        <v>8</v>
      </c>
      <c r="D177" t="s">
        <v>4864</v>
      </c>
      <c r="E177" t="s">
        <v>28</v>
      </c>
      <c r="F177" t="s">
        <v>27</v>
      </c>
      <c r="G177">
        <v>140</v>
      </c>
    </row>
    <row r="178" spans="1:7">
      <c r="A178" s="8">
        <v>45799</v>
      </c>
      <c r="B178" t="s">
        <v>4867</v>
      </c>
      <c r="C178">
        <v>8</v>
      </c>
      <c r="D178" t="s">
        <v>4864</v>
      </c>
      <c r="E178" t="s">
        <v>28</v>
      </c>
      <c r="F178" t="s">
        <v>155</v>
      </c>
      <c r="G178">
        <v>2135</v>
      </c>
    </row>
    <row r="179" spans="1:7">
      <c r="A179" s="8">
        <v>45799</v>
      </c>
      <c r="B179" t="s">
        <v>4867</v>
      </c>
      <c r="C179">
        <v>8</v>
      </c>
      <c r="D179" t="s">
        <v>4864</v>
      </c>
      <c r="E179" t="s">
        <v>28</v>
      </c>
      <c r="F179" t="s">
        <v>43</v>
      </c>
      <c r="G179">
        <v>324</v>
      </c>
    </row>
    <row r="180" spans="1:7">
      <c r="A180" s="8">
        <v>45799</v>
      </c>
      <c r="B180" t="s">
        <v>4860</v>
      </c>
      <c r="C180">
        <v>11</v>
      </c>
      <c r="D180" t="s">
        <v>4864</v>
      </c>
      <c r="E180" t="s">
        <v>72</v>
      </c>
      <c r="F180" t="s">
        <v>1376</v>
      </c>
      <c r="G180">
        <v>30</v>
      </c>
    </row>
    <row r="181" spans="1:7">
      <c r="A181" s="8">
        <v>45799</v>
      </c>
      <c r="B181" t="s">
        <v>43</v>
      </c>
      <c r="C181">
        <v>11</v>
      </c>
      <c r="D181" t="s">
        <v>4864</v>
      </c>
      <c r="E181" t="s">
        <v>72</v>
      </c>
      <c r="F181" t="s">
        <v>1376</v>
      </c>
      <c r="G181">
        <v>24</v>
      </c>
    </row>
    <row r="182" spans="1:7">
      <c r="A182" s="8">
        <v>45799</v>
      </c>
      <c r="B182" t="s">
        <v>43</v>
      </c>
      <c r="C182">
        <v>11</v>
      </c>
      <c r="D182" t="s">
        <v>4864</v>
      </c>
      <c r="E182" t="s">
        <v>72</v>
      </c>
      <c r="F182" t="s">
        <v>43</v>
      </c>
      <c r="G182">
        <v>28</v>
      </c>
    </row>
    <row r="183" spans="1:7">
      <c r="A183" s="8">
        <v>45800</v>
      </c>
      <c r="B183" t="s">
        <v>4840</v>
      </c>
      <c r="C183">
        <v>2</v>
      </c>
      <c r="D183" t="s">
        <v>4861</v>
      </c>
      <c r="E183" t="s">
        <v>4869</v>
      </c>
      <c r="F183" t="s">
        <v>1376</v>
      </c>
      <c r="G183">
        <v>18</v>
      </c>
    </row>
    <row r="184" spans="1:7">
      <c r="A184" s="8">
        <v>45800</v>
      </c>
      <c r="B184" t="s">
        <v>4839</v>
      </c>
      <c r="C184">
        <v>2</v>
      </c>
      <c r="D184" t="s">
        <v>4861</v>
      </c>
      <c r="E184" t="s">
        <v>4869</v>
      </c>
      <c r="F184" t="s">
        <v>1376</v>
      </c>
      <c r="G184">
        <v>64</v>
      </c>
    </row>
    <row r="185" spans="1:7">
      <c r="A185" s="8">
        <v>45800</v>
      </c>
      <c r="B185" t="s">
        <v>4839</v>
      </c>
      <c r="C185">
        <v>2</v>
      </c>
      <c r="D185" t="s">
        <v>4861</v>
      </c>
      <c r="E185" t="s">
        <v>4869</v>
      </c>
      <c r="F185" t="s">
        <v>113</v>
      </c>
      <c r="G185">
        <v>1</v>
      </c>
    </row>
    <row r="186" spans="1:7">
      <c r="A186" s="8">
        <v>45800</v>
      </c>
      <c r="B186" t="s">
        <v>4839</v>
      </c>
      <c r="C186">
        <v>2</v>
      </c>
      <c r="D186" t="s">
        <v>4861</v>
      </c>
      <c r="E186" t="s">
        <v>4869</v>
      </c>
      <c r="F186" t="s">
        <v>155</v>
      </c>
      <c r="G186">
        <v>100</v>
      </c>
    </row>
    <row r="187" spans="1:7">
      <c r="A187" s="8">
        <v>45800</v>
      </c>
      <c r="B187" t="s">
        <v>4839</v>
      </c>
      <c r="C187">
        <v>2</v>
      </c>
      <c r="D187" t="s">
        <v>4861</v>
      </c>
      <c r="E187" t="s">
        <v>4869</v>
      </c>
      <c r="F187" t="s">
        <v>43</v>
      </c>
      <c r="G187">
        <v>23</v>
      </c>
    </row>
    <row r="188" spans="1:7">
      <c r="A188" s="8">
        <v>45800</v>
      </c>
      <c r="B188" t="s">
        <v>43</v>
      </c>
      <c r="C188">
        <v>2</v>
      </c>
      <c r="D188" t="s">
        <v>4861</v>
      </c>
      <c r="E188" t="s">
        <v>4869</v>
      </c>
      <c r="F188" t="s">
        <v>43</v>
      </c>
      <c r="G188">
        <v>3</v>
      </c>
    </row>
    <row r="189" spans="1:7">
      <c r="A189" s="8">
        <v>45800</v>
      </c>
      <c r="B189" t="s">
        <v>4860</v>
      </c>
      <c r="C189">
        <v>3</v>
      </c>
      <c r="D189" t="s">
        <v>4861</v>
      </c>
      <c r="E189" t="s">
        <v>4862</v>
      </c>
      <c r="F189" t="s">
        <v>1376</v>
      </c>
      <c r="G189">
        <v>182</v>
      </c>
    </row>
    <row r="190" spans="1:7">
      <c r="A190" s="8">
        <v>45800</v>
      </c>
      <c r="B190" t="s">
        <v>4860</v>
      </c>
      <c r="C190">
        <v>3</v>
      </c>
      <c r="D190" t="s">
        <v>4861</v>
      </c>
      <c r="E190" t="s">
        <v>4862</v>
      </c>
      <c r="F190" t="s">
        <v>27</v>
      </c>
      <c r="G190">
        <v>11</v>
      </c>
    </row>
    <row r="191" spans="1:7">
      <c r="A191" s="8">
        <v>45800</v>
      </c>
      <c r="B191" t="s">
        <v>4860</v>
      </c>
      <c r="C191">
        <v>3</v>
      </c>
      <c r="D191" t="s">
        <v>4861</v>
      </c>
      <c r="E191" t="s">
        <v>4862</v>
      </c>
      <c r="F191" t="s">
        <v>155</v>
      </c>
      <c r="G191">
        <v>20</v>
      </c>
    </row>
    <row r="192" spans="1:7">
      <c r="A192" s="8">
        <v>45800</v>
      </c>
      <c r="B192" t="s">
        <v>4860</v>
      </c>
      <c r="C192">
        <v>3</v>
      </c>
      <c r="D192" t="s">
        <v>4861</v>
      </c>
      <c r="E192" t="s">
        <v>4862</v>
      </c>
      <c r="F192" t="s">
        <v>43</v>
      </c>
      <c r="G192">
        <v>49</v>
      </c>
    </row>
    <row r="193" spans="1:7">
      <c r="A193" s="8">
        <v>45800</v>
      </c>
      <c r="B193" t="s">
        <v>43</v>
      </c>
      <c r="C193">
        <v>3</v>
      </c>
      <c r="D193" t="s">
        <v>4861</v>
      </c>
      <c r="E193" t="s">
        <v>4862</v>
      </c>
      <c r="F193" t="s">
        <v>1376</v>
      </c>
      <c r="G193">
        <v>86</v>
      </c>
    </row>
    <row r="194" spans="1:7">
      <c r="A194" s="8">
        <v>45800</v>
      </c>
      <c r="B194" t="s">
        <v>43</v>
      </c>
      <c r="C194">
        <v>3</v>
      </c>
      <c r="D194" t="s">
        <v>4861</v>
      </c>
      <c r="E194" t="s">
        <v>4862</v>
      </c>
      <c r="F194" t="s">
        <v>43</v>
      </c>
      <c r="G194">
        <v>71</v>
      </c>
    </row>
    <row r="195" spans="1:7">
      <c r="A195" s="8">
        <v>45800</v>
      </c>
      <c r="B195" t="s">
        <v>4839</v>
      </c>
      <c r="C195">
        <v>4</v>
      </c>
      <c r="D195" t="s">
        <v>4864</v>
      </c>
      <c r="E195" t="s">
        <v>44</v>
      </c>
      <c r="F195" t="s">
        <v>47</v>
      </c>
      <c r="G195">
        <v>51</v>
      </c>
    </row>
    <row r="196" spans="1:7">
      <c r="A196" s="8">
        <v>45800</v>
      </c>
      <c r="B196" t="s">
        <v>4839</v>
      </c>
      <c r="C196">
        <v>4</v>
      </c>
      <c r="D196" t="s">
        <v>4864</v>
      </c>
      <c r="E196" t="s">
        <v>44</v>
      </c>
      <c r="F196" t="s">
        <v>1376</v>
      </c>
      <c r="G196">
        <v>8</v>
      </c>
    </row>
    <row r="197" spans="1:7">
      <c r="A197" s="8">
        <v>45800</v>
      </c>
      <c r="B197" t="s">
        <v>4839</v>
      </c>
      <c r="C197">
        <v>4</v>
      </c>
      <c r="D197" t="s">
        <v>4864</v>
      </c>
      <c r="E197" t="s">
        <v>44</v>
      </c>
      <c r="F197" t="s">
        <v>43</v>
      </c>
      <c r="G197">
        <v>23</v>
      </c>
    </row>
    <row r="198" spans="1:7">
      <c r="A198" s="8">
        <v>45800</v>
      </c>
      <c r="B198" t="s">
        <v>4865</v>
      </c>
      <c r="C198">
        <v>4</v>
      </c>
      <c r="D198" t="s">
        <v>4864</v>
      </c>
      <c r="E198" t="s">
        <v>44</v>
      </c>
      <c r="F198" t="s">
        <v>47</v>
      </c>
      <c r="G198">
        <v>10</v>
      </c>
    </row>
    <row r="199" spans="1:7">
      <c r="A199" s="8">
        <v>45800</v>
      </c>
      <c r="B199" t="s">
        <v>4865</v>
      </c>
      <c r="C199">
        <v>4</v>
      </c>
      <c r="D199" t="s">
        <v>4864</v>
      </c>
      <c r="E199" t="s">
        <v>44</v>
      </c>
      <c r="F199" t="s">
        <v>1376</v>
      </c>
      <c r="G199">
        <v>14</v>
      </c>
    </row>
    <row r="200" spans="1:7">
      <c r="A200" s="8">
        <v>45800</v>
      </c>
      <c r="B200" t="s">
        <v>4865</v>
      </c>
      <c r="C200">
        <v>4</v>
      </c>
      <c r="D200" t="s">
        <v>4864</v>
      </c>
      <c r="E200" t="s">
        <v>44</v>
      </c>
      <c r="F200" t="s">
        <v>155</v>
      </c>
      <c r="G200">
        <v>170</v>
      </c>
    </row>
    <row r="201" spans="1:7">
      <c r="A201" s="8">
        <v>45800</v>
      </c>
      <c r="B201" t="s">
        <v>4865</v>
      </c>
      <c r="C201">
        <v>4</v>
      </c>
      <c r="D201" t="s">
        <v>4864</v>
      </c>
      <c r="E201" t="s">
        <v>44</v>
      </c>
      <c r="F201" t="s">
        <v>43</v>
      </c>
      <c r="G201">
        <v>17</v>
      </c>
    </row>
    <row r="202" spans="1:7">
      <c r="A202" s="8">
        <v>45800</v>
      </c>
      <c r="B202" t="s">
        <v>4840</v>
      </c>
      <c r="C202">
        <v>5</v>
      </c>
      <c r="D202" t="s">
        <v>4864</v>
      </c>
      <c r="E202" t="s">
        <v>52</v>
      </c>
      <c r="F202" t="s">
        <v>47</v>
      </c>
      <c r="G202">
        <v>91</v>
      </c>
    </row>
    <row r="203" spans="1:7">
      <c r="A203" s="8">
        <v>45800</v>
      </c>
      <c r="B203" t="s">
        <v>4840</v>
      </c>
      <c r="C203">
        <v>5</v>
      </c>
      <c r="D203" t="s">
        <v>4864</v>
      </c>
      <c r="E203" t="s">
        <v>52</v>
      </c>
      <c r="F203" t="s">
        <v>1376</v>
      </c>
      <c r="G203">
        <v>44</v>
      </c>
    </row>
    <row r="204" spans="1:7">
      <c r="A204" s="8">
        <v>45800</v>
      </c>
      <c r="B204" t="s">
        <v>43</v>
      </c>
      <c r="C204">
        <v>5</v>
      </c>
      <c r="D204" t="s">
        <v>4864</v>
      </c>
      <c r="E204" t="s">
        <v>52</v>
      </c>
      <c r="F204" t="s">
        <v>43</v>
      </c>
      <c r="G204">
        <v>3</v>
      </c>
    </row>
    <row r="205" spans="1:7">
      <c r="A205" s="8">
        <v>45800</v>
      </c>
      <c r="B205" t="s">
        <v>4860</v>
      </c>
      <c r="C205">
        <v>6</v>
      </c>
      <c r="D205" t="s">
        <v>4864</v>
      </c>
      <c r="E205" t="s">
        <v>61</v>
      </c>
      <c r="F205" t="s">
        <v>47</v>
      </c>
      <c r="G205">
        <v>100</v>
      </c>
    </row>
    <row r="206" spans="1:7">
      <c r="A206" s="8">
        <v>45800</v>
      </c>
      <c r="B206" t="s">
        <v>4860</v>
      </c>
      <c r="C206">
        <v>6</v>
      </c>
      <c r="D206" t="s">
        <v>4864</v>
      </c>
      <c r="E206" t="s">
        <v>61</v>
      </c>
      <c r="F206" t="s">
        <v>1376</v>
      </c>
      <c r="G206">
        <v>590</v>
      </c>
    </row>
    <row r="207" spans="1:7">
      <c r="A207" s="8">
        <v>45800</v>
      </c>
      <c r="B207" t="s">
        <v>4860</v>
      </c>
      <c r="C207">
        <v>6</v>
      </c>
      <c r="D207" t="s">
        <v>4864</v>
      </c>
      <c r="E207" t="s">
        <v>61</v>
      </c>
      <c r="F207" t="s">
        <v>27</v>
      </c>
      <c r="G207">
        <v>25</v>
      </c>
    </row>
    <row r="208" spans="1:7">
      <c r="A208" s="8">
        <v>45800</v>
      </c>
      <c r="B208" t="s">
        <v>4860</v>
      </c>
      <c r="C208">
        <v>6</v>
      </c>
      <c r="D208" t="s">
        <v>4864</v>
      </c>
      <c r="E208" t="s">
        <v>61</v>
      </c>
      <c r="F208" t="s">
        <v>155</v>
      </c>
      <c r="G208">
        <v>232</v>
      </c>
    </row>
    <row r="209" spans="1:7">
      <c r="A209" s="8">
        <v>45800</v>
      </c>
      <c r="B209" t="s">
        <v>4860</v>
      </c>
      <c r="C209">
        <v>6</v>
      </c>
      <c r="D209" t="s">
        <v>4864</v>
      </c>
      <c r="E209" t="s">
        <v>61</v>
      </c>
      <c r="F209" t="s">
        <v>43</v>
      </c>
      <c r="G209">
        <v>67</v>
      </c>
    </row>
    <row r="210" spans="1:7">
      <c r="A210" s="8">
        <v>45800</v>
      </c>
      <c r="B210" t="s">
        <v>4867</v>
      </c>
      <c r="C210">
        <v>6</v>
      </c>
      <c r="D210" t="s">
        <v>4864</v>
      </c>
      <c r="E210" t="s">
        <v>61</v>
      </c>
      <c r="F210" t="s">
        <v>1376</v>
      </c>
      <c r="G210">
        <v>3</v>
      </c>
    </row>
    <row r="211" spans="1:7">
      <c r="A211" s="8">
        <v>45800</v>
      </c>
      <c r="B211" t="s">
        <v>43</v>
      </c>
      <c r="C211">
        <v>6</v>
      </c>
      <c r="D211" t="s">
        <v>4864</v>
      </c>
      <c r="E211" t="s">
        <v>61</v>
      </c>
      <c r="F211" t="s">
        <v>1376</v>
      </c>
      <c r="G211">
        <v>135</v>
      </c>
    </row>
    <row r="212" spans="1:7">
      <c r="A212" s="8">
        <v>45800</v>
      </c>
      <c r="B212" t="s">
        <v>43</v>
      </c>
      <c r="C212">
        <v>6</v>
      </c>
      <c r="D212" t="s">
        <v>4864</v>
      </c>
      <c r="E212" t="s">
        <v>61</v>
      </c>
      <c r="F212" t="s">
        <v>43</v>
      </c>
      <c r="G212">
        <v>102</v>
      </c>
    </row>
    <row r="213" spans="1:7">
      <c r="A213" s="8">
        <v>45800</v>
      </c>
      <c r="B213" t="s">
        <v>4860</v>
      </c>
      <c r="C213">
        <v>7</v>
      </c>
      <c r="D213" t="s">
        <v>4861</v>
      </c>
      <c r="E213" t="s">
        <v>4872</v>
      </c>
      <c r="F213" t="s">
        <v>1376</v>
      </c>
      <c r="G213">
        <v>4</v>
      </c>
    </row>
    <row r="214" spans="1:7">
      <c r="A214" s="8">
        <v>45800</v>
      </c>
      <c r="B214" t="s">
        <v>4867</v>
      </c>
      <c r="C214">
        <v>7</v>
      </c>
      <c r="D214" t="s">
        <v>4861</v>
      </c>
      <c r="E214" t="s">
        <v>4872</v>
      </c>
      <c r="F214" t="s">
        <v>1376</v>
      </c>
      <c r="G214">
        <v>1702</v>
      </c>
    </row>
    <row r="215" spans="1:7">
      <c r="A215" s="8">
        <v>45800</v>
      </c>
      <c r="B215" t="s">
        <v>4867</v>
      </c>
      <c r="C215">
        <v>7</v>
      </c>
      <c r="D215" t="s">
        <v>4861</v>
      </c>
      <c r="E215" t="s">
        <v>4872</v>
      </c>
      <c r="F215" t="s">
        <v>27</v>
      </c>
      <c r="G215">
        <v>76</v>
      </c>
    </row>
    <row r="216" spans="1:7">
      <c r="A216" s="8">
        <v>45800</v>
      </c>
      <c r="B216" t="s">
        <v>4867</v>
      </c>
      <c r="C216">
        <v>7</v>
      </c>
      <c r="D216" t="s">
        <v>4861</v>
      </c>
      <c r="E216" t="s">
        <v>4872</v>
      </c>
      <c r="F216" t="s">
        <v>155</v>
      </c>
      <c r="G216">
        <v>360</v>
      </c>
    </row>
    <row r="217" spans="1:7">
      <c r="A217" s="8">
        <v>45800</v>
      </c>
      <c r="B217" t="s">
        <v>4867</v>
      </c>
      <c r="C217">
        <v>7</v>
      </c>
      <c r="D217" t="s">
        <v>4861</v>
      </c>
      <c r="E217" t="s">
        <v>4872</v>
      </c>
      <c r="F217" t="s">
        <v>43</v>
      </c>
      <c r="G217">
        <v>216</v>
      </c>
    </row>
    <row r="218" spans="1:7">
      <c r="A218" s="8">
        <v>45800</v>
      </c>
      <c r="B218" t="s">
        <v>4867</v>
      </c>
      <c r="C218">
        <v>8</v>
      </c>
      <c r="D218" t="s">
        <v>4864</v>
      </c>
      <c r="E218" t="s">
        <v>28</v>
      </c>
      <c r="F218" t="s">
        <v>47</v>
      </c>
      <c r="G218">
        <v>196</v>
      </c>
    </row>
    <row r="219" spans="1:7">
      <c r="A219" s="8">
        <v>45800</v>
      </c>
      <c r="B219" t="s">
        <v>4867</v>
      </c>
      <c r="C219">
        <v>8</v>
      </c>
      <c r="D219" t="s">
        <v>4864</v>
      </c>
      <c r="E219" t="s">
        <v>28</v>
      </c>
      <c r="F219" t="s">
        <v>1376</v>
      </c>
      <c r="G219">
        <v>1306</v>
      </c>
    </row>
    <row r="220" spans="1:7">
      <c r="A220" s="8">
        <v>45800</v>
      </c>
      <c r="B220" t="s">
        <v>4867</v>
      </c>
      <c r="C220">
        <v>8</v>
      </c>
      <c r="D220" t="s">
        <v>4864</v>
      </c>
      <c r="E220" t="s">
        <v>28</v>
      </c>
      <c r="F220" t="s">
        <v>27</v>
      </c>
      <c r="G220">
        <v>97</v>
      </c>
    </row>
    <row r="221" spans="1:7">
      <c r="A221" s="8">
        <v>45800</v>
      </c>
      <c r="B221" t="s">
        <v>4867</v>
      </c>
      <c r="C221">
        <v>8</v>
      </c>
      <c r="D221" t="s">
        <v>4864</v>
      </c>
      <c r="E221" t="s">
        <v>28</v>
      </c>
      <c r="F221" t="s">
        <v>155</v>
      </c>
      <c r="G221">
        <v>123</v>
      </c>
    </row>
    <row r="222" spans="1:7">
      <c r="A222" s="8">
        <v>45800</v>
      </c>
      <c r="B222" t="s">
        <v>4867</v>
      </c>
      <c r="C222">
        <v>8</v>
      </c>
      <c r="D222" t="s">
        <v>4864</v>
      </c>
      <c r="E222" t="s">
        <v>28</v>
      </c>
      <c r="F222" t="s">
        <v>43</v>
      </c>
      <c r="G222">
        <v>216</v>
      </c>
    </row>
    <row r="223" spans="1:7">
      <c r="A223" s="8">
        <v>45800</v>
      </c>
      <c r="B223" t="s">
        <v>4860</v>
      </c>
      <c r="C223">
        <v>11</v>
      </c>
      <c r="D223" t="s">
        <v>4864</v>
      </c>
      <c r="E223" t="s">
        <v>72</v>
      </c>
      <c r="F223" t="s">
        <v>1376</v>
      </c>
      <c r="G223">
        <v>3</v>
      </c>
    </row>
    <row r="224" spans="1:7">
      <c r="A224" s="8">
        <v>45800</v>
      </c>
      <c r="B224" t="s">
        <v>4860</v>
      </c>
      <c r="C224">
        <v>11</v>
      </c>
      <c r="D224" t="s">
        <v>4864</v>
      </c>
      <c r="E224" t="s">
        <v>72</v>
      </c>
      <c r="F224" t="s">
        <v>43</v>
      </c>
      <c r="G224">
        <v>33</v>
      </c>
    </row>
    <row r="225" spans="1:7">
      <c r="A225" s="8">
        <v>45800</v>
      </c>
      <c r="B225" t="s">
        <v>43</v>
      </c>
      <c r="C225">
        <v>11</v>
      </c>
      <c r="D225" t="s">
        <v>4864</v>
      </c>
      <c r="E225" t="s">
        <v>72</v>
      </c>
      <c r="F225" t="s">
        <v>1376</v>
      </c>
      <c r="G225">
        <v>1</v>
      </c>
    </row>
    <row r="226" spans="1:7">
      <c r="A226" s="8">
        <v>45800</v>
      </c>
      <c r="B226" t="s">
        <v>43</v>
      </c>
      <c r="C226">
        <v>11</v>
      </c>
      <c r="D226" t="s">
        <v>4864</v>
      </c>
      <c r="E226" t="s">
        <v>72</v>
      </c>
      <c r="F226" t="s">
        <v>43</v>
      </c>
      <c r="G226">
        <v>36</v>
      </c>
    </row>
    <row r="227" spans="1:7">
      <c r="A227" s="8">
        <v>45801</v>
      </c>
      <c r="B227" t="s">
        <v>4839</v>
      </c>
      <c r="C227">
        <v>2</v>
      </c>
      <c r="D227" t="s">
        <v>4861</v>
      </c>
      <c r="E227" t="s">
        <v>4869</v>
      </c>
      <c r="F227" t="s">
        <v>1376</v>
      </c>
      <c r="G227">
        <v>74</v>
      </c>
    </row>
    <row r="228" spans="1:7">
      <c r="A228" s="8">
        <v>45801</v>
      </c>
      <c r="B228" t="s">
        <v>4860</v>
      </c>
      <c r="C228">
        <v>3</v>
      </c>
      <c r="D228" t="s">
        <v>4861</v>
      </c>
      <c r="E228" t="s">
        <v>4862</v>
      </c>
      <c r="F228" t="s">
        <v>1376</v>
      </c>
      <c r="G228">
        <v>87</v>
      </c>
    </row>
    <row r="229" spans="1:7">
      <c r="A229" s="8">
        <v>45801</v>
      </c>
      <c r="B229" t="s">
        <v>4860</v>
      </c>
      <c r="C229">
        <v>3</v>
      </c>
      <c r="D229" t="s">
        <v>4861</v>
      </c>
      <c r="E229" t="s">
        <v>4862</v>
      </c>
      <c r="F229" t="s">
        <v>27</v>
      </c>
      <c r="G229">
        <v>22</v>
      </c>
    </row>
    <row r="230" spans="1:7">
      <c r="A230" s="8">
        <v>45801</v>
      </c>
      <c r="B230" t="s">
        <v>4860</v>
      </c>
      <c r="C230">
        <v>3</v>
      </c>
      <c r="D230" t="s">
        <v>4861</v>
      </c>
      <c r="E230" t="s">
        <v>4862</v>
      </c>
      <c r="F230" t="s">
        <v>155</v>
      </c>
      <c r="G230">
        <v>28</v>
      </c>
    </row>
    <row r="231" spans="1:7">
      <c r="A231" s="8">
        <v>45801</v>
      </c>
      <c r="B231" t="s">
        <v>4860</v>
      </c>
      <c r="C231">
        <v>3</v>
      </c>
      <c r="D231" t="s">
        <v>4861</v>
      </c>
      <c r="E231" t="s">
        <v>4862</v>
      </c>
      <c r="F231" t="s">
        <v>43</v>
      </c>
      <c r="G231">
        <v>6</v>
      </c>
    </row>
    <row r="232" spans="1:7">
      <c r="A232" s="8">
        <v>45801</v>
      </c>
      <c r="B232" t="s">
        <v>43</v>
      </c>
      <c r="C232">
        <v>3</v>
      </c>
      <c r="D232" t="s">
        <v>4861</v>
      </c>
      <c r="E232" t="s">
        <v>4862</v>
      </c>
      <c r="F232" t="s">
        <v>1376</v>
      </c>
      <c r="G232">
        <v>61</v>
      </c>
    </row>
    <row r="233" spans="1:7">
      <c r="A233" s="8">
        <v>45801</v>
      </c>
      <c r="B233" t="s">
        <v>4839</v>
      </c>
      <c r="C233">
        <v>4</v>
      </c>
      <c r="D233" t="s">
        <v>4864</v>
      </c>
      <c r="E233" t="s">
        <v>44</v>
      </c>
      <c r="F233" t="s">
        <v>47</v>
      </c>
      <c r="G233">
        <v>14</v>
      </c>
    </row>
    <row r="234" spans="1:7">
      <c r="A234" s="8">
        <v>45801</v>
      </c>
      <c r="B234" t="s">
        <v>4839</v>
      </c>
      <c r="C234">
        <v>4</v>
      </c>
      <c r="D234" t="s">
        <v>4864</v>
      </c>
      <c r="E234" t="s">
        <v>44</v>
      </c>
      <c r="F234" t="s">
        <v>1376</v>
      </c>
      <c r="G234">
        <v>19</v>
      </c>
    </row>
    <row r="235" spans="1:7">
      <c r="A235" s="8">
        <v>45801</v>
      </c>
      <c r="B235" t="s">
        <v>4865</v>
      </c>
      <c r="C235">
        <v>4</v>
      </c>
      <c r="D235" t="s">
        <v>4864</v>
      </c>
      <c r="E235" t="s">
        <v>44</v>
      </c>
      <c r="F235" t="s">
        <v>1376</v>
      </c>
      <c r="G235">
        <v>2</v>
      </c>
    </row>
    <row r="236" spans="1:7">
      <c r="A236" s="8">
        <v>45801</v>
      </c>
      <c r="B236" t="s">
        <v>4840</v>
      </c>
      <c r="C236">
        <v>5</v>
      </c>
      <c r="D236" t="s">
        <v>4864</v>
      </c>
      <c r="E236" t="s">
        <v>52</v>
      </c>
      <c r="F236" t="s">
        <v>47</v>
      </c>
      <c r="G236">
        <v>7</v>
      </c>
    </row>
    <row r="237" spans="1:7">
      <c r="A237" s="8">
        <v>45801</v>
      </c>
      <c r="B237" t="s">
        <v>4840</v>
      </c>
      <c r="C237">
        <v>5</v>
      </c>
      <c r="D237" t="s">
        <v>4864</v>
      </c>
      <c r="E237" t="s">
        <v>52</v>
      </c>
      <c r="F237" t="s">
        <v>1376</v>
      </c>
      <c r="G237">
        <v>7</v>
      </c>
    </row>
    <row r="238" spans="1:7">
      <c r="A238" s="8">
        <v>45801</v>
      </c>
      <c r="B238" t="s">
        <v>4860</v>
      </c>
      <c r="C238">
        <v>6</v>
      </c>
      <c r="D238" t="s">
        <v>4864</v>
      </c>
      <c r="E238" t="s">
        <v>61</v>
      </c>
      <c r="F238" t="s">
        <v>155</v>
      </c>
      <c r="G238">
        <v>49</v>
      </c>
    </row>
    <row r="239" spans="1:7">
      <c r="A239" s="8">
        <v>45801</v>
      </c>
      <c r="B239" t="s">
        <v>4860</v>
      </c>
      <c r="C239">
        <v>6</v>
      </c>
      <c r="D239" t="s">
        <v>4864</v>
      </c>
      <c r="E239" t="s">
        <v>61</v>
      </c>
      <c r="F239" t="s">
        <v>43</v>
      </c>
      <c r="G239">
        <v>6</v>
      </c>
    </row>
    <row r="240" spans="1:7">
      <c r="A240" s="8">
        <v>45801</v>
      </c>
      <c r="B240" t="s">
        <v>4867</v>
      </c>
      <c r="C240">
        <v>6</v>
      </c>
      <c r="D240" t="s">
        <v>4864</v>
      </c>
      <c r="E240" t="s">
        <v>61</v>
      </c>
      <c r="F240" t="s">
        <v>1376</v>
      </c>
      <c r="G240">
        <v>1</v>
      </c>
    </row>
    <row r="241" spans="1:7">
      <c r="A241" s="8">
        <v>45801</v>
      </c>
      <c r="B241" t="s">
        <v>4867</v>
      </c>
      <c r="C241">
        <v>7</v>
      </c>
      <c r="D241" t="s">
        <v>4861</v>
      </c>
      <c r="E241" t="s">
        <v>4872</v>
      </c>
      <c r="F241" t="s">
        <v>27</v>
      </c>
      <c r="G241">
        <v>9</v>
      </c>
    </row>
    <row r="242" spans="1:7">
      <c r="A242" s="8">
        <v>45801</v>
      </c>
      <c r="B242" t="s">
        <v>4867</v>
      </c>
      <c r="C242">
        <v>7</v>
      </c>
      <c r="D242" t="s">
        <v>4861</v>
      </c>
      <c r="E242" t="s">
        <v>4872</v>
      </c>
      <c r="F242" t="s">
        <v>155</v>
      </c>
      <c r="G242">
        <v>1620</v>
      </c>
    </row>
    <row r="243" spans="1:7">
      <c r="A243" s="8">
        <v>45802</v>
      </c>
      <c r="B243" t="s">
        <v>4840</v>
      </c>
      <c r="C243">
        <v>2</v>
      </c>
      <c r="D243" t="s">
        <v>4861</v>
      </c>
      <c r="E243" t="s">
        <v>4869</v>
      </c>
      <c r="F243" t="s">
        <v>1376</v>
      </c>
      <c r="G243">
        <v>92</v>
      </c>
    </row>
    <row r="244" spans="1:7">
      <c r="A244" s="8">
        <v>45802</v>
      </c>
      <c r="B244" t="s">
        <v>4839</v>
      </c>
      <c r="C244">
        <v>2</v>
      </c>
      <c r="D244" t="s">
        <v>4861</v>
      </c>
      <c r="E244" t="s">
        <v>4869</v>
      </c>
      <c r="F244" t="s">
        <v>1376</v>
      </c>
      <c r="G244">
        <v>24</v>
      </c>
    </row>
    <row r="245" spans="1:7">
      <c r="A245" s="8">
        <v>45802</v>
      </c>
      <c r="B245" t="s">
        <v>4860</v>
      </c>
      <c r="C245">
        <v>3</v>
      </c>
      <c r="D245" t="s">
        <v>4861</v>
      </c>
      <c r="E245" t="s">
        <v>4862</v>
      </c>
      <c r="F245" t="s">
        <v>1376</v>
      </c>
      <c r="G245">
        <v>188</v>
      </c>
    </row>
    <row r="246" spans="1:7">
      <c r="A246" s="8">
        <v>45802</v>
      </c>
      <c r="B246" t="s">
        <v>4839</v>
      </c>
      <c r="C246">
        <v>4</v>
      </c>
      <c r="D246" t="s">
        <v>4864</v>
      </c>
      <c r="E246" t="s">
        <v>44</v>
      </c>
      <c r="F246" t="s">
        <v>47</v>
      </c>
      <c r="G246">
        <v>74</v>
      </c>
    </row>
    <row r="247" spans="1:7">
      <c r="A247" s="8">
        <v>45802</v>
      </c>
      <c r="B247" t="s">
        <v>4865</v>
      </c>
      <c r="C247">
        <v>4</v>
      </c>
      <c r="D247" t="s">
        <v>4864</v>
      </c>
      <c r="E247" t="s">
        <v>44</v>
      </c>
      <c r="F247" t="s">
        <v>47</v>
      </c>
      <c r="G247">
        <v>95</v>
      </c>
    </row>
    <row r="248" spans="1:7">
      <c r="A248" s="8">
        <v>45802</v>
      </c>
      <c r="B248" t="s">
        <v>4840</v>
      </c>
      <c r="C248">
        <v>5</v>
      </c>
      <c r="D248" t="s">
        <v>4864</v>
      </c>
      <c r="E248" t="s">
        <v>52</v>
      </c>
      <c r="F248" t="s">
        <v>47</v>
      </c>
      <c r="G248">
        <v>5</v>
      </c>
    </row>
    <row r="249" spans="1:7">
      <c r="A249" s="8">
        <v>45802</v>
      </c>
      <c r="B249" t="s">
        <v>4840</v>
      </c>
      <c r="C249">
        <v>5</v>
      </c>
      <c r="D249" t="s">
        <v>4864</v>
      </c>
      <c r="E249" t="s">
        <v>52</v>
      </c>
      <c r="F249" t="s">
        <v>1376</v>
      </c>
      <c r="G249">
        <v>51</v>
      </c>
    </row>
    <row r="250" spans="1:7">
      <c r="A250" s="8">
        <v>45802</v>
      </c>
      <c r="B250" t="s">
        <v>4860</v>
      </c>
      <c r="C250">
        <v>6</v>
      </c>
      <c r="D250" t="s">
        <v>4864</v>
      </c>
      <c r="E250" t="s">
        <v>61</v>
      </c>
      <c r="F250" t="s">
        <v>47</v>
      </c>
      <c r="G250">
        <v>23</v>
      </c>
    </row>
    <row r="251" spans="1:7">
      <c r="A251" s="8">
        <v>45802</v>
      </c>
      <c r="B251" t="s">
        <v>4860</v>
      </c>
      <c r="C251">
        <v>6</v>
      </c>
      <c r="D251" t="s">
        <v>4864</v>
      </c>
      <c r="E251" t="s">
        <v>61</v>
      </c>
      <c r="F251" t="s">
        <v>1376</v>
      </c>
      <c r="G251">
        <v>116</v>
      </c>
    </row>
    <row r="252" spans="1:7">
      <c r="A252" s="8">
        <v>45802</v>
      </c>
      <c r="B252" t="s">
        <v>4860</v>
      </c>
      <c r="C252">
        <v>6</v>
      </c>
      <c r="D252" t="s">
        <v>4864</v>
      </c>
      <c r="E252" t="s">
        <v>61</v>
      </c>
      <c r="F252" t="s">
        <v>155</v>
      </c>
      <c r="G252">
        <v>141</v>
      </c>
    </row>
    <row r="253" spans="1:7">
      <c r="A253" s="8">
        <v>45802</v>
      </c>
      <c r="B253" t="s">
        <v>4867</v>
      </c>
      <c r="C253">
        <v>7</v>
      </c>
      <c r="D253" t="s">
        <v>4861</v>
      </c>
      <c r="E253" t="s">
        <v>4872</v>
      </c>
      <c r="F253" t="s">
        <v>1376</v>
      </c>
      <c r="G253">
        <v>1845</v>
      </c>
    </row>
    <row r="254" spans="1:7">
      <c r="A254" s="8">
        <v>45802</v>
      </c>
      <c r="B254" t="s">
        <v>4867</v>
      </c>
      <c r="C254">
        <v>7</v>
      </c>
      <c r="D254" t="s">
        <v>4861</v>
      </c>
      <c r="E254" t="s">
        <v>4872</v>
      </c>
      <c r="F254" t="s">
        <v>27</v>
      </c>
      <c r="G254">
        <v>34</v>
      </c>
    </row>
    <row r="255" spans="1:7">
      <c r="A255" s="8">
        <v>45802</v>
      </c>
      <c r="B255" t="s">
        <v>4867</v>
      </c>
      <c r="C255">
        <v>7</v>
      </c>
      <c r="D255" t="s">
        <v>4861</v>
      </c>
      <c r="E255" t="s">
        <v>4872</v>
      </c>
      <c r="F255" t="s">
        <v>113</v>
      </c>
      <c r="G255">
        <v>2</v>
      </c>
    </row>
    <row r="256" spans="1:7">
      <c r="A256" s="8">
        <v>45802</v>
      </c>
      <c r="B256" t="s">
        <v>4867</v>
      </c>
      <c r="C256">
        <v>7</v>
      </c>
      <c r="D256" t="s">
        <v>4861</v>
      </c>
      <c r="E256" t="s">
        <v>4872</v>
      </c>
      <c r="F256" t="s">
        <v>155</v>
      </c>
      <c r="G256">
        <v>1093</v>
      </c>
    </row>
    <row r="257" spans="1:7">
      <c r="A257" s="8">
        <v>45803</v>
      </c>
      <c r="B257" t="s">
        <v>4874</v>
      </c>
      <c r="C257">
        <v>1</v>
      </c>
      <c r="D257" t="s">
        <v>4864</v>
      </c>
      <c r="E257" t="s">
        <v>1110</v>
      </c>
      <c r="F257" t="s">
        <v>1376</v>
      </c>
      <c r="G257">
        <v>9</v>
      </c>
    </row>
    <row r="258" spans="1:7">
      <c r="A258" s="8">
        <v>45803</v>
      </c>
      <c r="B258" t="s">
        <v>4860</v>
      </c>
      <c r="C258">
        <v>3</v>
      </c>
      <c r="D258" t="s">
        <v>4861</v>
      </c>
      <c r="E258" t="s">
        <v>4862</v>
      </c>
      <c r="F258" t="s">
        <v>1376</v>
      </c>
      <c r="G258">
        <v>29</v>
      </c>
    </row>
    <row r="259" spans="1:7">
      <c r="A259" s="8">
        <v>45803</v>
      </c>
      <c r="B259" t="s">
        <v>4860</v>
      </c>
      <c r="C259">
        <v>3</v>
      </c>
      <c r="D259" t="s">
        <v>4861</v>
      </c>
      <c r="E259" t="s">
        <v>4862</v>
      </c>
      <c r="F259" t="s">
        <v>27</v>
      </c>
      <c r="G259">
        <v>2</v>
      </c>
    </row>
    <row r="260" spans="1:7">
      <c r="A260" s="8">
        <v>45803</v>
      </c>
      <c r="B260" t="s">
        <v>43</v>
      </c>
      <c r="C260">
        <v>3</v>
      </c>
      <c r="D260" t="s">
        <v>4861</v>
      </c>
      <c r="E260" t="s">
        <v>4862</v>
      </c>
      <c r="F260" t="s">
        <v>1376</v>
      </c>
      <c r="G260">
        <v>60</v>
      </c>
    </row>
    <row r="261" spans="1:7">
      <c r="A261" s="8">
        <v>45803</v>
      </c>
      <c r="B261" t="s">
        <v>4839</v>
      </c>
      <c r="C261">
        <v>4</v>
      </c>
      <c r="D261" t="s">
        <v>4864</v>
      </c>
      <c r="E261" t="s">
        <v>44</v>
      </c>
      <c r="F261" t="s">
        <v>47</v>
      </c>
      <c r="G261">
        <v>82</v>
      </c>
    </row>
    <row r="262" spans="1:7">
      <c r="A262" s="8">
        <v>45803</v>
      </c>
      <c r="B262" t="s">
        <v>4839</v>
      </c>
      <c r="C262">
        <v>4</v>
      </c>
      <c r="D262" t="s">
        <v>4864</v>
      </c>
      <c r="E262" t="s">
        <v>44</v>
      </c>
      <c r="F262" t="s">
        <v>1376</v>
      </c>
      <c r="G262">
        <v>106</v>
      </c>
    </row>
    <row r="263" spans="1:7">
      <c r="A263" s="8">
        <v>45803</v>
      </c>
      <c r="B263" t="s">
        <v>4839</v>
      </c>
      <c r="C263">
        <v>4</v>
      </c>
      <c r="D263" t="s">
        <v>4864</v>
      </c>
      <c r="E263" t="s">
        <v>44</v>
      </c>
      <c r="F263" t="s">
        <v>27</v>
      </c>
      <c r="G263">
        <v>13</v>
      </c>
    </row>
    <row r="264" spans="1:7">
      <c r="A264" s="8">
        <v>45803</v>
      </c>
      <c r="B264" t="s">
        <v>4865</v>
      </c>
      <c r="C264">
        <v>4</v>
      </c>
      <c r="D264" t="s">
        <v>4864</v>
      </c>
      <c r="E264" t="s">
        <v>44</v>
      </c>
      <c r="F264" t="s">
        <v>47</v>
      </c>
      <c r="G264">
        <v>63</v>
      </c>
    </row>
    <row r="265" spans="1:7">
      <c r="A265" s="8">
        <v>45803</v>
      </c>
      <c r="B265" t="s">
        <v>4865</v>
      </c>
      <c r="C265">
        <v>4</v>
      </c>
      <c r="D265" t="s">
        <v>4864</v>
      </c>
      <c r="E265" t="s">
        <v>44</v>
      </c>
      <c r="F265" t="s">
        <v>1376</v>
      </c>
      <c r="G265">
        <v>272</v>
      </c>
    </row>
    <row r="266" spans="1:7">
      <c r="A266" s="8">
        <v>45803</v>
      </c>
      <c r="B266" t="s">
        <v>4865</v>
      </c>
      <c r="C266">
        <v>4</v>
      </c>
      <c r="D266" t="s">
        <v>4864</v>
      </c>
      <c r="E266" t="s">
        <v>44</v>
      </c>
      <c r="F266" t="s">
        <v>27</v>
      </c>
      <c r="G266">
        <v>2</v>
      </c>
    </row>
    <row r="267" spans="1:7">
      <c r="A267" s="8">
        <v>45803</v>
      </c>
      <c r="B267" t="s">
        <v>4865</v>
      </c>
      <c r="C267">
        <v>4</v>
      </c>
      <c r="D267" t="s">
        <v>4864</v>
      </c>
      <c r="E267" t="s">
        <v>44</v>
      </c>
      <c r="F267" t="s">
        <v>155</v>
      </c>
      <c r="G267">
        <v>2</v>
      </c>
    </row>
    <row r="268" spans="1:7">
      <c r="A268" s="8">
        <v>45803</v>
      </c>
      <c r="B268" t="s">
        <v>4840</v>
      </c>
      <c r="C268">
        <v>5</v>
      </c>
      <c r="D268" t="s">
        <v>4864</v>
      </c>
      <c r="E268" t="s">
        <v>52</v>
      </c>
      <c r="F268" t="s">
        <v>47</v>
      </c>
      <c r="G268">
        <v>65</v>
      </c>
    </row>
    <row r="269" spans="1:7">
      <c r="A269" s="8">
        <v>45803</v>
      </c>
      <c r="B269" t="s">
        <v>4840</v>
      </c>
      <c r="C269">
        <v>5</v>
      </c>
      <c r="D269" t="s">
        <v>4864</v>
      </c>
      <c r="E269" t="s">
        <v>52</v>
      </c>
      <c r="F269" t="s">
        <v>1376</v>
      </c>
      <c r="G269">
        <v>5</v>
      </c>
    </row>
    <row r="270" spans="1:7">
      <c r="A270" s="8">
        <v>45803</v>
      </c>
      <c r="B270" t="s">
        <v>4866</v>
      </c>
      <c r="C270">
        <v>5</v>
      </c>
      <c r="D270" t="s">
        <v>4864</v>
      </c>
      <c r="E270" t="s">
        <v>52</v>
      </c>
      <c r="F270" t="s">
        <v>47</v>
      </c>
      <c r="G270">
        <v>4</v>
      </c>
    </row>
    <row r="271" spans="1:7">
      <c r="A271" s="8">
        <v>45803</v>
      </c>
      <c r="B271" t="s">
        <v>4866</v>
      </c>
      <c r="C271">
        <v>5</v>
      </c>
      <c r="D271" t="s">
        <v>4864</v>
      </c>
      <c r="E271" t="s">
        <v>52</v>
      </c>
      <c r="F271" t="s">
        <v>155</v>
      </c>
      <c r="G271">
        <v>4</v>
      </c>
    </row>
    <row r="272" spans="1:7">
      <c r="A272" s="8">
        <v>45803</v>
      </c>
      <c r="B272" t="s">
        <v>4860</v>
      </c>
      <c r="C272">
        <v>6</v>
      </c>
      <c r="D272" t="s">
        <v>4864</v>
      </c>
      <c r="E272" t="s">
        <v>61</v>
      </c>
      <c r="F272" t="s">
        <v>47</v>
      </c>
      <c r="G272">
        <v>159</v>
      </c>
    </row>
    <row r="273" spans="1:7">
      <c r="A273" s="8">
        <v>45803</v>
      </c>
      <c r="B273" t="s">
        <v>4860</v>
      </c>
      <c r="C273">
        <v>6</v>
      </c>
      <c r="D273" t="s">
        <v>4864</v>
      </c>
      <c r="E273" t="s">
        <v>61</v>
      </c>
      <c r="F273" t="s">
        <v>27</v>
      </c>
      <c r="G273">
        <v>2</v>
      </c>
    </row>
    <row r="274" spans="1:7">
      <c r="A274" s="8">
        <v>45803</v>
      </c>
      <c r="B274" t="s">
        <v>4860</v>
      </c>
      <c r="C274">
        <v>6</v>
      </c>
      <c r="D274" t="s">
        <v>4864</v>
      </c>
      <c r="E274" t="s">
        <v>61</v>
      </c>
      <c r="F274" t="s">
        <v>155</v>
      </c>
      <c r="G274">
        <v>159</v>
      </c>
    </row>
    <row r="275" spans="1:7">
      <c r="A275" s="8">
        <v>45803</v>
      </c>
      <c r="B275" t="s">
        <v>43</v>
      </c>
      <c r="C275">
        <v>6</v>
      </c>
      <c r="D275" t="s">
        <v>4864</v>
      </c>
      <c r="E275" t="s">
        <v>61</v>
      </c>
      <c r="F275" t="s">
        <v>1376</v>
      </c>
      <c r="G275">
        <v>79</v>
      </c>
    </row>
    <row r="276" spans="1:7">
      <c r="A276" s="8">
        <v>45803</v>
      </c>
      <c r="B276" t="s">
        <v>4867</v>
      </c>
      <c r="C276">
        <v>7</v>
      </c>
      <c r="D276" t="s">
        <v>4861</v>
      </c>
      <c r="E276" t="s">
        <v>4872</v>
      </c>
      <c r="F276" t="s">
        <v>1376</v>
      </c>
      <c r="G276">
        <v>39</v>
      </c>
    </row>
    <row r="277" spans="1:7">
      <c r="A277" s="8">
        <v>45803</v>
      </c>
      <c r="B277" t="s">
        <v>4867</v>
      </c>
      <c r="C277">
        <v>7</v>
      </c>
      <c r="D277" t="s">
        <v>4861</v>
      </c>
      <c r="E277" t="s">
        <v>4872</v>
      </c>
      <c r="F277" t="s">
        <v>27</v>
      </c>
      <c r="G277">
        <v>5</v>
      </c>
    </row>
    <row r="278" spans="1:7">
      <c r="A278" s="8">
        <v>45803</v>
      </c>
      <c r="B278" t="s">
        <v>4867</v>
      </c>
      <c r="C278">
        <v>7</v>
      </c>
      <c r="D278" t="s">
        <v>4861</v>
      </c>
      <c r="E278" t="s">
        <v>4872</v>
      </c>
      <c r="F278" t="s">
        <v>155</v>
      </c>
      <c r="G278">
        <v>91</v>
      </c>
    </row>
    <row r="279" spans="1:7">
      <c r="A279" s="8">
        <v>45803</v>
      </c>
      <c r="B279" t="s">
        <v>4867</v>
      </c>
      <c r="C279">
        <v>8</v>
      </c>
      <c r="D279" t="s">
        <v>4864</v>
      </c>
      <c r="E279" t="s">
        <v>28</v>
      </c>
      <c r="F279" t="s">
        <v>47</v>
      </c>
      <c r="G279">
        <v>1380</v>
      </c>
    </row>
    <row r="280" spans="1:7">
      <c r="A280" s="8">
        <v>45803</v>
      </c>
      <c r="B280" t="s">
        <v>4867</v>
      </c>
      <c r="C280">
        <v>8</v>
      </c>
      <c r="D280" t="s">
        <v>4864</v>
      </c>
      <c r="E280" t="s">
        <v>28</v>
      </c>
      <c r="F280" t="s">
        <v>27</v>
      </c>
      <c r="G280">
        <v>18</v>
      </c>
    </row>
    <row r="281" spans="1:7">
      <c r="A281" s="8">
        <v>45803</v>
      </c>
      <c r="B281" t="s">
        <v>4867</v>
      </c>
      <c r="C281">
        <v>8</v>
      </c>
      <c r="D281" t="s">
        <v>4864</v>
      </c>
      <c r="E281" t="s">
        <v>28</v>
      </c>
      <c r="F281" t="s">
        <v>155</v>
      </c>
      <c r="G281">
        <v>1398</v>
      </c>
    </row>
    <row r="282" spans="1:7">
      <c r="A282" s="8">
        <v>45804</v>
      </c>
      <c r="B282" t="s">
        <v>4840</v>
      </c>
      <c r="C282">
        <v>2</v>
      </c>
      <c r="D282" t="s">
        <v>4861</v>
      </c>
      <c r="E282" t="s">
        <v>4869</v>
      </c>
      <c r="F282" t="s">
        <v>1376</v>
      </c>
      <c r="G282">
        <v>97</v>
      </c>
    </row>
    <row r="283" spans="1:7">
      <c r="A283" s="8">
        <v>45804</v>
      </c>
      <c r="B283" t="s">
        <v>4840</v>
      </c>
      <c r="C283">
        <v>2</v>
      </c>
      <c r="D283" t="s">
        <v>4861</v>
      </c>
      <c r="E283" t="s">
        <v>4869</v>
      </c>
      <c r="F283" t="s">
        <v>113</v>
      </c>
      <c r="G283">
        <v>26</v>
      </c>
    </row>
    <row r="284" spans="1:7">
      <c r="A284" s="8">
        <v>45804</v>
      </c>
      <c r="B284" t="s">
        <v>4840</v>
      </c>
      <c r="C284">
        <v>2</v>
      </c>
      <c r="D284" t="s">
        <v>4861</v>
      </c>
      <c r="E284" t="s">
        <v>4869</v>
      </c>
      <c r="F284" t="s">
        <v>155</v>
      </c>
      <c r="G284">
        <v>20</v>
      </c>
    </row>
    <row r="285" spans="1:7">
      <c r="A285" s="8">
        <v>45804</v>
      </c>
      <c r="B285" t="s">
        <v>4839</v>
      </c>
      <c r="C285">
        <v>2</v>
      </c>
      <c r="D285" t="s">
        <v>4861</v>
      </c>
      <c r="E285" t="s">
        <v>4869</v>
      </c>
      <c r="F285" t="s">
        <v>1376</v>
      </c>
      <c r="G285">
        <v>49</v>
      </c>
    </row>
    <row r="286" spans="1:7">
      <c r="A286" s="8">
        <v>45804</v>
      </c>
      <c r="B286" t="s">
        <v>4839</v>
      </c>
      <c r="C286">
        <v>2</v>
      </c>
      <c r="D286" t="s">
        <v>4861</v>
      </c>
      <c r="E286" t="s">
        <v>4869</v>
      </c>
      <c r="F286" t="s">
        <v>155</v>
      </c>
      <c r="G286">
        <v>80</v>
      </c>
    </row>
    <row r="287" spans="1:7">
      <c r="A287" s="8">
        <v>45804</v>
      </c>
      <c r="B287" t="s">
        <v>4839</v>
      </c>
      <c r="C287">
        <v>2</v>
      </c>
      <c r="D287" t="s">
        <v>4861</v>
      </c>
      <c r="E287" t="s">
        <v>4869</v>
      </c>
      <c r="F287" t="s">
        <v>43</v>
      </c>
      <c r="G287">
        <v>39</v>
      </c>
    </row>
    <row r="288" spans="1:7">
      <c r="A288" s="8">
        <v>45804</v>
      </c>
      <c r="B288" t="s">
        <v>4860</v>
      </c>
      <c r="C288">
        <v>3</v>
      </c>
      <c r="D288" t="s">
        <v>4861</v>
      </c>
      <c r="E288" t="s">
        <v>4862</v>
      </c>
      <c r="F288" t="s">
        <v>1376</v>
      </c>
      <c r="G288">
        <v>146</v>
      </c>
    </row>
    <row r="289" spans="1:7">
      <c r="A289" s="8">
        <v>45804</v>
      </c>
      <c r="B289" t="s">
        <v>4860</v>
      </c>
      <c r="C289">
        <v>3</v>
      </c>
      <c r="D289" t="s">
        <v>4861</v>
      </c>
      <c r="E289" t="s">
        <v>4862</v>
      </c>
      <c r="F289" t="s">
        <v>155</v>
      </c>
      <c r="G289">
        <v>125</v>
      </c>
    </row>
    <row r="290" spans="1:7">
      <c r="A290" s="8">
        <v>45804</v>
      </c>
      <c r="B290" t="s">
        <v>4860</v>
      </c>
      <c r="C290">
        <v>3</v>
      </c>
      <c r="D290" t="s">
        <v>4861</v>
      </c>
      <c r="E290" t="s">
        <v>4862</v>
      </c>
      <c r="F290" t="s">
        <v>43</v>
      </c>
      <c r="G290">
        <v>39</v>
      </c>
    </row>
    <row r="291" spans="1:7">
      <c r="A291" s="8">
        <v>45804</v>
      </c>
      <c r="B291" t="s">
        <v>43</v>
      </c>
      <c r="C291">
        <v>3</v>
      </c>
      <c r="D291" t="s">
        <v>4861</v>
      </c>
      <c r="E291" t="s">
        <v>4862</v>
      </c>
      <c r="F291" t="s">
        <v>1376</v>
      </c>
      <c r="G291">
        <v>59</v>
      </c>
    </row>
    <row r="292" spans="1:7">
      <c r="A292" s="8">
        <v>45804</v>
      </c>
      <c r="B292" t="s">
        <v>43</v>
      </c>
      <c r="C292">
        <v>3</v>
      </c>
      <c r="D292" t="s">
        <v>4861</v>
      </c>
      <c r="E292" t="s">
        <v>4862</v>
      </c>
      <c r="F292" t="s">
        <v>43</v>
      </c>
      <c r="G292">
        <v>83</v>
      </c>
    </row>
    <row r="293" spans="1:7">
      <c r="A293" s="8">
        <v>45804</v>
      </c>
      <c r="B293" t="s">
        <v>4839</v>
      </c>
      <c r="C293">
        <v>4</v>
      </c>
      <c r="D293" t="s">
        <v>4864</v>
      </c>
      <c r="E293" t="s">
        <v>44</v>
      </c>
      <c r="F293" t="s">
        <v>47</v>
      </c>
      <c r="G293">
        <v>108</v>
      </c>
    </row>
    <row r="294" spans="1:7">
      <c r="A294" s="8">
        <v>45804</v>
      </c>
      <c r="B294" t="s">
        <v>4839</v>
      </c>
      <c r="C294">
        <v>4</v>
      </c>
      <c r="D294" t="s">
        <v>4864</v>
      </c>
      <c r="E294" t="s">
        <v>44</v>
      </c>
      <c r="F294" t="s">
        <v>1376</v>
      </c>
      <c r="G294">
        <v>95</v>
      </c>
    </row>
    <row r="295" spans="1:7">
      <c r="A295" s="8">
        <v>45804</v>
      </c>
      <c r="B295" t="s">
        <v>4839</v>
      </c>
      <c r="C295">
        <v>4</v>
      </c>
      <c r="D295" t="s">
        <v>4864</v>
      </c>
      <c r="E295" t="s">
        <v>44</v>
      </c>
      <c r="F295" t="s">
        <v>43</v>
      </c>
      <c r="G295">
        <v>39</v>
      </c>
    </row>
    <row r="296" spans="1:7">
      <c r="A296" s="8">
        <v>45804</v>
      </c>
      <c r="B296" t="s">
        <v>4865</v>
      </c>
      <c r="C296">
        <v>4</v>
      </c>
      <c r="D296" t="s">
        <v>4864</v>
      </c>
      <c r="E296" t="s">
        <v>44</v>
      </c>
      <c r="F296" t="s">
        <v>47</v>
      </c>
      <c r="G296">
        <v>73</v>
      </c>
    </row>
    <row r="297" spans="1:7">
      <c r="A297" s="8">
        <v>45804</v>
      </c>
      <c r="B297" t="s">
        <v>4865</v>
      </c>
      <c r="C297">
        <v>4</v>
      </c>
      <c r="D297" t="s">
        <v>4864</v>
      </c>
      <c r="E297" t="s">
        <v>44</v>
      </c>
      <c r="F297" t="s">
        <v>1376</v>
      </c>
      <c r="G297">
        <v>119</v>
      </c>
    </row>
    <row r="298" spans="1:7">
      <c r="A298" s="8">
        <v>45804</v>
      </c>
      <c r="B298" t="s">
        <v>4865</v>
      </c>
      <c r="C298">
        <v>4</v>
      </c>
      <c r="D298" t="s">
        <v>4864</v>
      </c>
      <c r="E298" t="s">
        <v>44</v>
      </c>
      <c r="F298" t="s">
        <v>155</v>
      </c>
      <c r="G298">
        <v>87</v>
      </c>
    </row>
    <row r="299" spans="1:7">
      <c r="A299" s="8">
        <v>45804</v>
      </c>
      <c r="B299" t="s">
        <v>4865</v>
      </c>
      <c r="C299">
        <v>4</v>
      </c>
      <c r="D299" t="s">
        <v>4864</v>
      </c>
      <c r="E299" t="s">
        <v>44</v>
      </c>
      <c r="F299" t="s">
        <v>43</v>
      </c>
      <c r="G299">
        <v>6</v>
      </c>
    </row>
    <row r="300" spans="1:7">
      <c r="A300" s="8">
        <v>45804</v>
      </c>
      <c r="B300" t="s">
        <v>4840</v>
      </c>
      <c r="C300">
        <v>5</v>
      </c>
      <c r="D300" t="s">
        <v>4864</v>
      </c>
      <c r="E300" t="s">
        <v>52</v>
      </c>
      <c r="F300" t="s">
        <v>47</v>
      </c>
      <c r="G300">
        <v>106</v>
      </c>
    </row>
    <row r="301" spans="1:7">
      <c r="A301" s="8">
        <v>45804</v>
      </c>
      <c r="B301" t="s">
        <v>4840</v>
      </c>
      <c r="C301">
        <v>5</v>
      </c>
      <c r="D301" t="s">
        <v>4864</v>
      </c>
      <c r="E301" t="s">
        <v>52</v>
      </c>
      <c r="F301" t="s">
        <v>1376</v>
      </c>
      <c r="G301">
        <v>115</v>
      </c>
    </row>
    <row r="302" spans="1:7">
      <c r="A302" s="8">
        <v>45804</v>
      </c>
      <c r="B302" t="s">
        <v>4840</v>
      </c>
      <c r="C302">
        <v>5</v>
      </c>
      <c r="D302" t="s">
        <v>4864</v>
      </c>
      <c r="E302" t="s">
        <v>52</v>
      </c>
      <c r="F302" t="s">
        <v>27</v>
      </c>
      <c r="G302">
        <v>48</v>
      </c>
    </row>
    <row r="303" spans="1:7">
      <c r="A303" s="8">
        <v>45804</v>
      </c>
      <c r="B303" t="s">
        <v>4866</v>
      </c>
      <c r="C303">
        <v>5</v>
      </c>
      <c r="D303" t="s">
        <v>4864</v>
      </c>
      <c r="E303" t="s">
        <v>52</v>
      </c>
      <c r="F303" t="s">
        <v>1376</v>
      </c>
      <c r="G303">
        <v>4</v>
      </c>
    </row>
    <row r="304" spans="1:7">
      <c r="A304" s="8">
        <v>45804</v>
      </c>
      <c r="B304" t="s">
        <v>43</v>
      </c>
      <c r="C304">
        <v>5</v>
      </c>
      <c r="D304" t="s">
        <v>4864</v>
      </c>
      <c r="E304" t="s">
        <v>52</v>
      </c>
      <c r="F304" t="s">
        <v>43</v>
      </c>
      <c r="G304">
        <v>7</v>
      </c>
    </row>
    <row r="305" spans="1:7">
      <c r="A305" s="8">
        <v>45804</v>
      </c>
      <c r="B305" t="s">
        <v>4860</v>
      </c>
      <c r="C305">
        <v>6</v>
      </c>
      <c r="D305" t="s">
        <v>4864</v>
      </c>
      <c r="E305" t="s">
        <v>61</v>
      </c>
      <c r="F305" t="s">
        <v>47</v>
      </c>
      <c r="G305">
        <v>123</v>
      </c>
    </row>
    <row r="306" spans="1:7">
      <c r="A306" s="8">
        <v>45804</v>
      </c>
      <c r="B306" t="s">
        <v>4860</v>
      </c>
      <c r="C306">
        <v>6</v>
      </c>
      <c r="D306" t="s">
        <v>4864</v>
      </c>
      <c r="E306" t="s">
        <v>61</v>
      </c>
      <c r="F306" t="s">
        <v>1376</v>
      </c>
      <c r="G306">
        <v>332</v>
      </c>
    </row>
    <row r="307" spans="1:7">
      <c r="A307" s="8">
        <v>45804</v>
      </c>
      <c r="B307" t="s">
        <v>4860</v>
      </c>
      <c r="C307">
        <v>6</v>
      </c>
      <c r="D307" t="s">
        <v>4864</v>
      </c>
      <c r="E307" t="s">
        <v>61</v>
      </c>
      <c r="F307" t="s">
        <v>27</v>
      </c>
      <c r="G307">
        <v>5</v>
      </c>
    </row>
    <row r="308" spans="1:7">
      <c r="A308" s="8">
        <v>45804</v>
      </c>
      <c r="B308" t="s">
        <v>4860</v>
      </c>
      <c r="C308">
        <v>6</v>
      </c>
      <c r="D308" t="s">
        <v>4864</v>
      </c>
      <c r="E308" t="s">
        <v>61</v>
      </c>
      <c r="F308" t="s">
        <v>155</v>
      </c>
      <c r="G308">
        <v>343</v>
      </c>
    </row>
    <row r="309" spans="1:7">
      <c r="A309" s="8">
        <v>45804</v>
      </c>
      <c r="B309" t="s">
        <v>4860</v>
      </c>
      <c r="C309">
        <v>6</v>
      </c>
      <c r="D309" t="s">
        <v>4864</v>
      </c>
      <c r="E309" t="s">
        <v>61</v>
      </c>
      <c r="F309" t="s">
        <v>43</v>
      </c>
      <c r="G309">
        <v>67</v>
      </c>
    </row>
    <row r="310" spans="1:7">
      <c r="A310" s="8">
        <v>45804</v>
      </c>
      <c r="B310" t="s">
        <v>4867</v>
      </c>
      <c r="C310">
        <v>6</v>
      </c>
      <c r="D310" t="s">
        <v>4864</v>
      </c>
      <c r="E310" t="s">
        <v>61</v>
      </c>
      <c r="F310" t="s">
        <v>1376</v>
      </c>
      <c r="G310">
        <v>115</v>
      </c>
    </row>
    <row r="311" spans="1:7">
      <c r="A311" s="8">
        <v>45804</v>
      </c>
      <c r="B311" t="s">
        <v>43</v>
      </c>
      <c r="C311">
        <v>6</v>
      </c>
      <c r="D311" t="s">
        <v>4864</v>
      </c>
      <c r="E311" t="s">
        <v>61</v>
      </c>
      <c r="F311" t="s">
        <v>1376</v>
      </c>
      <c r="G311">
        <v>168</v>
      </c>
    </row>
    <row r="312" spans="1:7">
      <c r="A312" s="8">
        <v>45804</v>
      </c>
      <c r="B312" t="s">
        <v>43</v>
      </c>
      <c r="C312">
        <v>6</v>
      </c>
      <c r="D312" t="s">
        <v>4864</v>
      </c>
      <c r="E312" t="s">
        <v>61</v>
      </c>
      <c r="F312" t="s">
        <v>43</v>
      </c>
      <c r="G312">
        <v>88</v>
      </c>
    </row>
    <row r="313" spans="1:7">
      <c r="A313" s="8">
        <v>45804</v>
      </c>
      <c r="B313" t="s">
        <v>4860</v>
      </c>
      <c r="C313">
        <v>7</v>
      </c>
      <c r="D313" t="s">
        <v>4861</v>
      </c>
      <c r="E313" t="s">
        <v>4872</v>
      </c>
      <c r="F313" t="s">
        <v>1376</v>
      </c>
      <c r="G313">
        <v>6</v>
      </c>
    </row>
    <row r="314" spans="1:7">
      <c r="A314" s="8">
        <v>45804</v>
      </c>
      <c r="B314" t="s">
        <v>4867</v>
      </c>
      <c r="C314">
        <v>7</v>
      </c>
      <c r="D314" t="s">
        <v>4861</v>
      </c>
      <c r="E314" t="s">
        <v>4872</v>
      </c>
      <c r="F314" t="s">
        <v>1376</v>
      </c>
      <c r="G314">
        <v>990</v>
      </c>
    </row>
    <row r="315" spans="1:7">
      <c r="A315" s="8">
        <v>45804</v>
      </c>
      <c r="B315" t="s">
        <v>4867</v>
      </c>
      <c r="C315">
        <v>7</v>
      </c>
      <c r="D315" t="s">
        <v>4861</v>
      </c>
      <c r="E315" t="s">
        <v>4872</v>
      </c>
      <c r="F315" t="s">
        <v>155</v>
      </c>
      <c r="G315">
        <v>149</v>
      </c>
    </row>
    <row r="316" spans="1:7">
      <c r="A316" s="8">
        <v>45804</v>
      </c>
      <c r="B316" t="s">
        <v>4867</v>
      </c>
      <c r="C316">
        <v>7</v>
      </c>
      <c r="D316" t="s">
        <v>4861</v>
      </c>
      <c r="E316" t="s">
        <v>4872</v>
      </c>
      <c r="F316" t="s">
        <v>43</v>
      </c>
      <c r="G316">
        <v>336</v>
      </c>
    </row>
    <row r="317" spans="1:7">
      <c r="A317" s="8">
        <v>45804</v>
      </c>
      <c r="B317" t="s">
        <v>4867</v>
      </c>
      <c r="C317">
        <v>8</v>
      </c>
      <c r="D317" t="s">
        <v>4864</v>
      </c>
      <c r="E317" t="s">
        <v>28</v>
      </c>
      <c r="F317" t="s">
        <v>1376</v>
      </c>
      <c r="G317">
        <v>2479</v>
      </c>
    </row>
    <row r="318" spans="1:7">
      <c r="A318" s="8">
        <v>45804</v>
      </c>
      <c r="B318" t="s">
        <v>4867</v>
      </c>
      <c r="C318">
        <v>8</v>
      </c>
      <c r="D318" t="s">
        <v>4864</v>
      </c>
      <c r="E318" t="s">
        <v>28</v>
      </c>
      <c r="F318" t="s">
        <v>27</v>
      </c>
      <c r="G318">
        <v>4</v>
      </c>
    </row>
    <row r="319" spans="1:7">
      <c r="A319" s="8">
        <v>45804</v>
      </c>
      <c r="B319" t="s">
        <v>4867</v>
      </c>
      <c r="C319">
        <v>8</v>
      </c>
      <c r="D319" t="s">
        <v>4864</v>
      </c>
      <c r="E319" t="s">
        <v>28</v>
      </c>
      <c r="F319" t="s">
        <v>155</v>
      </c>
      <c r="G319">
        <v>1</v>
      </c>
    </row>
    <row r="320" spans="1:7">
      <c r="A320" s="8">
        <v>45804</v>
      </c>
      <c r="B320" t="s">
        <v>4867</v>
      </c>
      <c r="C320">
        <v>8</v>
      </c>
      <c r="D320" t="s">
        <v>4864</v>
      </c>
      <c r="E320" t="s">
        <v>28</v>
      </c>
      <c r="F320" t="s">
        <v>43</v>
      </c>
      <c r="G320">
        <v>339</v>
      </c>
    </row>
    <row r="321" spans="1:7">
      <c r="A321" s="8">
        <v>45804</v>
      </c>
      <c r="B321" t="s">
        <v>4860</v>
      </c>
      <c r="C321">
        <v>11</v>
      </c>
      <c r="D321" t="s">
        <v>4864</v>
      </c>
      <c r="E321" t="s">
        <v>72</v>
      </c>
      <c r="F321" t="s">
        <v>1376</v>
      </c>
      <c r="G321">
        <v>93</v>
      </c>
    </row>
    <row r="322" spans="1:7">
      <c r="A322" s="8">
        <v>45804</v>
      </c>
      <c r="B322" t="s">
        <v>43</v>
      </c>
      <c r="C322">
        <v>11</v>
      </c>
      <c r="D322" t="s">
        <v>4864</v>
      </c>
      <c r="E322" t="s">
        <v>72</v>
      </c>
      <c r="F322" t="s">
        <v>1376</v>
      </c>
      <c r="G322">
        <v>3</v>
      </c>
    </row>
    <row r="323" spans="1:7">
      <c r="A323" s="8">
        <v>45804</v>
      </c>
      <c r="B323" t="s">
        <v>43</v>
      </c>
      <c r="C323">
        <v>11</v>
      </c>
      <c r="D323" t="s">
        <v>4864</v>
      </c>
      <c r="E323" t="s">
        <v>72</v>
      </c>
      <c r="F323" t="s">
        <v>43</v>
      </c>
      <c r="G323">
        <v>20</v>
      </c>
    </row>
    <row r="324" spans="1:7">
      <c r="A324" s="8">
        <v>45805</v>
      </c>
      <c r="B324" t="s">
        <v>4840</v>
      </c>
      <c r="C324">
        <v>2</v>
      </c>
      <c r="D324" t="s">
        <v>4861</v>
      </c>
      <c r="E324" t="s">
        <v>4869</v>
      </c>
      <c r="F324" t="s">
        <v>1376</v>
      </c>
      <c r="G324">
        <v>43</v>
      </c>
    </row>
    <row r="325" spans="1:7">
      <c r="A325" s="8">
        <v>45805</v>
      </c>
      <c r="B325" t="s">
        <v>4840</v>
      </c>
      <c r="C325">
        <v>2</v>
      </c>
      <c r="D325" t="s">
        <v>4861</v>
      </c>
      <c r="E325" t="s">
        <v>4869</v>
      </c>
      <c r="F325" t="s">
        <v>113</v>
      </c>
      <c r="G325">
        <v>1</v>
      </c>
    </row>
    <row r="326" spans="1:7">
      <c r="A326" s="8">
        <v>45805</v>
      </c>
      <c r="B326" t="s">
        <v>4840</v>
      </c>
      <c r="C326">
        <v>2</v>
      </c>
      <c r="D326" t="s">
        <v>4861</v>
      </c>
      <c r="E326" t="s">
        <v>4869</v>
      </c>
      <c r="F326" t="s">
        <v>43</v>
      </c>
      <c r="G326">
        <v>1</v>
      </c>
    </row>
    <row r="327" spans="1:7">
      <c r="A327" s="8">
        <v>45805</v>
      </c>
      <c r="B327" t="s">
        <v>4839</v>
      </c>
      <c r="C327">
        <v>2</v>
      </c>
      <c r="D327" t="s">
        <v>4861</v>
      </c>
      <c r="E327" t="s">
        <v>4869</v>
      </c>
      <c r="F327" t="s">
        <v>1376</v>
      </c>
      <c r="G327">
        <v>93</v>
      </c>
    </row>
    <row r="328" spans="1:7">
      <c r="A328" s="8">
        <v>45805</v>
      </c>
      <c r="B328" t="s">
        <v>4839</v>
      </c>
      <c r="C328">
        <v>2</v>
      </c>
      <c r="D328" t="s">
        <v>4861</v>
      </c>
      <c r="E328" t="s">
        <v>4869</v>
      </c>
      <c r="F328" t="s">
        <v>155</v>
      </c>
      <c r="G328">
        <v>16</v>
      </c>
    </row>
    <row r="329" spans="1:7">
      <c r="A329" s="8">
        <v>45805</v>
      </c>
      <c r="B329" t="s">
        <v>4839</v>
      </c>
      <c r="C329">
        <v>2</v>
      </c>
      <c r="D329" t="s">
        <v>4861</v>
      </c>
      <c r="E329" t="s">
        <v>4869</v>
      </c>
      <c r="F329" t="s">
        <v>43</v>
      </c>
      <c r="G329">
        <v>24</v>
      </c>
    </row>
    <row r="330" spans="1:7">
      <c r="A330" s="8">
        <v>45805</v>
      </c>
      <c r="B330" t="s">
        <v>43</v>
      </c>
      <c r="C330">
        <v>2</v>
      </c>
      <c r="D330" t="s">
        <v>4861</v>
      </c>
      <c r="E330" t="s">
        <v>4869</v>
      </c>
      <c r="F330" t="s">
        <v>43</v>
      </c>
      <c r="G330">
        <v>1</v>
      </c>
    </row>
    <row r="331" spans="1:7">
      <c r="A331" s="8">
        <v>45805</v>
      </c>
      <c r="B331" t="s">
        <v>4840</v>
      </c>
      <c r="C331">
        <v>3</v>
      </c>
      <c r="D331" t="s">
        <v>4861</v>
      </c>
      <c r="E331" t="s">
        <v>4862</v>
      </c>
      <c r="F331" t="s">
        <v>43</v>
      </c>
      <c r="G331">
        <v>1</v>
      </c>
    </row>
    <row r="332" spans="1:7">
      <c r="A332" s="8">
        <v>45805</v>
      </c>
      <c r="B332" t="s">
        <v>4860</v>
      </c>
      <c r="C332">
        <v>3</v>
      </c>
      <c r="D332" t="s">
        <v>4861</v>
      </c>
      <c r="E332" t="s">
        <v>4862</v>
      </c>
      <c r="F332" t="s">
        <v>1376</v>
      </c>
      <c r="G332">
        <v>333</v>
      </c>
    </row>
    <row r="333" spans="1:7">
      <c r="A333" s="8">
        <v>45805</v>
      </c>
      <c r="B333" t="s">
        <v>4860</v>
      </c>
      <c r="C333">
        <v>3</v>
      </c>
      <c r="D333" t="s">
        <v>4861</v>
      </c>
      <c r="E333" t="s">
        <v>4862</v>
      </c>
      <c r="F333" t="s">
        <v>27</v>
      </c>
      <c r="G333">
        <v>12</v>
      </c>
    </row>
    <row r="334" spans="1:7">
      <c r="A334" s="8">
        <v>45805</v>
      </c>
      <c r="B334" t="s">
        <v>4860</v>
      </c>
      <c r="C334">
        <v>3</v>
      </c>
      <c r="D334" t="s">
        <v>4861</v>
      </c>
      <c r="E334" t="s">
        <v>4862</v>
      </c>
      <c r="F334" t="s">
        <v>155</v>
      </c>
      <c r="G334">
        <v>36</v>
      </c>
    </row>
    <row r="335" spans="1:7">
      <c r="A335" s="8">
        <v>45805</v>
      </c>
      <c r="B335" t="s">
        <v>4860</v>
      </c>
      <c r="C335">
        <v>3</v>
      </c>
      <c r="D335" t="s">
        <v>4861</v>
      </c>
      <c r="E335" t="s">
        <v>4862</v>
      </c>
      <c r="F335" t="s">
        <v>43</v>
      </c>
      <c r="G335">
        <v>12</v>
      </c>
    </row>
    <row r="336" spans="1:7">
      <c r="A336" s="8">
        <v>45805</v>
      </c>
      <c r="B336" t="s">
        <v>4839</v>
      </c>
      <c r="C336">
        <v>3</v>
      </c>
      <c r="D336" t="s">
        <v>4861</v>
      </c>
      <c r="E336" t="s">
        <v>4862</v>
      </c>
      <c r="F336" t="s">
        <v>43</v>
      </c>
      <c r="G336">
        <v>1</v>
      </c>
    </row>
    <row r="337" spans="1:7">
      <c r="A337" s="8">
        <v>45805</v>
      </c>
      <c r="B337" t="s">
        <v>4865</v>
      </c>
      <c r="C337">
        <v>3</v>
      </c>
      <c r="D337" t="s">
        <v>4861</v>
      </c>
      <c r="E337" t="s">
        <v>4862</v>
      </c>
      <c r="F337" t="s">
        <v>43</v>
      </c>
      <c r="G337">
        <v>1</v>
      </c>
    </row>
    <row r="338" spans="1:7">
      <c r="A338" s="8">
        <v>45805</v>
      </c>
      <c r="B338" t="s">
        <v>43</v>
      </c>
      <c r="C338">
        <v>3</v>
      </c>
      <c r="D338" t="s">
        <v>4861</v>
      </c>
      <c r="E338" t="s">
        <v>4862</v>
      </c>
      <c r="F338" t="s">
        <v>1376</v>
      </c>
      <c r="G338">
        <v>100</v>
      </c>
    </row>
    <row r="339" spans="1:7">
      <c r="A339" s="8">
        <v>45805</v>
      </c>
      <c r="B339" t="s">
        <v>43</v>
      </c>
      <c r="C339">
        <v>3</v>
      </c>
      <c r="D339" t="s">
        <v>4861</v>
      </c>
      <c r="E339" t="s">
        <v>4862</v>
      </c>
      <c r="F339" t="s">
        <v>43</v>
      </c>
      <c r="G339">
        <v>66</v>
      </c>
    </row>
    <row r="340" spans="1:7">
      <c r="A340" s="8">
        <v>45805</v>
      </c>
      <c r="B340" t="s">
        <v>4839</v>
      </c>
      <c r="C340">
        <v>4</v>
      </c>
      <c r="D340" t="s">
        <v>4864</v>
      </c>
      <c r="E340" t="s">
        <v>44</v>
      </c>
      <c r="F340" t="s">
        <v>47</v>
      </c>
      <c r="G340">
        <v>70</v>
      </c>
    </row>
    <row r="341" spans="1:7">
      <c r="A341" s="8">
        <v>45805</v>
      </c>
      <c r="B341" t="s">
        <v>4839</v>
      </c>
      <c r="C341">
        <v>4</v>
      </c>
      <c r="D341" t="s">
        <v>4864</v>
      </c>
      <c r="E341" t="s">
        <v>44</v>
      </c>
      <c r="F341" t="s">
        <v>1376</v>
      </c>
      <c r="G341">
        <v>118</v>
      </c>
    </row>
    <row r="342" spans="1:7">
      <c r="A342" s="8">
        <v>45805</v>
      </c>
      <c r="B342" t="s">
        <v>4839</v>
      </c>
      <c r="C342">
        <v>4</v>
      </c>
      <c r="D342" t="s">
        <v>4864</v>
      </c>
      <c r="E342" t="s">
        <v>44</v>
      </c>
      <c r="F342" t="s">
        <v>43</v>
      </c>
      <c r="G342">
        <v>24</v>
      </c>
    </row>
    <row r="343" spans="1:7">
      <c r="A343" s="8">
        <v>45805</v>
      </c>
      <c r="B343" t="s">
        <v>4865</v>
      </c>
      <c r="C343">
        <v>4</v>
      </c>
      <c r="D343" t="s">
        <v>4864</v>
      </c>
      <c r="E343" t="s">
        <v>44</v>
      </c>
      <c r="F343" t="s">
        <v>47</v>
      </c>
      <c r="G343">
        <v>55</v>
      </c>
    </row>
    <row r="344" spans="1:7">
      <c r="A344" s="8">
        <v>45805</v>
      </c>
      <c r="B344" t="s">
        <v>4865</v>
      </c>
      <c r="C344">
        <v>4</v>
      </c>
      <c r="D344" t="s">
        <v>4864</v>
      </c>
      <c r="E344" t="s">
        <v>44</v>
      </c>
      <c r="F344" t="s">
        <v>1376</v>
      </c>
      <c r="G344">
        <v>106</v>
      </c>
    </row>
    <row r="345" spans="1:7">
      <c r="A345" s="8">
        <v>45805</v>
      </c>
      <c r="B345" t="s">
        <v>4865</v>
      </c>
      <c r="C345">
        <v>4</v>
      </c>
      <c r="D345" t="s">
        <v>4864</v>
      </c>
      <c r="E345" t="s">
        <v>44</v>
      </c>
      <c r="F345" t="s">
        <v>155</v>
      </c>
      <c r="G345">
        <v>80</v>
      </c>
    </row>
    <row r="346" spans="1:7">
      <c r="A346" s="8">
        <v>45805</v>
      </c>
      <c r="B346" t="s">
        <v>4865</v>
      </c>
      <c r="C346">
        <v>4</v>
      </c>
      <c r="D346" t="s">
        <v>4864</v>
      </c>
      <c r="E346" t="s">
        <v>44</v>
      </c>
      <c r="F346" t="s">
        <v>43</v>
      </c>
      <c r="G346">
        <v>1</v>
      </c>
    </row>
    <row r="347" spans="1:7">
      <c r="A347" s="8">
        <v>45805</v>
      </c>
      <c r="B347" t="s">
        <v>4840</v>
      </c>
      <c r="C347">
        <v>5</v>
      </c>
      <c r="D347" t="s">
        <v>4864</v>
      </c>
      <c r="E347" t="s">
        <v>52</v>
      </c>
      <c r="F347" t="s">
        <v>47</v>
      </c>
      <c r="G347">
        <v>222</v>
      </c>
    </row>
    <row r="348" spans="1:7">
      <c r="A348" s="8">
        <v>45805</v>
      </c>
      <c r="B348" t="s">
        <v>4840</v>
      </c>
      <c r="C348">
        <v>5</v>
      </c>
      <c r="D348" t="s">
        <v>4864</v>
      </c>
      <c r="E348" t="s">
        <v>52</v>
      </c>
      <c r="F348" t="s">
        <v>1376</v>
      </c>
      <c r="G348">
        <v>177</v>
      </c>
    </row>
    <row r="349" spans="1:7">
      <c r="A349" s="8">
        <v>45805</v>
      </c>
      <c r="B349" t="s">
        <v>4840</v>
      </c>
      <c r="C349">
        <v>5</v>
      </c>
      <c r="D349" t="s">
        <v>4864</v>
      </c>
      <c r="E349" t="s">
        <v>52</v>
      </c>
      <c r="F349" t="s">
        <v>27</v>
      </c>
      <c r="G349">
        <v>24</v>
      </c>
    </row>
    <row r="350" spans="1:7">
      <c r="A350" s="8">
        <v>45805</v>
      </c>
      <c r="B350" t="s">
        <v>4840</v>
      </c>
      <c r="C350">
        <v>5</v>
      </c>
      <c r="D350" t="s">
        <v>4864</v>
      </c>
      <c r="E350" t="s">
        <v>52</v>
      </c>
      <c r="F350" t="s">
        <v>113</v>
      </c>
      <c r="G350">
        <v>2</v>
      </c>
    </row>
    <row r="351" spans="1:7">
      <c r="A351" s="8">
        <v>45805</v>
      </c>
      <c r="B351" t="s">
        <v>4840</v>
      </c>
      <c r="C351">
        <v>5</v>
      </c>
      <c r="D351" t="s">
        <v>4864</v>
      </c>
      <c r="E351" t="s">
        <v>52</v>
      </c>
      <c r="F351" t="s">
        <v>43</v>
      </c>
      <c r="G351">
        <v>1</v>
      </c>
    </row>
    <row r="352" spans="1:7">
      <c r="A352" s="8">
        <v>45805</v>
      </c>
      <c r="B352" t="s">
        <v>4866</v>
      </c>
      <c r="C352">
        <v>5</v>
      </c>
      <c r="D352" t="s">
        <v>4864</v>
      </c>
      <c r="E352" t="s">
        <v>52</v>
      </c>
      <c r="F352" t="s">
        <v>47</v>
      </c>
      <c r="G352">
        <v>10</v>
      </c>
    </row>
    <row r="353" spans="1:7">
      <c r="A353" s="8">
        <v>45805</v>
      </c>
      <c r="B353" t="s">
        <v>4866</v>
      </c>
      <c r="C353">
        <v>5</v>
      </c>
      <c r="D353" t="s">
        <v>4864</v>
      </c>
      <c r="E353" t="s">
        <v>52</v>
      </c>
      <c r="F353" t="s">
        <v>155</v>
      </c>
      <c r="G353">
        <v>10</v>
      </c>
    </row>
    <row r="354" spans="1:7">
      <c r="A354" s="8">
        <v>45805</v>
      </c>
      <c r="B354" t="s">
        <v>43</v>
      </c>
      <c r="C354">
        <v>5</v>
      </c>
      <c r="D354" t="s">
        <v>4864</v>
      </c>
      <c r="E354" t="s">
        <v>52</v>
      </c>
      <c r="F354" t="s">
        <v>43</v>
      </c>
      <c r="G354">
        <v>1</v>
      </c>
    </row>
    <row r="355" spans="1:7">
      <c r="A355" s="8">
        <v>45805</v>
      </c>
      <c r="B355" t="s">
        <v>4860</v>
      </c>
      <c r="C355">
        <v>6</v>
      </c>
      <c r="D355" t="s">
        <v>4864</v>
      </c>
      <c r="E355" t="s">
        <v>61</v>
      </c>
      <c r="F355" t="s">
        <v>47</v>
      </c>
      <c r="G355">
        <v>75</v>
      </c>
    </row>
    <row r="356" spans="1:7">
      <c r="A356" s="8">
        <v>45805</v>
      </c>
      <c r="B356" t="s">
        <v>4860</v>
      </c>
      <c r="C356">
        <v>6</v>
      </c>
      <c r="D356" t="s">
        <v>4864</v>
      </c>
      <c r="E356" t="s">
        <v>61</v>
      </c>
      <c r="F356" t="s">
        <v>1376</v>
      </c>
      <c r="G356">
        <v>257</v>
      </c>
    </row>
    <row r="357" spans="1:7">
      <c r="A357" s="8">
        <v>45805</v>
      </c>
      <c r="B357" t="s">
        <v>4860</v>
      </c>
      <c r="C357">
        <v>6</v>
      </c>
      <c r="D357" t="s">
        <v>4864</v>
      </c>
      <c r="E357" t="s">
        <v>61</v>
      </c>
      <c r="F357" t="s">
        <v>27</v>
      </c>
      <c r="G357">
        <v>13</v>
      </c>
    </row>
    <row r="358" spans="1:7">
      <c r="A358" s="8">
        <v>45805</v>
      </c>
      <c r="B358" t="s">
        <v>4860</v>
      </c>
      <c r="C358">
        <v>6</v>
      </c>
      <c r="D358" t="s">
        <v>4864</v>
      </c>
      <c r="E358" t="s">
        <v>61</v>
      </c>
      <c r="F358" t="s">
        <v>155</v>
      </c>
      <c r="G358">
        <v>392</v>
      </c>
    </row>
    <row r="359" spans="1:7">
      <c r="A359" s="8">
        <v>45805</v>
      </c>
      <c r="B359" t="s">
        <v>4860</v>
      </c>
      <c r="C359">
        <v>6</v>
      </c>
      <c r="D359" t="s">
        <v>4864</v>
      </c>
      <c r="E359" t="s">
        <v>61</v>
      </c>
      <c r="F359" t="s">
        <v>43</v>
      </c>
      <c r="G359">
        <v>19</v>
      </c>
    </row>
    <row r="360" spans="1:7">
      <c r="A360" s="8">
        <v>45805</v>
      </c>
      <c r="B360" t="s">
        <v>4867</v>
      </c>
      <c r="C360">
        <v>6</v>
      </c>
      <c r="D360" t="s">
        <v>4864</v>
      </c>
      <c r="E360" t="s">
        <v>61</v>
      </c>
      <c r="F360" t="s">
        <v>1376</v>
      </c>
      <c r="G360">
        <v>197</v>
      </c>
    </row>
    <row r="361" spans="1:7">
      <c r="A361" s="8">
        <v>45805</v>
      </c>
      <c r="B361" t="s">
        <v>4875</v>
      </c>
      <c r="C361">
        <v>6</v>
      </c>
      <c r="D361" t="s">
        <v>4864</v>
      </c>
      <c r="E361" t="s">
        <v>61</v>
      </c>
      <c r="F361" t="s">
        <v>1376</v>
      </c>
      <c r="G361">
        <v>1</v>
      </c>
    </row>
    <row r="362" spans="1:7">
      <c r="A362" s="8">
        <v>45805</v>
      </c>
      <c r="B362" t="s">
        <v>43</v>
      </c>
      <c r="C362">
        <v>6</v>
      </c>
      <c r="D362" t="s">
        <v>4864</v>
      </c>
      <c r="E362" t="s">
        <v>61</v>
      </c>
      <c r="F362" t="s">
        <v>1376</v>
      </c>
      <c r="G362">
        <v>17</v>
      </c>
    </row>
    <row r="363" spans="1:7">
      <c r="A363" s="8">
        <v>45805</v>
      </c>
      <c r="B363" t="s">
        <v>43</v>
      </c>
      <c r="C363">
        <v>6</v>
      </c>
      <c r="D363" t="s">
        <v>4864</v>
      </c>
      <c r="E363" t="s">
        <v>61</v>
      </c>
      <c r="F363" t="s">
        <v>43</v>
      </c>
      <c r="G363">
        <v>68</v>
      </c>
    </row>
    <row r="364" spans="1:7">
      <c r="A364" s="8">
        <v>45805</v>
      </c>
      <c r="B364" t="s">
        <v>4860</v>
      </c>
      <c r="C364">
        <v>7</v>
      </c>
      <c r="D364" t="s">
        <v>4861</v>
      </c>
      <c r="E364" t="s">
        <v>4872</v>
      </c>
      <c r="F364" t="s">
        <v>1376</v>
      </c>
      <c r="G364">
        <v>1</v>
      </c>
    </row>
    <row r="365" spans="1:7">
      <c r="A365" s="8">
        <v>45805</v>
      </c>
      <c r="B365" t="s">
        <v>4867</v>
      </c>
      <c r="C365">
        <v>7</v>
      </c>
      <c r="D365" t="s">
        <v>4861</v>
      </c>
      <c r="E365" t="s">
        <v>4872</v>
      </c>
      <c r="F365" t="s">
        <v>1376</v>
      </c>
      <c r="G365">
        <v>2125</v>
      </c>
    </row>
    <row r="366" spans="1:7">
      <c r="A366" s="8">
        <v>45805</v>
      </c>
      <c r="B366" t="s">
        <v>4867</v>
      </c>
      <c r="C366">
        <v>7</v>
      </c>
      <c r="D366" t="s">
        <v>4861</v>
      </c>
      <c r="E366" t="s">
        <v>4872</v>
      </c>
      <c r="F366" t="s">
        <v>27</v>
      </c>
      <c r="G366">
        <v>8</v>
      </c>
    </row>
    <row r="367" spans="1:7">
      <c r="A367" s="8">
        <v>45805</v>
      </c>
      <c r="B367" t="s">
        <v>4867</v>
      </c>
      <c r="C367">
        <v>7</v>
      </c>
      <c r="D367" t="s">
        <v>4861</v>
      </c>
      <c r="E367" t="s">
        <v>4872</v>
      </c>
      <c r="F367" t="s">
        <v>113</v>
      </c>
      <c r="G367">
        <v>6</v>
      </c>
    </row>
    <row r="368" spans="1:7">
      <c r="A368" s="8">
        <v>45805</v>
      </c>
      <c r="B368" t="s">
        <v>4867</v>
      </c>
      <c r="C368">
        <v>7</v>
      </c>
      <c r="D368" t="s">
        <v>4861</v>
      </c>
      <c r="E368" t="s">
        <v>4872</v>
      </c>
      <c r="F368" t="s">
        <v>155</v>
      </c>
      <c r="G368">
        <v>1633</v>
      </c>
    </row>
    <row r="369" spans="1:7">
      <c r="A369" s="8">
        <v>45805</v>
      </c>
      <c r="B369" t="s">
        <v>4867</v>
      </c>
      <c r="C369">
        <v>7</v>
      </c>
      <c r="D369" t="s">
        <v>4861</v>
      </c>
      <c r="E369" t="s">
        <v>4872</v>
      </c>
      <c r="F369" t="s">
        <v>43</v>
      </c>
      <c r="G369">
        <v>130</v>
      </c>
    </row>
    <row r="370" spans="1:7">
      <c r="A370" s="8">
        <v>45805</v>
      </c>
      <c r="B370" t="s">
        <v>4867</v>
      </c>
      <c r="C370">
        <v>8</v>
      </c>
      <c r="D370" t="s">
        <v>4864</v>
      </c>
      <c r="E370" t="s">
        <v>28</v>
      </c>
      <c r="F370" t="s">
        <v>47</v>
      </c>
      <c r="G370">
        <v>2035</v>
      </c>
    </row>
    <row r="371" spans="1:7">
      <c r="A371" s="8">
        <v>45805</v>
      </c>
      <c r="B371" t="s">
        <v>4867</v>
      </c>
      <c r="C371">
        <v>8</v>
      </c>
      <c r="D371" t="s">
        <v>4864</v>
      </c>
      <c r="E371" t="s">
        <v>28</v>
      </c>
      <c r="F371" t="s">
        <v>1376</v>
      </c>
      <c r="G371">
        <v>1360</v>
      </c>
    </row>
    <row r="372" spans="1:7">
      <c r="A372" s="8">
        <v>45805</v>
      </c>
      <c r="B372" t="s">
        <v>4867</v>
      </c>
      <c r="C372">
        <v>8</v>
      </c>
      <c r="D372" t="s">
        <v>4864</v>
      </c>
      <c r="E372" t="s">
        <v>28</v>
      </c>
      <c r="F372" t="s">
        <v>27</v>
      </c>
      <c r="G372">
        <v>1699</v>
      </c>
    </row>
    <row r="373" spans="1:7">
      <c r="A373" s="8">
        <v>45805</v>
      </c>
      <c r="B373" t="s">
        <v>4867</v>
      </c>
      <c r="C373">
        <v>8</v>
      </c>
      <c r="D373" t="s">
        <v>4864</v>
      </c>
      <c r="E373" t="s">
        <v>28</v>
      </c>
      <c r="F373" t="s">
        <v>113</v>
      </c>
      <c r="G373">
        <v>43</v>
      </c>
    </row>
    <row r="374" spans="1:7">
      <c r="A374" s="8">
        <v>45805</v>
      </c>
      <c r="B374" t="s">
        <v>4867</v>
      </c>
      <c r="C374">
        <v>8</v>
      </c>
      <c r="D374" t="s">
        <v>4864</v>
      </c>
      <c r="E374" t="s">
        <v>28</v>
      </c>
      <c r="F374" t="s">
        <v>155</v>
      </c>
      <c r="G374">
        <v>2530</v>
      </c>
    </row>
    <row r="375" spans="1:7">
      <c r="A375" s="8">
        <v>45805</v>
      </c>
      <c r="B375" t="s">
        <v>4867</v>
      </c>
      <c r="C375">
        <v>8</v>
      </c>
      <c r="D375" t="s">
        <v>4864</v>
      </c>
      <c r="E375" t="s">
        <v>28</v>
      </c>
      <c r="F375" t="s">
        <v>43</v>
      </c>
      <c r="G375">
        <v>130</v>
      </c>
    </row>
    <row r="376" spans="1:7">
      <c r="A376" s="8">
        <v>45805</v>
      </c>
      <c r="B376" t="s">
        <v>4860</v>
      </c>
      <c r="C376">
        <v>11</v>
      </c>
      <c r="D376" t="s">
        <v>4864</v>
      </c>
      <c r="E376" t="s">
        <v>72</v>
      </c>
      <c r="F376" t="s">
        <v>1376</v>
      </c>
      <c r="G376">
        <v>57</v>
      </c>
    </row>
    <row r="377" spans="1:7">
      <c r="A377" s="8">
        <v>45805</v>
      </c>
      <c r="B377" t="s">
        <v>43</v>
      </c>
      <c r="C377">
        <v>11</v>
      </c>
      <c r="D377" t="s">
        <v>4864</v>
      </c>
      <c r="E377" t="s">
        <v>72</v>
      </c>
      <c r="F377" t="s">
        <v>1376</v>
      </c>
      <c r="G377">
        <v>8</v>
      </c>
    </row>
    <row r="378" spans="1:7">
      <c r="A378" s="8">
        <v>45805</v>
      </c>
      <c r="B378" t="s">
        <v>43</v>
      </c>
      <c r="C378">
        <v>11</v>
      </c>
      <c r="D378" t="s">
        <v>4864</v>
      </c>
      <c r="E378" t="s">
        <v>72</v>
      </c>
      <c r="F378" t="s">
        <v>43</v>
      </c>
      <c r="G378">
        <v>4</v>
      </c>
    </row>
    <row r="379" spans="1:7">
      <c r="A379" s="8">
        <v>45806</v>
      </c>
      <c r="B379" t="s">
        <v>4840</v>
      </c>
      <c r="C379">
        <v>2</v>
      </c>
      <c r="D379" t="s">
        <v>4861</v>
      </c>
      <c r="E379" t="s">
        <v>4869</v>
      </c>
      <c r="F379" t="s">
        <v>1376</v>
      </c>
      <c r="G379">
        <v>27</v>
      </c>
    </row>
    <row r="380" spans="1:7">
      <c r="A380" s="8">
        <v>45806</v>
      </c>
      <c r="B380" t="s">
        <v>4839</v>
      </c>
      <c r="C380">
        <v>2</v>
      </c>
      <c r="D380" t="s">
        <v>4861</v>
      </c>
      <c r="E380" t="s">
        <v>4869</v>
      </c>
      <c r="F380" t="s">
        <v>1376</v>
      </c>
      <c r="G380">
        <v>79</v>
      </c>
    </row>
    <row r="381" spans="1:7">
      <c r="A381" s="8">
        <v>45806</v>
      </c>
      <c r="B381" t="s">
        <v>4839</v>
      </c>
      <c r="C381">
        <v>2</v>
      </c>
      <c r="D381" t="s">
        <v>4861</v>
      </c>
      <c r="E381" t="s">
        <v>4869</v>
      </c>
      <c r="F381" t="s">
        <v>43</v>
      </c>
      <c r="G381">
        <v>8</v>
      </c>
    </row>
    <row r="382" spans="1:7">
      <c r="A382" s="8">
        <v>45806</v>
      </c>
      <c r="B382" t="s">
        <v>43</v>
      </c>
      <c r="C382">
        <v>2</v>
      </c>
      <c r="D382" t="s">
        <v>4861</v>
      </c>
      <c r="E382" t="s">
        <v>4869</v>
      </c>
      <c r="F382" t="s">
        <v>1376</v>
      </c>
      <c r="G382">
        <v>3</v>
      </c>
    </row>
    <row r="383" spans="1:7">
      <c r="A383" s="8">
        <v>45806</v>
      </c>
      <c r="B383" t="s">
        <v>4860</v>
      </c>
      <c r="C383">
        <v>3</v>
      </c>
      <c r="D383" t="s">
        <v>4861</v>
      </c>
      <c r="E383" t="s">
        <v>4862</v>
      </c>
      <c r="F383" t="s">
        <v>1376</v>
      </c>
      <c r="G383">
        <v>138</v>
      </c>
    </row>
    <row r="384" spans="1:7">
      <c r="A384" s="8">
        <v>45806</v>
      </c>
      <c r="B384" t="s">
        <v>4860</v>
      </c>
      <c r="C384">
        <v>3</v>
      </c>
      <c r="D384" t="s">
        <v>4861</v>
      </c>
      <c r="E384" t="s">
        <v>4862</v>
      </c>
      <c r="F384" t="s">
        <v>27</v>
      </c>
      <c r="G384">
        <v>1</v>
      </c>
    </row>
    <row r="385" spans="1:7">
      <c r="A385" s="8">
        <v>45806</v>
      </c>
      <c r="B385" t="s">
        <v>4860</v>
      </c>
      <c r="C385">
        <v>3</v>
      </c>
      <c r="D385" t="s">
        <v>4861</v>
      </c>
      <c r="E385" t="s">
        <v>4862</v>
      </c>
      <c r="F385" t="s">
        <v>155</v>
      </c>
      <c r="G385">
        <v>77</v>
      </c>
    </row>
    <row r="386" spans="1:7">
      <c r="A386" s="8">
        <v>45806</v>
      </c>
      <c r="B386" t="s">
        <v>4860</v>
      </c>
      <c r="C386">
        <v>3</v>
      </c>
      <c r="D386" t="s">
        <v>4861</v>
      </c>
      <c r="E386" t="s">
        <v>4862</v>
      </c>
      <c r="F386" t="s">
        <v>43</v>
      </c>
      <c r="G386">
        <v>14</v>
      </c>
    </row>
    <row r="387" spans="1:7">
      <c r="A387" s="8">
        <v>45806</v>
      </c>
      <c r="B387" t="s">
        <v>43</v>
      </c>
      <c r="C387">
        <v>3</v>
      </c>
      <c r="D387" t="s">
        <v>4861</v>
      </c>
      <c r="E387" t="s">
        <v>4862</v>
      </c>
      <c r="F387" t="s">
        <v>1376</v>
      </c>
      <c r="G387">
        <v>20</v>
      </c>
    </row>
    <row r="388" spans="1:7">
      <c r="A388" s="8">
        <v>45806</v>
      </c>
      <c r="B388" t="s">
        <v>43</v>
      </c>
      <c r="C388">
        <v>3</v>
      </c>
      <c r="D388" t="s">
        <v>4861</v>
      </c>
      <c r="E388" t="s">
        <v>4862</v>
      </c>
      <c r="F388" t="s">
        <v>27</v>
      </c>
      <c r="G388">
        <v>1</v>
      </c>
    </row>
    <row r="389" spans="1:7">
      <c r="A389" s="8">
        <v>45806</v>
      </c>
      <c r="B389" t="s">
        <v>43</v>
      </c>
      <c r="C389">
        <v>3</v>
      </c>
      <c r="D389" t="s">
        <v>4861</v>
      </c>
      <c r="E389" t="s">
        <v>4862</v>
      </c>
      <c r="F389" t="s">
        <v>43</v>
      </c>
      <c r="G389">
        <v>25</v>
      </c>
    </row>
    <row r="390" spans="1:7">
      <c r="A390" s="8">
        <v>45806</v>
      </c>
      <c r="B390" t="s">
        <v>4839</v>
      </c>
      <c r="C390">
        <v>4</v>
      </c>
      <c r="D390" t="s">
        <v>4864</v>
      </c>
      <c r="E390" t="s">
        <v>44</v>
      </c>
      <c r="F390" t="s">
        <v>47</v>
      </c>
      <c r="G390">
        <v>87</v>
      </c>
    </row>
    <row r="391" spans="1:7">
      <c r="A391" s="8">
        <v>45806</v>
      </c>
      <c r="B391" t="s">
        <v>4839</v>
      </c>
      <c r="C391">
        <v>4</v>
      </c>
      <c r="D391" t="s">
        <v>4864</v>
      </c>
      <c r="E391" t="s">
        <v>44</v>
      </c>
      <c r="F391" t="s">
        <v>1376</v>
      </c>
      <c r="G391">
        <v>55</v>
      </c>
    </row>
    <row r="392" spans="1:7">
      <c r="A392" s="8">
        <v>45806</v>
      </c>
      <c r="B392" t="s">
        <v>4839</v>
      </c>
      <c r="C392">
        <v>4</v>
      </c>
      <c r="D392" t="s">
        <v>4864</v>
      </c>
      <c r="E392" t="s">
        <v>44</v>
      </c>
      <c r="F392" t="s">
        <v>43</v>
      </c>
      <c r="G392">
        <v>8</v>
      </c>
    </row>
    <row r="393" spans="1:7">
      <c r="A393" s="8">
        <v>45806</v>
      </c>
      <c r="B393" t="s">
        <v>4865</v>
      </c>
      <c r="C393">
        <v>4</v>
      </c>
      <c r="D393" t="s">
        <v>4864</v>
      </c>
      <c r="E393" t="s">
        <v>44</v>
      </c>
      <c r="F393" t="s">
        <v>47</v>
      </c>
      <c r="G393">
        <v>78</v>
      </c>
    </row>
    <row r="394" spans="1:7">
      <c r="A394" s="8">
        <v>45806</v>
      </c>
      <c r="B394" t="s">
        <v>4865</v>
      </c>
      <c r="C394">
        <v>4</v>
      </c>
      <c r="D394" t="s">
        <v>4864</v>
      </c>
      <c r="E394" t="s">
        <v>44</v>
      </c>
      <c r="F394" t="s">
        <v>1376</v>
      </c>
      <c r="G394">
        <v>132</v>
      </c>
    </row>
    <row r="395" spans="1:7">
      <c r="A395" s="8">
        <v>45806</v>
      </c>
      <c r="B395" t="s">
        <v>4865</v>
      </c>
      <c r="C395">
        <v>4</v>
      </c>
      <c r="D395" t="s">
        <v>4864</v>
      </c>
      <c r="E395" t="s">
        <v>44</v>
      </c>
      <c r="F395" t="s">
        <v>27</v>
      </c>
      <c r="G395">
        <v>8</v>
      </c>
    </row>
    <row r="396" spans="1:7">
      <c r="A396" s="8">
        <v>45806</v>
      </c>
      <c r="B396" t="s">
        <v>4865</v>
      </c>
      <c r="C396">
        <v>4</v>
      </c>
      <c r="D396" t="s">
        <v>4864</v>
      </c>
      <c r="E396" t="s">
        <v>44</v>
      </c>
      <c r="F396" t="s">
        <v>113</v>
      </c>
      <c r="G396">
        <v>1</v>
      </c>
    </row>
    <row r="397" spans="1:7">
      <c r="A397" s="8">
        <v>45806</v>
      </c>
      <c r="B397" t="s">
        <v>4865</v>
      </c>
      <c r="C397">
        <v>4</v>
      </c>
      <c r="D397" t="s">
        <v>4864</v>
      </c>
      <c r="E397" t="s">
        <v>44</v>
      </c>
      <c r="F397" t="s">
        <v>155</v>
      </c>
      <c r="G397">
        <v>61</v>
      </c>
    </row>
    <row r="398" spans="1:7">
      <c r="A398" s="8">
        <v>45806</v>
      </c>
      <c r="B398" t="s">
        <v>4865</v>
      </c>
      <c r="C398">
        <v>4</v>
      </c>
      <c r="D398" t="s">
        <v>4864</v>
      </c>
      <c r="E398" t="s">
        <v>44</v>
      </c>
      <c r="F398" t="s">
        <v>43</v>
      </c>
      <c r="G398">
        <v>8</v>
      </c>
    </row>
    <row r="399" spans="1:7">
      <c r="A399" s="8">
        <v>45806</v>
      </c>
      <c r="B399" t="s">
        <v>4840</v>
      </c>
      <c r="C399">
        <v>5</v>
      </c>
      <c r="D399" t="s">
        <v>4864</v>
      </c>
      <c r="E399" t="s">
        <v>52</v>
      </c>
      <c r="F399" t="s">
        <v>47</v>
      </c>
      <c r="G399">
        <v>154</v>
      </c>
    </row>
    <row r="400" spans="1:7">
      <c r="A400" s="8">
        <v>45806</v>
      </c>
      <c r="B400" t="s">
        <v>4840</v>
      </c>
      <c r="C400">
        <v>5</v>
      </c>
      <c r="D400" t="s">
        <v>4864</v>
      </c>
      <c r="E400" t="s">
        <v>52</v>
      </c>
      <c r="F400" t="s">
        <v>1376</v>
      </c>
      <c r="G400">
        <v>168</v>
      </c>
    </row>
    <row r="401" spans="1:7">
      <c r="A401" s="8">
        <v>45806</v>
      </c>
      <c r="B401" t="s">
        <v>4866</v>
      </c>
      <c r="C401">
        <v>5</v>
      </c>
      <c r="D401" t="s">
        <v>4864</v>
      </c>
      <c r="E401" t="s">
        <v>52</v>
      </c>
      <c r="F401" t="s">
        <v>1376</v>
      </c>
      <c r="G401">
        <v>10</v>
      </c>
    </row>
    <row r="402" spans="1:7">
      <c r="A402" s="8">
        <v>45806</v>
      </c>
      <c r="B402" t="s">
        <v>4866</v>
      </c>
      <c r="C402">
        <v>5</v>
      </c>
      <c r="D402" t="s">
        <v>4864</v>
      </c>
      <c r="E402" t="s">
        <v>52</v>
      </c>
      <c r="F402" t="s">
        <v>43</v>
      </c>
      <c r="G402">
        <v>12</v>
      </c>
    </row>
    <row r="403" spans="1:7">
      <c r="A403" s="8">
        <v>45806</v>
      </c>
      <c r="B403" t="s">
        <v>4860</v>
      </c>
      <c r="C403">
        <v>6</v>
      </c>
      <c r="D403" t="s">
        <v>4864</v>
      </c>
      <c r="E403" t="s">
        <v>61</v>
      </c>
      <c r="F403" t="s">
        <v>47</v>
      </c>
      <c r="G403">
        <v>59</v>
      </c>
    </row>
    <row r="404" spans="1:7">
      <c r="A404" s="8">
        <v>45806</v>
      </c>
      <c r="B404" t="s">
        <v>4860</v>
      </c>
      <c r="C404">
        <v>6</v>
      </c>
      <c r="D404" t="s">
        <v>4864</v>
      </c>
      <c r="E404" t="s">
        <v>61</v>
      </c>
      <c r="F404" t="s">
        <v>1376</v>
      </c>
      <c r="G404">
        <v>435</v>
      </c>
    </row>
    <row r="405" spans="1:7">
      <c r="A405" s="8">
        <v>45806</v>
      </c>
      <c r="B405" t="s">
        <v>4860</v>
      </c>
      <c r="C405">
        <v>6</v>
      </c>
      <c r="D405" t="s">
        <v>4864</v>
      </c>
      <c r="E405" t="s">
        <v>61</v>
      </c>
      <c r="F405" t="s">
        <v>27</v>
      </c>
      <c r="G405">
        <v>197</v>
      </c>
    </row>
    <row r="406" spans="1:7">
      <c r="A406" s="8">
        <v>45806</v>
      </c>
      <c r="B406" t="s">
        <v>4860</v>
      </c>
      <c r="C406">
        <v>6</v>
      </c>
      <c r="D406" t="s">
        <v>4864</v>
      </c>
      <c r="E406" t="s">
        <v>61</v>
      </c>
      <c r="F406" t="s">
        <v>155</v>
      </c>
      <c r="G406">
        <v>594</v>
      </c>
    </row>
    <row r="407" spans="1:7">
      <c r="A407" s="8">
        <v>45806</v>
      </c>
      <c r="B407" t="s">
        <v>4860</v>
      </c>
      <c r="C407">
        <v>6</v>
      </c>
      <c r="D407" t="s">
        <v>4864</v>
      </c>
      <c r="E407" t="s">
        <v>61</v>
      </c>
      <c r="F407" t="s">
        <v>43</v>
      </c>
      <c r="G407">
        <v>10</v>
      </c>
    </row>
    <row r="408" spans="1:7">
      <c r="A408" s="8">
        <v>45806</v>
      </c>
      <c r="B408" t="s">
        <v>4867</v>
      </c>
      <c r="C408">
        <v>6</v>
      </c>
      <c r="D408" t="s">
        <v>4864</v>
      </c>
      <c r="E408" t="s">
        <v>61</v>
      </c>
      <c r="F408" t="s">
        <v>1376</v>
      </c>
      <c r="G408">
        <v>87</v>
      </c>
    </row>
    <row r="409" spans="1:7">
      <c r="A409" s="8">
        <v>45806</v>
      </c>
      <c r="B409" t="s">
        <v>43</v>
      </c>
      <c r="C409">
        <v>6</v>
      </c>
      <c r="D409" t="s">
        <v>4864</v>
      </c>
      <c r="E409" t="s">
        <v>61</v>
      </c>
      <c r="F409" t="s">
        <v>1376</v>
      </c>
      <c r="G409">
        <v>104</v>
      </c>
    </row>
    <row r="410" spans="1:7">
      <c r="A410" s="8">
        <v>45806</v>
      </c>
      <c r="B410" t="s">
        <v>43</v>
      </c>
      <c r="C410">
        <v>6</v>
      </c>
      <c r="D410" t="s">
        <v>4864</v>
      </c>
      <c r="E410" t="s">
        <v>61</v>
      </c>
      <c r="F410" t="s">
        <v>27</v>
      </c>
      <c r="G410">
        <v>1</v>
      </c>
    </row>
    <row r="411" spans="1:7">
      <c r="A411" s="8">
        <v>45806</v>
      </c>
      <c r="B411" t="s">
        <v>43</v>
      </c>
      <c r="C411">
        <v>6</v>
      </c>
      <c r="D411" t="s">
        <v>4864</v>
      </c>
      <c r="E411" t="s">
        <v>61</v>
      </c>
      <c r="F411" t="s">
        <v>43</v>
      </c>
      <c r="G411">
        <v>31</v>
      </c>
    </row>
    <row r="412" spans="1:7">
      <c r="A412" s="8">
        <v>45806</v>
      </c>
      <c r="B412" t="s">
        <v>4860</v>
      </c>
      <c r="C412">
        <v>7</v>
      </c>
      <c r="D412" t="s">
        <v>4861</v>
      </c>
      <c r="E412" t="s">
        <v>4872</v>
      </c>
      <c r="F412" t="s">
        <v>1376</v>
      </c>
      <c r="G412">
        <v>13</v>
      </c>
    </row>
    <row r="413" spans="1:7">
      <c r="A413" s="8">
        <v>45806</v>
      </c>
      <c r="B413" t="s">
        <v>4867</v>
      </c>
      <c r="C413">
        <v>7</v>
      </c>
      <c r="D413" t="s">
        <v>4861</v>
      </c>
      <c r="E413" t="s">
        <v>4872</v>
      </c>
      <c r="F413" t="s">
        <v>1376</v>
      </c>
      <c r="G413">
        <v>2590</v>
      </c>
    </row>
    <row r="414" spans="1:7">
      <c r="A414" s="8">
        <v>45806</v>
      </c>
      <c r="B414" t="s">
        <v>4867</v>
      </c>
      <c r="C414">
        <v>7</v>
      </c>
      <c r="D414" t="s">
        <v>4861</v>
      </c>
      <c r="E414" t="s">
        <v>4872</v>
      </c>
      <c r="F414" t="s">
        <v>27</v>
      </c>
      <c r="G414">
        <v>312</v>
      </c>
    </row>
    <row r="415" spans="1:7">
      <c r="A415" s="8">
        <v>45806</v>
      </c>
      <c r="B415" t="s">
        <v>4867</v>
      </c>
      <c r="C415">
        <v>7</v>
      </c>
      <c r="D415" t="s">
        <v>4861</v>
      </c>
      <c r="E415" t="s">
        <v>4872</v>
      </c>
      <c r="F415" t="s">
        <v>155</v>
      </c>
      <c r="G415">
        <v>5</v>
      </c>
    </row>
    <row r="416" spans="1:7">
      <c r="A416" s="8">
        <v>45806</v>
      </c>
      <c r="B416" t="s">
        <v>4867</v>
      </c>
      <c r="C416">
        <v>7</v>
      </c>
      <c r="D416" t="s">
        <v>4861</v>
      </c>
      <c r="E416" t="s">
        <v>4872</v>
      </c>
      <c r="F416" t="s">
        <v>43</v>
      </c>
      <c r="G416">
        <v>120</v>
      </c>
    </row>
    <row r="417" spans="1:7">
      <c r="A417" s="8">
        <v>45806</v>
      </c>
      <c r="B417" t="s">
        <v>4867</v>
      </c>
      <c r="C417">
        <v>8</v>
      </c>
      <c r="D417" t="s">
        <v>4864</v>
      </c>
      <c r="E417" t="s">
        <v>28</v>
      </c>
      <c r="F417" t="s">
        <v>47</v>
      </c>
      <c r="G417">
        <v>1677</v>
      </c>
    </row>
    <row r="418" spans="1:7">
      <c r="A418" s="8">
        <v>45806</v>
      </c>
      <c r="B418" t="s">
        <v>4867</v>
      </c>
      <c r="C418">
        <v>8</v>
      </c>
      <c r="D418" t="s">
        <v>4864</v>
      </c>
      <c r="E418" t="s">
        <v>28</v>
      </c>
      <c r="F418" t="s">
        <v>1376</v>
      </c>
      <c r="G418">
        <v>1755</v>
      </c>
    </row>
    <row r="419" spans="1:7">
      <c r="A419" s="8">
        <v>45806</v>
      </c>
      <c r="B419" t="s">
        <v>4867</v>
      </c>
      <c r="C419">
        <v>8</v>
      </c>
      <c r="D419" t="s">
        <v>4864</v>
      </c>
      <c r="E419" t="s">
        <v>28</v>
      </c>
      <c r="F419" t="s">
        <v>27</v>
      </c>
      <c r="G419">
        <v>31</v>
      </c>
    </row>
    <row r="420" spans="1:7">
      <c r="A420" s="8">
        <v>45806</v>
      </c>
      <c r="B420" t="s">
        <v>4867</v>
      </c>
      <c r="C420">
        <v>8</v>
      </c>
      <c r="D420" t="s">
        <v>4864</v>
      </c>
      <c r="E420" t="s">
        <v>28</v>
      </c>
      <c r="F420" t="s">
        <v>155</v>
      </c>
      <c r="G420">
        <v>2554</v>
      </c>
    </row>
    <row r="421" spans="1:7">
      <c r="A421" s="8">
        <v>45806</v>
      </c>
      <c r="B421" t="s">
        <v>4867</v>
      </c>
      <c r="C421">
        <v>8</v>
      </c>
      <c r="D421" t="s">
        <v>4864</v>
      </c>
      <c r="E421" t="s">
        <v>28</v>
      </c>
      <c r="F421" t="s">
        <v>43</v>
      </c>
      <c r="G421">
        <v>120</v>
      </c>
    </row>
    <row r="422" spans="1:7">
      <c r="A422" s="8">
        <v>45806</v>
      </c>
      <c r="B422" t="s">
        <v>4860</v>
      </c>
      <c r="C422">
        <v>11</v>
      </c>
      <c r="D422" t="s">
        <v>4864</v>
      </c>
      <c r="E422" t="s">
        <v>72</v>
      </c>
      <c r="F422" t="s">
        <v>1376</v>
      </c>
      <c r="G422">
        <v>24</v>
      </c>
    </row>
    <row r="423" spans="1:7">
      <c r="A423" s="8">
        <v>45806</v>
      </c>
      <c r="B423" t="s">
        <v>43</v>
      </c>
      <c r="C423">
        <v>11</v>
      </c>
      <c r="D423" t="s">
        <v>4864</v>
      </c>
      <c r="E423" t="s">
        <v>72</v>
      </c>
      <c r="F423" t="s">
        <v>1376</v>
      </c>
      <c r="G423">
        <v>1</v>
      </c>
    </row>
    <row r="424" spans="1:7">
      <c r="A424" s="8">
        <v>45807</v>
      </c>
      <c r="B424" t="s">
        <v>4874</v>
      </c>
      <c r="C424">
        <v>1</v>
      </c>
      <c r="D424" t="s">
        <v>4864</v>
      </c>
      <c r="E424" t="s">
        <v>1110</v>
      </c>
      <c r="F424" t="s">
        <v>47</v>
      </c>
      <c r="G424">
        <v>11</v>
      </c>
    </row>
    <row r="425" spans="1:7">
      <c r="A425" s="8">
        <v>45807</v>
      </c>
      <c r="B425" t="s">
        <v>4874</v>
      </c>
      <c r="C425">
        <v>1</v>
      </c>
      <c r="D425" t="s">
        <v>4864</v>
      </c>
      <c r="E425" t="s">
        <v>1110</v>
      </c>
      <c r="F425" t="s">
        <v>1376</v>
      </c>
      <c r="G425">
        <v>1</v>
      </c>
    </row>
    <row r="426" spans="1:7">
      <c r="A426" s="8">
        <v>45807</v>
      </c>
      <c r="B426" t="s">
        <v>4840</v>
      </c>
      <c r="C426">
        <v>2</v>
      </c>
      <c r="D426" t="s">
        <v>4861</v>
      </c>
      <c r="E426" t="s">
        <v>4869</v>
      </c>
      <c r="F426" t="s">
        <v>1376</v>
      </c>
      <c r="G426">
        <v>53</v>
      </c>
    </row>
    <row r="427" spans="1:7">
      <c r="A427" s="8">
        <v>45807</v>
      </c>
      <c r="B427" t="s">
        <v>4840</v>
      </c>
      <c r="C427">
        <v>2</v>
      </c>
      <c r="D427" t="s">
        <v>4861</v>
      </c>
      <c r="E427" t="s">
        <v>4869</v>
      </c>
      <c r="F427" t="s">
        <v>27</v>
      </c>
      <c r="G427">
        <v>14</v>
      </c>
    </row>
    <row r="428" spans="1:7">
      <c r="A428" s="8">
        <v>45807</v>
      </c>
      <c r="B428" t="s">
        <v>4840</v>
      </c>
      <c r="C428">
        <v>2</v>
      </c>
      <c r="D428" t="s">
        <v>4861</v>
      </c>
      <c r="E428" t="s">
        <v>4869</v>
      </c>
      <c r="F428" t="s">
        <v>155</v>
      </c>
      <c r="G428">
        <v>25</v>
      </c>
    </row>
    <row r="429" spans="1:7">
      <c r="A429" s="8">
        <v>45807</v>
      </c>
      <c r="B429" t="s">
        <v>4839</v>
      </c>
      <c r="C429">
        <v>2</v>
      </c>
      <c r="D429" t="s">
        <v>4861</v>
      </c>
      <c r="E429" t="s">
        <v>4869</v>
      </c>
      <c r="F429" t="s">
        <v>1376</v>
      </c>
      <c r="G429">
        <v>62</v>
      </c>
    </row>
    <row r="430" spans="1:7">
      <c r="A430" s="8">
        <v>45807</v>
      </c>
      <c r="B430" t="s">
        <v>4839</v>
      </c>
      <c r="C430">
        <v>2</v>
      </c>
      <c r="D430" t="s">
        <v>4861</v>
      </c>
      <c r="E430" t="s">
        <v>4869</v>
      </c>
      <c r="F430" t="s">
        <v>155</v>
      </c>
      <c r="G430">
        <v>44</v>
      </c>
    </row>
    <row r="431" spans="1:7">
      <c r="A431" s="8">
        <v>45807</v>
      </c>
      <c r="B431" t="s">
        <v>4839</v>
      </c>
      <c r="C431">
        <v>2</v>
      </c>
      <c r="D431" t="s">
        <v>4861</v>
      </c>
      <c r="E431" t="s">
        <v>4869</v>
      </c>
      <c r="F431" t="s">
        <v>43</v>
      </c>
      <c r="G431">
        <v>14</v>
      </c>
    </row>
    <row r="432" spans="1:7">
      <c r="A432" s="8">
        <v>45807</v>
      </c>
      <c r="B432" t="s">
        <v>4860</v>
      </c>
      <c r="C432">
        <v>3</v>
      </c>
      <c r="D432" t="s">
        <v>4861</v>
      </c>
      <c r="E432" t="s">
        <v>4862</v>
      </c>
      <c r="F432" t="s">
        <v>1376</v>
      </c>
      <c r="G432">
        <v>211</v>
      </c>
    </row>
    <row r="433" spans="1:7">
      <c r="A433" s="8">
        <v>45807</v>
      </c>
      <c r="B433" t="s">
        <v>4860</v>
      </c>
      <c r="C433">
        <v>3</v>
      </c>
      <c r="D433" t="s">
        <v>4861</v>
      </c>
      <c r="E433" t="s">
        <v>4862</v>
      </c>
      <c r="F433" t="s">
        <v>155</v>
      </c>
      <c r="G433">
        <v>25</v>
      </c>
    </row>
    <row r="434" spans="1:7">
      <c r="A434" s="8">
        <v>45807</v>
      </c>
      <c r="B434" t="s">
        <v>4860</v>
      </c>
      <c r="C434">
        <v>3</v>
      </c>
      <c r="D434" t="s">
        <v>4861</v>
      </c>
      <c r="E434" t="s">
        <v>4862</v>
      </c>
      <c r="F434" t="s">
        <v>43</v>
      </c>
      <c r="G434">
        <v>20</v>
      </c>
    </row>
    <row r="435" spans="1:7">
      <c r="A435" s="8">
        <v>45807</v>
      </c>
      <c r="B435" t="s">
        <v>43</v>
      </c>
      <c r="C435">
        <v>3</v>
      </c>
      <c r="D435" t="s">
        <v>4861</v>
      </c>
      <c r="E435" t="s">
        <v>4862</v>
      </c>
      <c r="F435" t="s">
        <v>1376</v>
      </c>
      <c r="G435">
        <v>100</v>
      </c>
    </row>
    <row r="436" spans="1:7">
      <c r="A436" s="8">
        <v>45807</v>
      </c>
      <c r="B436" t="s">
        <v>43</v>
      </c>
      <c r="C436">
        <v>3</v>
      </c>
      <c r="D436" t="s">
        <v>4861</v>
      </c>
      <c r="E436" t="s">
        <v>4862</v>
      </c>
      <c r="F436" t="s">
        <v>43</v>
      </c>
      <c r="G436">
        <v>68</v>
      </c>
    </row>
    <row r="437" spans="1:7">
      <c r="A437" s="8">
        <v>45807</v>
      </c>
      <c r="B437" t="s">
        <v>4839</v>
      </c>
      <c r="C437">
        <v>4</v>
      </c>
      <c r="D437" t="s">
        <v>4864</v>
      </c>
      <c r="E437" t="s">
        <v>44</v>
      </c>
      <c r="F437" t="s">
        <v>47</v>
      </c>
      <c r="G437">
        <v>72</v>
      </c>
    </row>
    <row r="438" spans="1:7">
      <c r="A438" s="8">
        <v>45807</v>
      </c>
      <c r="B438" t="s">
        <v>4839</v>
      </c>
      <c r="C438">
        <v>4</v>
      </c>
      <c r="D438" t="s">
        <v>4864</v>
      </c>
      <c r="E438" t="s">
        <v>44</v>
      </c>
      <c r="F438" t="s">
        <v>1376</v>
      </c>
      <c r="G438">
        <v>154</v>
      </c>
    </row>
    <row r="439" spans="1:7">
      <c r="A439" s="8">
        <v>45807</v>
      </c>
      <c r="B439" t="s">
        <v>4839</v>
      </c>
      <c r="C439">
        <v>4</v>
      </c>
      <c r="D439" t="s">
        <v>4864</v>
      </c>
      <c r="E439" t="s">
        <v>44</v>
      </c>
      <c r="F439" t="s">
        <v>43</v>
      </c>
      <c r="G439">
        <v>14</v>
      </c>
    </row>
    <row r="440" spans="1:7">
      <c r="A440" s="8">
        <v>45807</v>
      </c>
      <c r="B440" t="s">
        <v>4865</v>
      </c>
      <c r="C440">
        <v>4</v>
      </c>
      <c r="D440" t="s">
        <v>4864</v>
      </c>
      <c r="E440" t="s">
        <v>44</v>
      </c>
      <c r="F440" t="s">
        <v>47</v>
      </c>
      <c r="G440">
        <v>40</v>
      </c>
    </row>
    <row r="441" spans="1:7">
      <c r="A441" s="8">
        <v>45807</v>
      </c>
      <c r="B441" t="s">
        <v>4865</v>
      </c>
      <c r="C441">
        <v>4</v>
      </c>
      <c r="D441" t="s">
        <v>4864</v>
      </c>
      <c r="E441" t="s">
        <v>44</v>
      </c>
      <c r="F441" t="s">
        <v>1376</v>
      </c>
      <c r="G441">
        <v>120</v>
      </c>
    </row>
    <row r="442" spans="1:7">
      <c r="A442" s="8">
        <v>45807</v>
      </c>
      <c r="B442" t="s">
        <v>4865</v>
      </c>
      <c r="C442">
        <v>4</v>
      </c>
      <c r="D442" t="s">
        <v>4864</v>
      </c>
      <c r="E442" t="s">
        <v>44</v>
      </c>
      <c r="F442" t="s">
        <v>155</v>
      </c>
      <c r="G442">
        <v>52</v>
      </c>
    </row>
    <row r="443" spans="1:7">
      <c r="A443" s="8">
        <v>45807</v>
      </c>
      <c r="B443" t="s">
        <v>4840</v>
      </c>
      <c r="C443">
        <v>5</v>
      </c>
      <c r="D443" t="s">
        <v>4864</v>
      </c>
      <c r="E443" t="s">
        <v>52</v>
      </c>
      <c r="F443" t="s">
        <v>47</v>
      </c>
      <c r="G443">
        <v>153</v>
      </c>
    </row>
    <row r="444" spans="1:7">
      <c r="A444" s="8">
        <v>45807</v>
      </c>
      <c r="B444" t="s">
        <v>4840</v>
      </c>
      <c r="C444">
        <v>5</v>
      </c>
      <c r="D444" t="s">
        <v>4864</v>
      </c>
      <c r="E444" t="s">
        <v>52</v>
      </c>
      <c r="F444" t="s">
        <v>1376</v>
      </c>
      <c r="G444">
        <v>61</v>
      </c>
    </row>
    <row r="445" spans="1:7">
      <c r="A445" s="8">
        <v>45807</v>
      </c>
      <c r="B445" t="s">
        <v>4860</v>
      </c>
      <c r="C445">
        <v>6</v>
      </c>
      <c r="D445" t="s">
        <v>4864</v>
      </c>
      <c r="E445" t="s">
        <v>61</v>
      </c>
      <c r="F445" t="s">
        <v>47</v>
      </c>
      <c r="G445">
        <v>138</v>
      </c>
    </row>
    <row r="446" spans="1:7">
      <c r="A446" s="8">
        <v>45807</v>
      </c>
      <c r="B446" t="s">
        <v>4860</v>
      </c>
      <c r="C446">
        <v>6</v>
      </c>
      <c r="D446" t="s">
        <v>4864</v>
      </c>
      <c r="E446" t="s">
        <v>61</v>
      </c>
      <c r="F446" t="s">
        <v>1376</v>
      </c>
      <c r="G446">
        <v>299</v>
      </c>
    </row>
    <row r="447" spans="1:7">
      <c r="A447" s="8">
        <v>45807</v>
      </c>
      <c r="B447" t="s">
        <v>4860</v>
      </c>
      <c r="C447">
        <v>6</v>
      </c>
      <c r="D447" t="s">
        <v>4864</v>
      </c>
      <c r="E447" t="s">
        <v>61</v>
      </c>
      <c r="F447" t="s">
        <v>27</v>
      </c>
      <c r="G447">
        <v>55</v>
      </c>
    </row>
    <row r="448" spans="1:7">
      <c r="A448" s="8">
        <v>45807</v>
      </c>
      <c r="B448" t="s">
        <v>4860</v>
      </c>
      <c r="C448">
        <v>6</v>
      </c>
      <c r="D448" t="s">
        <v>4864</v>
      </c>
      <c r="E448" t="s">
        <v>61</v>
      </c>
      <c r="F448" t="s">
        <v>155</v>
      </c>
      <c r="G448">
        <v>639</v>
      </c>
    </row>
    <row r="449" spans="1:7">
      <c r="A449" s="8">
        <v>45807</v>
      </c>
      <c r="B449" t="s">
        <v>4860</v>
      </c>
      <c r="C449">
        <v>6</v>
      </c>
      <c r="D449" t="s">
        <v>4864</v>
      </c>
      <c r="E449" t="s">
        <v>61</v>
      </c>
      <c r="F449" t="s">
        <v>43</v>
      </c>
      <c r="G449">
        <v>40</v>
      </c>
    </row>
    <row r="450" spans="1:7">
      <c r="A450" s="8">
        <v>45807</v>
      </c>
      <c r="B450" t="s">
        <v>4867</v>
      </c>
      <c r="C450">
        <v>6</v>
      </c>
      <c r="D450" t="s">
        <v>4864</v>
      </c>
      <c r="E450" t="s">
        <v>61</v>
      </c>
      <c r="F450" t="s">
        <v>1376</v>
      </c>
      <c r="G450">
        <v>98</v>
      </c>
    </row>
    <row r="451" spans="1:7">
      <c r="A451" s="8">
        <v>45807</v>
      </c>
      <c r="B451" t="s">
        <v>43</v>
      </c>
      <c r="C451">
        <v>6</v>
      </c>
      <c r="D451" t="s">
        <v>4864</v>
      </c>
      <c r="E451" t="s">
        <v>61</v>
      </c>
      <c r="F451" t="s">
        <v>1376</v>
      </c>
      <c r="G451">
        <v>62</v>
      </c>
    </row>
    <row r="452" spans="1:7">
      <c r="A452" s="8">
        <v>45807</v>
      </c>
      <c r="B452" t="s">
        <v>43</v>
      </c>
      <c r="C452">
        <v>6</v>
      </c>
      <c r="D452" t="s">
        <v>4864</v>
      </c>
      <c r="E452" t="s">
        <v>61</v>
      </c>
      <c r="F452" t="s">
        <v>43</v>
      </c>
      <c r="G452">
        <v>68</v>
      </c>
    </row>
    <row r="453" spans="1:7">
      <c r="A453" s="8">
        <v>45807</v>
      </c>
      <c r="B453" t="s">
        <v>4860</v>
      </c>
      <c r="C453">
        <v>7</v>
      </c>
      <c r="D453" t="s">
        <v>4861</v>
      </c>
      <c r="E453" t="s">
        <v>4872</v>
      </c>
      <c r="F453" t="s">
        <v>1376</v>
      </c>
      <c r="G453">
        <v>1</v>
      </c>
    </row>
    <row r="454" spans="1:7">
      <c r="A454" s="8">
        <v>45807</v>
      </c>
      <c r="B454" t="s">
        <v>4867</v>
      </c>
      <c r="C454">
        <v>7</v>
      </c>
      <c r="D454" t="s">
        <v>4861</v>
      </c>
      <c r="E454" t="s">
        <v>4872</v>
      </c>
      <c r="F454" t="s">
        <v>1376</v>
      </c>
      <c r="G454">
        <v>1521</v>
      </c>
    </row>
    <row r="455" spans="1:7">
      <c r="A455" s="8">
        <v>45807</v>
      </c>
      <c r="B455" t="s">
        <v>4867</v>
      </c>
      <c r="C455">
        <v>7</v>
      </c>
      <c r="D455" t="s">
        <v>4861</v>
      </c>
      <c r="E455" t="s">
        <v>4872</v>
      </c>
      <c r="F455" t="s">
        <v>27</v>
      </c>
      <c r="G455">
        <v>6</v>
      </c>
    </row>
    <row r="456" spans="1:7">
      <c r="A456" s="8">
        <v>45807</v>
      </c>
      <c r="B456" t="s">
        <v>4867</v>
      </c>
      <c r="C456">
        <v>7</v>
      </c>
      <c r="D456" t="s">
        <v>4861</v>
      </c>
      <c r="E456" t="s">
        <v>4872</v>
      </c>
      <c r="F456" t="s">
        <v>113</v>
      </c>
      <c r="G456">
        <v>114</v>
      </c>
    </row>
    <row r="457" spans="1:7">
      <c r="A457" s="8">
        <v>45807</v>
      </c>
      <c r="B457" t="s">
        <v>4867</v>
      </c>
      <c r="C457">
        <v>7</v>
      </c>
      <c r="D457" t="s">
        <v>4861</v>
      </c>
      <c r="E457" t="s">
        <v>4872</v>
      </c>
      <c r="F457" t="s">
        <v>155</v>
      </c>
      <c r="G457">
        <v>384</v>
      </c>
    </row>
    <row r="458" spans="1:7">
      <c r="A458" s="8">
        <v>45807</v>
      </c>
      <c r="B458" t="s">
        <v>4867</v>
      </c>
      <c r="C458">
        <v>7</v>
      </c>
      <c r="D458" t="s">
        <v>4861</v>
      </c>
      <c r="E458" t="s">
        <v>4872</v>
      </c>
      <c r="F458" t="s">
        <v>43</v>
      </c>
      <c r="G458">
        <v>240</v>
      </c>
    </row>
    <row r="459" spans="1:7">
      <c r="A459" s="8">
        <v>45807</v>
      </c>
      <c r="B459" t="s">
        <v>4867</v>
      </c>
      <c r="C459">
        <v>8</v>
      </c>
      <c r="D459" t="s">
        <v>4864</v>
      </c>
      <c r="E459" t="s">
        <v>28</v>
      </c>
      <c r="F459" t="s">
        <v>47</v>
      </c>
      <c r="G459">
        <v>1186</v>
      </c>
    </row>
    <row r="460" spans="1:7">
      <c r="A460" s="8">
        <v>45807</v>
      </c>
      <c r="B460" t="s">
        <v>4867</v>
      </c>
      <c r="C460">
        <v>8</v>
      </c>
      <c r="D460" t="s">
        <v>4864</v>
      </c>
      <c r="E460" t="s">
        <v>28</v>
      </c>
      <c r="F460" t="s">
        <v>1376</v>
      </c>
      <c r="G460">
        <v>2023</v>
      </c>
    </row>
    <row r="461" spans="1:7">
      <c r="A461" s="8">
        <v>45807</v>
      </c>
      <c r="B461" t="s">
        <v>4867</v>
      </c>
      <c r="C461">
        <v>8</v>
      </c>
      <c r="D461" t="s">
        <v>4864</v>
      </c>
      <c r="E461" t="s">
        <v>28</v>
      </c>
      <c r="F461" t="s">
        <v>27</v>
      </c>
      <c r="G461">
        <v>158</v>
      </c>
    </row>
    <row r="462" spans="1:7">
      <c r="A462" s="8">
        <v>45807</v>
      </c>
      <c r="B462" t="s">
        <v>4867</v>
      </c>
      <c r="C462">
        <v>8</v>
      </c>
      <c r="D462" t="s">
        <v>4864</v>
      </c>
      <c r="E462" t="s">
        <v>28</v>
      </c>
      <c r="F462" t="s">
        <v>113</v>
      </c>
      <c r="G462">
        <v>461</v>
      </c>
    </row>
    <row r="463" spans="1:7">
      <c r="A463" s="8">
        <v>45807</v>
      </c>
      <c r="B463" t="s">
        <v>4867</v>
      </c>
      <c r="C463">
        <v>8</v>
      </c>
      <c r="D463" t="s">
        <v>4864</v>
      </c>
      <c r="E463" t="s">
        <v>28</v>
      </c>
      <c r="F463" t="s">
        <v>155</v>
      </c>
      <c r="G463">
        <v>819</v>
      </c>
    </row>
    <row r="464" spans="1:7">
      <c r="A464" s="8">
        <v>45807</v>
      </c>
      <c r="B464" t="s">
        <v>4867</v>
      </c>
      <c r="C464">
        <v>8</v>
      </c>
      <c r="D464" t="s">
        <v>4864</v>
      </c>
      <c r="E464" t="s">
        <v>28</v>
      </c>
      <c r="F464" t="s">
        <v>43</v>
      </c>
      <c r="G464">
        <v>240</v>
      </c>
    </row>
    <row r="465" spans="1:7">
      <c r="A465" s="8">
        <v>45807</v>
      </c>
      <c r="B465" t="s">
        <v>4860</v>
      </c>
      <c r="C465">
        <v>11</v>
      </c>
      <c r="D465" t="s">
        <v>4864</v>
      </c>
      <c r="E465" t="s">
        <v>72</v>
      </c>
      <c r="F465" t="s">
        <v>1376</v>
      </c>
      <c r="G465">
        <v>26</v>
      </c>
    </row>
    <row r="466" spans="1:7">
      <c r="A466" s="8">
        <v>45807</v>
      </c>
      <c r="B466" t="s">
        <v>43</v>
      </c>
      <c r="C466">
        <v>11</v>
      </c>
      <c r="D466" t="s">
        <v>4864</v>
      </c>
      <c r="E466" t="s">
        <v>72</v>
      </c>
      <c r="F466" t="s">
        <v>1376</v>
      </c>
      <c r="G466">
        <v>1</v>
      </c>
    </row>
    <row r="467" spans="1:7">
      <c r="A467" s="8">
        <v>45807</v>
      </c>
      <c r="B467" t="s">
        <v>43</v>
      </c>
      <c r="C467">
        <v>11</v>
      </c>
      <c r="D467" t="s">
        <v>4864</v>
      </c>
      <c r="E467" t="s">
        <v>72</v>
      </c>
      <c r="F467" t="s">
        <v>43</v>
      </c>
      <c r="G467">
        <v>3</v>
      </c>
    </row>
    <row r="468" spans="1:7">
      <c r="A468" s="8">
        <v>45808</v>
      </c>
      <c r="B468" t="s">
        <v>4839</v>
      </c>
      <c r="C468">
        <v>2</v>
      </c>
      <c r="D468" t="s">
        <v>4861</v>
      </c>
      <c r="E468" t="s">
        <v>4869</v>
      </c>
      <c r="F468" t="s">
        <v>1376</v>
      </c>
      <c r="G468">
        <v>56</v>
      </c>
    </row>
    <row r="469" spans="1:7">
      <c r="A469" s="8">
        <v>45808</v>
      </c>
      <c r="B469" t="s">
        <v>43</v>
      </c>
      <c r="C469">
        <v>3</v>
      </c>
      <c r="D469" t="s">
        <v>4861</v>
      </c>
      <c r="E469" t="s">
        <v>4862</v>
      </c>
      <c r="F469" t="s">
        <v>1376</v>
      </c>
      <c r="G469">
        <v>96</v>
      </c>
    </row>
    <row r="470" spans="1:7">
      <c r="A470" s="8">
        <v>45808</v>
      </c>
      <c r="B470" t="s">
        <v>4839</v>
      </c>
      <c r="C470">
        <v>4</v>
      </c>
      <c r="D470" t="s">
        <v>4864</v>
      </c>
      <c r="E470" t="s">
        <v>44</v>
      </c>
      <c r="F470" t="s">
        <v>47</v>
      </c>
      <c r="G470">
        <v>80</v>
      </c>
    </row>
    <row r="471" spans="1:7">
      <c r="A471" s="8">
        <v>45808</v>
      </c>
      <c r="B471" t="s">
        <v>4865</v>
      </c>
      <c r="C471">
        <v>4</v>
      </c>
      <c r="D471" t="s">
        <v>4864</v>
      </c>
      <c r="E471" t="s">
        <v>44</v>
      </c>
      <c r="F471" t="s">
        <v>1376</v>
      </c>
      <c r="G471">
        <v>1</v>
      </c>
    </row>
    <row r="472" spans="1:7">
      <c r="A472" s="8">
        <v>45808</v>
      </c>
      <c r="B472" t="s">
        <v>4840</v>
      </c>
      <c r="C472">
        <v>5</v>
      </c>
      <c r="D472" t="s">
        <v>4864</v>
      </c>
      <c r="E472" t="s">
        <v>52</v>
      </c>
      <c r="F472" t="s">
        <v>47</v>
      </c>
      <c r="G472">
        <v>47</v>
      </c>
    </row>
    <row r="473" spans="1:7">
      <c r="A473" s="8">
        <v>45808</v>
      </c>
      <c r="B473" t="s">
        <v>4860</v>
      </c>
      <c r="C473">
        <v>6</v>
      </c>
      <c r="D473" t="s">
        <v>4864</v>
      </c>
      <c r="E473" t="s">
        <v>61</v>
      </c>
      <c r="F473" t="s">
        <v>1376</v>
      </c>
      <c r="G473">
        <v>128</v>
      </c>
    </row>
    <row r="474" spans="1:7">
      <c r="A474" s="8">
        <v>45808</v>
      </c>
      <c r="B474" t="s">
        <v>4867</v>
      </c>
      <c r="C474">
        <v>6</v>
      </c>
      <c r="D474" t="s">
        <v>4864</v>
      </c>
      <c r="E474" t="s">
        <v>61</v>
      </c>
      <c r="F474" t="s">
        <v>1376</v>
      </c>
      <c r="G474">
        <v>59</v>
      </c>
    </row>
    <row r="475" spans="1:7">
      <c r="A475" s="8">
        <v>45808</v>
      </c>
      <c r="B475" t="s">
        <v>43</v>
      </c>
      <c r="C475">
        <v>6</v>
      </c>
      <c r="D475" t="s">
        <v>4864</v>
      </c>
      <c r="E475" t="s">
        <v>61</v>
      </c>
      <c r="F475" t="s">
        <v>1376</v>
      </c>
      <c r="G475">
        <v>73</v>
      </c>
    </row>
    <row r="476" spans="1:7">
      <c r="A476" s="8">
        <v>45808</v>
      </c>
      <c r="B476" t="s">
        <v>4867</v>
      </c>
      <c r="C476">
        <v>7</v>
      </c>
      <c r="D476" t="s">
        <v>4861</v>
      </c>
      <c r="E476" t="s">
        <v>4872</v>
      </c>
      <c r="F476" t="s">
        <v>1376</v>
      </c>
      <c r="G476">
        <v>3</v>
      </c>
    </row>
    <row r="477" spans="1:7">
      <c r="A477" s="8">
        <v>45808</v>
      </c>
      <c r="B477" t="s">
        <v>4867</v>
      </c>
      <c r="C477">
        <v>8</v>
      </c>
      <c r="D477" t="s">
        <v>4864</v>
      </c>
      <c r="E477" t="s">
        <v>28</v>
      </c>
      <c r="F477" t="s">
        <v>1376</v>
      </c>
      <c r="G477">
        <v>1067</v>
      </c>
    </row>
    <row r="478" spans="1:7">
      <c r="A478" s="8">
        <v>45808</v>
      </c>
      <c r="B478" t="s">
        <v>4867</v>
      </c>
      <c r="C478">
        <v>8</v>
      </c>
      <c r="D478" t="s">
        <v>4864</v>
      </c>
      <c r="E478" t="s">
        <v>28</v>
      </c>
      <c r="F478" t="s">
        <v>27</v>
      </c>
      <c r="G478">
        <v>1</v>
      </c>
    </row>
    <row r="479" spans="1:7">
      <c r="A479" s="8">
        <v>45809</v>
      </c>
      <c r="B479" t="s">
        <v>4839</v>
      </c>
      <c r="C479">
        <v>4</v>
      </c>
      <c r="D479" t="s">
        <v>4864</v>
      </c>
      <c r="E479" t="s">
        <v>44</v>
      </c>
      <c r="F479" t="s">
        <v>1376</v>
      </c>
      <c r="G479">
        <v>59</v>
      </c>
    </row>
    <row r="480" spans="1:7">
      <c r="A480" s="8">
        <v>45809</v>
      </c>
      <c r="B480" t="s">
        <v>4839</v>
      </c>
      <c r="C480">
        <v>4</v>
      </c>
      <c r="D480" t="s">
        <v>4864</v>
      </c>
      <c r="E480" t="s">
        <v>44</v>
      </c>
      <c r="F480" t="s">
        <v>27</v>
      </c>
      <c r="G480">
        <v>25</v>
      </c>
    </row>
    <row r="481" spans="1:7">
      <c r="A481" s="8">
        <v>45809</v>
      </c>
      <c r="B481" t="s">
        <v>4865</v>
      </c>
      <c r="C481">
        <v>4</v>
      </c>
      <c r="D481" t="s">
        <v>4864</v>
      </c>
      <c r="E481" t="s">
        <v>44</v>
      </c>
      <c r="F481" t="s">
        <v>1376</v>
      </c>
      <c r="G481">
        <v>19</v>
      </c>
    </row>
    <row r="482" spans="1:7">
      <c r="A482" s="8">
        <v>45809</v>
      </c>
      <c r="B482" t="s">
        <v>4865</v>
      </c>
      <c r="C482">
        <v>4</v>
      </c>
      <c r="D482" t="s">
        <v>4864</v>
      </c>
      <c r="E482" t="s">
        <v>44</v>
      </c>
      <c r="F482" t="s">
        <v>155</v>
      </c>
      <c r="G482">
        <v>37</v>
      </c>
    </row>
    <row r="483" spans="1:7">
      <c r="A483" s="8">
        <v>45809</v>
      </c>
      <c r="B483" t="s">
        <v>4840</v>
      </c>
      <c r="C483">
        <v>5</v>
      </c>
      <c r="D483" t="s">
        <v>4864</v>
      </c>
      <c r="E483" t="s">
        <v>52</v>
      </c>
      <c r="F483" t="s">
        <v>47</v>
      </c>
      <c r="G483">
        <v>9</v>
      </c>
    </row>
    <row r="484" spans="1:7">
      <c r="A484" s="8">
        <v>45809</v>
      </c>
      <c r="B484" t="s">
        <v>4840</v>
      </c>
      <c r="C484">
        <v>5</v>
      </c>
      <c r="D484" t="s">
        <v>4864</v>
      </c>
      <c r="E484" t="s">
        <v>52</v>
      </c>
      <c r="F484" t="s">
        <v>1376</v>
      </c>
      <c r="G484">
        <v>114</v>
      </c>
    </row>
    <row r="485" spans="1:7">
      <c r="A485" s="8">
        <v>45809</v>
      </c>
      <c r="B485" t="s">
        <v>4867</v>
      </c>
      <c r="C485">
        <v>7</v>
      </c>
      <c r="D485" t="s">
        <v>4861</v>
      </c>
      <c r="E485" t="s">
        <v>4872</v>
      </c>
      <c r="F485" t="s">
        <v>1376</v>
      </c>
      <c r="G485">
        <v>50</v>
      </c>
    </row>
    <row r="486" spans="1:7">
      <c r="A486" s="8">
        <v>45809</v>
      </c>
      <c r="B486" t="s">
        <v>4867</v>
      </c>
      <c r="C486">
        <v>7</v>
      </c>
      <c r="D486" t="s">
        <v>4861</v>
      </c>
      <c r="E486" t="s">
        <v>4872</v>
      </c>
      <c r="F486" t="s">
        <v>113</v>
      </c>
      <c r="G486">
        <v>162</v>
      </c>
    </row>
    <row r="487" spans="1:7">
      <c r="A487" s="8">
        <v>45809</v>
      </c>
      <c r="B487" t="s">
        <v>4867</v>
      </c>
      <c r="C487">
        <v>7</v>
      </c>
      <c r="D487" t="s">
        <v>4861</v>
      </c>
      <c r="E487" t="s">
        <v>4872</v>
      </c>
      <c r="F487" t="s">
        <v>155</v>
      </c>
      <c r="G487">
        <v>259</v>
      </c>
    </row>
    <row r="488" spans="1:7">
      <c r="A488" s="8">
        <v>45810</v>
      </c>
      <c r="B488" t="s">
        <v>4840</v>
      </c>
      <c r="C488">
        <v>2</v>
      </c>
      <c r="D488" t="s">
        <v>4861</v>
      </c>
      <c r="E488" t="s">
        <v>4869</v>
      </c>
      <c r="F488" t="s">
        <v>1376</v>
      </c>
      <c r="G488">
        <v>39</v>
      </c>
    </row>
    <row r="489" spans="1:7">
      <c r="A489" s="8">
        <v>45810</v>
      </c>
      <c r="B489" t="s">
        <v>4839</v>
      </c>
      <c r="C489">
        <v>2</v>
      </c>
      <c r="D489" t="s">
        <v>4861</v>
      </c>
      <c r="E489" t="s">
        <v>4869</v>
      </c>
      <c r="F489" t="s">
        <v>1376</v>
      </c>
      <c r="G489">
        <v>23</v>
      </c>
    </row>
    <row r="490" spans="1:7">
      <c r="A490" s="8">
        <v>45810</v>
      </c>
      <c r="B490" t="s">
        <v>4839</v>
      </c>
      <c r="C490">
        <v>2</v>
      </c>
      <c r="D490" t="s">
        <v>4861</v>
      </c>
      <c r="E490" t="s">
        <v>4869</v>
      </c>
      <c r="F490" t="s">
        <v>155</v>
      </c>
      <c r="G490">
        <v>19</v>
      </c>
    </row>
    <row r="491" spans="1:7">
      <c r="A491" s="8">
        <v>45810</v>
      </c>
      <c r="B491" t="s">
        <v>4839</v>
      </c>
      <c r="C491">
        <v>2</v>
      </c>
      <c r="D491" t="s">
        <v>4861</v>
      </c>
      <c r="E491" t="s">
        <v>4869</v>
      </c>
      <c r="F491" t="s">
        <v>43</v>
      </c>
      <c r="G491">
        <v>11</v>
      </c>
    </row>
    <row r="492" spans="1:7">
      <c r="A492" s="8">
        <v>45810</v>
      </c>
      <c r="B492" t="s">
        <v>4860</v>
      </c>
      <c r="C492">
        <v>3</v>
      </c>
      <c r="D492" t="s">
        <v>4861</v>
      </c>
      <c r="E492" t="s">
        <v>4862</v>
      </c>
      <c r="F492" t="s">
        <v>1376</v>
      </c>
      <c r="G492">
        <v>237</v>
      </c>
    </row>
    <row r="493" spans="1:7">
      <c r="A493" s="8">
        <v>45810</v>
      </c>
      <c r="B493" t="s">
        <v>4860</v>
      </c>
      <c r="C493">
        <v>3</v>
      </c>
      <c r="D493" t="s">
        <v>4861</v>
      </c>
      <c r="E493" t="s">
        <v>4862</v>
      </c>
      <c r="F493" t="s">
        <v>43</v>
      </c>
      <c r="G493">
        <v>1</v>
      </c>
    </row>
    <row r="494" spans="1:7">
      <c r="A494" s="8">
        <v>45810</v>
      </c>
      <c r="B494" t="s">
        <v>43</v>
      </c>
      <c r="C494">
        <v>3</v>
      </c>
      <c r="D494" t="s">
        <v>4861</v>
      </c>
      <c r="E494" t="s">
        <v>4862</v>
      </c>
      <c r="F494" t="s">
        <v>1376</v>
      </c>
      <c r="G494">
        <v>40</v>
      </c>
    </row>
    <row r="495" spans="1:7">
      <c r="A495" s="8">
        <v>45810</v>
      </c>
      <c r="B495" t="s">
        <v>43</v>
      </c>
      <c r="C495">
        <v>3</v>
      </c>
      <c r="D495" t="s">
        <v>4861</v>
      </c>
      <c r="E495" t="s">
        <v>4862</v>
      </c>
      <c r="F495" t="s">
        <v>43</v>
      </c>
      <c r="G495">
        <v>11</v>
      </c>
    </row>
    <row r="496" spans="1:7">
      <c r="A496" s="8">
        <v>45810</v>
      </c>
      <c r="B496" t="s">
        <v>4839</v>
      </c>
      <c r="C496">
        <v>4</v>
      </c>
      <c r="D496" t="s">
        <v>4864</v>
      </c>
      <c r="E496" t="s">
        <v>44</v>
      </c>
      <c r="F496" t="s">
        <v>47</v>
      </c>
      <c r="G496">
        <v>2</v>
      </c>
    </row>
    <row r="497" spans="1:7">
      <c r="A497" s="8">
        <v>45810</v>
      </c>
      <c r="B497" t="s">
        <v>4839</v>
      </c>
      <c r="C497">
        <v>4</v>
      </c>
      <c r="D497" t="s">
        <v>4864</v>
      </c>
      <c r="E497" t="s">
        <v>44</v>
      </c>
      <c r="F497" t="s">
        <v>1376</v>
      </c>
      <c r="G497">
        <v>28</v>
      </c>
    </row>
    <row r="498" spans="1:7">
      <c r="A498" s="8">
        <v>45810</v>
      </c>
      <c r="B498" t="s">
        <v>4839</v>
      </c>
      <c r="C498">
        <v>4</v>
      </c>
      <c r="D498" t="s">
        <v>4864</v>
      </c>
      <c r="E498" t="s">
        <v>44</v>
      </c>
      <c r="F498" t="s">
        <v>27</v>
      </c>
      <c r="G498">
        <v>1</v>
      </c>
    </row>
    <row r="499" spans="1:7">
      <c r="A499" s="8">
        <v>45810</v>
      </c>
      <c r="B499" t="s">
        <v>4839</v>
      </c>
      <c r="C499">
        <v>4</v>
      </c>
      <c r="D499" t="s">
        <v>4864</v>
      </c>
      <c r="E499" t="s">
        <v>44</v>
      </c>
      <c r="F499" t="s">
        <v>43</v>
      </c>
      <c r="G499">
        <v>11</v>
      </c>
    </row>
    <row r="500" spans="1:7">
      <c r="A500" s="8">
        <v>45810</v>
      </c>
      <c r="B500" t="s">
        <v>4865</v>
      </c>
      <c r="C500">
        <v>4</v>
      </c>
      <c r="D500" t="s">
        <v>4864</v>
      </c>
      <c r="E500" t="s">
        <v>44</v>
      </c>
      <c r="F500" t="s">
        <v>47</v>
      </c>
      <c r="G500">
        <v>100</v>
      </c>
    </row>
    <row r="501" spans="1:7">
      <c r="A501" s="8">
        <v>45810</v>
      </c>
      <c r="B501" t="s">
        <v>4865</v>
      </c>
      <c r="C501">
        <v>4</v>
      </c>
      <c r="D501" t="s">
        <v>4864</v>
      </c>
      <c r="E501" t="s">
        <v>44</v>
      </c>
      <c r="F501" t="s">
        <v>1376</v>
      </c>
      <c r="G501">
        <v>55</v>
      </c>
    </row>
    <row r="502" spans="1:7">
      <c r="A502" s="8">
        <v>45810</v>
      </c>
      <c r="B502" t="s">
        <v>4865</v>
      </c>
      <c r="C502">
        <v>4</v>
      </c>
      <c r="D502" t="s">
        <v>4864</v>
      </c>
      <c r="E502" t="s">
        <v>44</v>
      </c>
      <c r="F502" t="s">
        <v>113</v>
      </c>
      <c r="G502">
        <v>1</v>
      </c>
    </row>
    <row r="503" spans="1:7">
      <c r="A503" s="8">
        <v>45810</v>
      </c>
      <c r="B503" t="s">
        <v>4865</v>
      </c>
      <c r="C503">
        <v>4</v>
      </c>
      <c r="D503" t="s">
        <v>4864</v>
      </c>
      <c r="E503" t="s">
        <v>44</v>
      </c>
      <c r="F503" t="s">
        <v>155</v>
      </c>
      <c r="G503">
        <v>79</v>
      </c>
    </row>
    <row r="504" spans="1:7">
      <c r="A504" s="8">
        <v>45810</v>
      </c>
      <c r="B504" t="s">
        <v>4840</v>
      </c>
      <c r="C504">
        <v>5</v>
      </c>
      <c r="D504" t="s">
        <v>4864</v>
      </c>
      <c r="E504" t="s">
        <v>52</v>
      </c>
      <c r="F504" t="s">
        <v>47</v>
      </c>
      <c r="G504">
        <v>44</v>
      </c>
    </row>
    <row r="505" spans="1:7">
      <c r="A505" s="8">
        <v>45810</v>
      </c>
      <c r="B505" t="s">
        <v>4840</v>
      </c>
      <c r="C505">
        <v>5</v>
      </c>
      <c r="D505" t="s">
        <v>4864</v>
      </c>
      <c r="E505" t="s">
        <v>52</v>
      </c>
      <c r="F505" t="s">
        <v>1376</v>
      </c>
      <c r="G505">
        <v>44</v>
      </c>
    </row>
    <row r="506" spans="1:7">
      <c r="A506" s="8">
        <v>45810</v>
      </c>
      <c r="B506" t="s">
        <v>4840</v>
      </c>
      <c r="C506">
        <v>5</v>
      </c>
      <c r="D506" t="s">
        <v>4864</v>
      </c>
      <c r="E506" t="s">
        <v>52</v>
      </c>
      <c r="F506" t="s">
        <v>113</v>
      </c>
      <c r="G506">
        <v>1</v>
      </c>
    </row>
    <row r="507" spans="1:7">
      <c r="A507" s="8">
        <v>45810</v>
      </c>
      <c r="B507" t="s">
        <v>4866</v>
      </c>
      <c r="C507">
        <v>5</v>
      </c>
      <c r="D507" t="s">
        <v>4864</v>
      </c>
      <c r="E507" t="s">
        <v>52</v>
      </c>
      <c r="F507" t="s">
        <v>47</v>
      </c>
      <c r="G507">
        <v>2</v>
      </c>
    </row>
    <row r="508" spans="1:7">
      <c r="A508" s="8">
        <v>45810</v>
      </c>
      <c r="B508" t="s">
        <v>4866</v>
      </c>
      <c r="C508">
        <v>5</v>
      </c>
      <c r="D508" t="s">
        <v>4864</v>
      </c>
      <c r="E508" t="s">
        <v>52</v>
      </c>
      <c r="F508" t="s">
        <v>155</v>
      </c>
      <c r="G508">
        <v>2</v>
      </c>
    </row>
    <row r="509" spans="1:7">
      <c r="A509" s="8">
        <v>45810</v>
      </c>
      <c r="B509" t="s">
        <v>43</v>
      </c>
      <c r="C509">
        <v>5</v>
      </c>
      <c r="D509" t="s">
        <v>4864</v>
      </c>
      <c r="E509" t="s">
        <v>52</v>
      </c>
      <c r="F509" t="s">
        <v>1376</v>
      </c>
      <c r="G509">
        <v>6</v>
      </c>
    </row>
    <row r="510" spans="1:7">
      <c r="A510" s="8">
        <v>45810</v>
      </c>
      <c r="B510" t="s">
        <v>4860</v>
      </c>
      <c r="C510">
        <v>6</v>
      </c>
      <c r="D510" t="s">
        <v>4864</v>
      </c>
      <c r="E510" t="s">
        <v>61</v>
      </c>
      <c r="F510" t="s">
        <v>47</v>
      </c>
      <c r="G510">
        <v>145</v>
      </c>
    </row>
    <row r="511" spans="1:7">
      <c r="A511" s="8">
        <v>45810</v>
      </c>
      <c r="B511" t="s">
        <v>4860</v>
      </c>
      <c r="C511">
        <v>6</v>
      </c>
      <c r="D511" t="s">
        <v>4864</v>
      </c>
      <c r="E511" t="s">
        <v>61</v>
      </c>
      <c r="F511" t="s">
        <v>1376</v>
      </c>
      <c r="G511">
        <v>483</v>
      </c>
    </row>
    <row r="512" spans="1:7">
      <c r="A512" s="8">
        <v>45810</v>
      </c>
      <c r="B512" t="s">
        <v>4860</v>
      </c>
      <c r="C512">
        <v>6</v>
      </c>
      <c r="D512" t="s">
        <v>4864</v>
      </c>
      <c r="E512" t="s">
        <v>61</v>
      </c>
      <c r="F512" t="s">
        <v>27</v>
      </c>
      <c r="G512">
        <v>1</v>
      </c>
    </row>
    <row r="513" spans="1:7">
      <c r="A513" s="8">
        <v>45810</v>
      </c>
      <c r="B513" t="s">
        <v>4860</v>
      </c>
      <c r="C513">
        <v>6</v>
      </c>
      <c r="D513" t="s">
        <v>4864</v>
      </c>
      <c r="E513" t="s">
        <v>61</v>
      </c>
      <c r="F513" t="s">
        <v>155</v>
      </c>
      <c r="G513">
        <v>439</v>
      </c>
    </row>
    <row r="514" spans="1:7">
      <c r="A514" s="8">
        <v>45810</v>
      </c>
      <c r="B514" t="s">
        <v>4860</v>
      </c>
      <c r="C514">
        <v>6</v>
      </c>
      <c r="D514" t="s">
        <v>4864</v>
      </c>
      <c r="E514" t="s">
        <v>61</v>
      </c>
      <c r="F514" t="s">
        <v>43</v>
      </c>
      <c r="G514">
        <v>12</v>
      </c>
    </row>
    <row r="515" spans="1:7">
      <c r="A515" s="8">
        <v>45810</v>
      </c>
      <c r="B515" t="s">
        <v>4867</v>
      </c>
      <c r="C515">
        <v>6</v>
      </c>
      <c r="D515" t="s">
        <v>4864</v>
      </c>
      <c r="E515" t="s">
        <v>61</v>
      </c>
      <c r="F515" t="s">
        <v>1376</v>
      </c>
      <c r="G515">
        <v>6</v>
      </c>
    </row>
    <row r="516" spans="1:7">
      <c r="A516" s="8">
        <v>45810</v>
      </c>
      <c r="B516" t="s">
        <v>43</v>
      </c>
      <c r="C516">
        <v>6</v>
      </c>
      <c r="D516" t="s">
        <v>4864</v>
      </c>
      <c r="E516" t="s">
        <v>61</v>
      </c>
      <c r="F516" t="s">
        <v>1376</v>
      </c>
      <c r="G516">
        <v>148</v>
      </c>
    </row>
    <row r="517" spans="1:7">
      <c r="A517" s="8">
        <v>45810</v>
      </c>
      <c r="B517" t="s">
        <v>4867</v>
      </c>
      <c r="C517">
        <v>7</v>
      </c>
      <c r="D517" t="s">
        <v>4861</v>
      </c>
      <c r="E517" t="s">
        <v>4872</v>
      </c>
      <c r="F517" t="s">
        <v>1376</v>
      </c>
      <c r="G517">
        <v>1526</v>
      </c>
    </row>
    <row r="518" spans="1:7">
      <c r="A518" s="8">
        <v>45810</v>
      </c>
      <c r="B518" t="s">
        <v>4867</v>
      </c>
      <c r="C518">
        <v>7</v>
      </c>
      <c r="D518" t="s">
        <v>4861</v>
      </c>
      <c r="E518" t="s">
        <v>4872</v>
      </c>
      <c r="F518" t="s">
        <v>27</v>
      </c>
      <c r="G518">
        <v>42</v>
      </c>
    </row>
    <row r="519" spans="1:7">
      <c r="A519" s="8">
        <v>45810</v>
      </c>
      <c r="B519" t="s">
        <v>4867</v>
      </c>
      <c r="C519">
        <v>7</v>
      </c>
      <c r="D519" t="s">
        <v>4861</v>
      </c>
      <c r="E519" t="s">
        <v>4872</v>
      </c>
      <c r="F519" t="s">
        <v>113</v>
      </c>
      <c r="G519">
        <v>4</v>
      </c>
    </row>
    <row r="520" spans="1:7">
      <c r="A520" s="8">
        <v>45810</v>
      </c>
      <c r="B520" t="s">
        <v>4867</v>
      </c>
      <c r="C520">
        <v>7</v>
      </c>
      <c r="D520" t="s">
        <v>4861</v>
      </c>
      <c r="E520" t="s">
        <v>4872</v>
      </c>
      <c r="F520" t="s">
        <v>155</v>
      </c>
      <c r="G520">
        <v>474</v>
      </c>
    </row>
    <row r="521" spans="1:7">
      <c r="A521" s="8">
        <v>45810</v>
      </c>
      <c r="B521" t="s">
        <v>4867</v>
      </c>
      <c r="C521">
        <v>7</v>
      </c>
      <c r="D521" t="s">
        <v>4861</v>
      </c>
      <c r="E521" t="s">
        <v>4872</v>
      </c>
      <c r="F521" t="s">
        <v>43</v>
      </c>
      <c r="G521">
        <v>2</v>
      </c>
    </row>
    <row r="522" spans="1:7">
      <c r="A522" s="8">
        <v>45810</v>
      </c>
      <c r="B522" t="s">
        <v>4867</v>
      </c>
      <c r="C522">
        <v>8</v>
      </c>
      <c r="D522" t="s">
        <v>4864</v>
      </c>
      <c r="E522" t="s">
        <v>28</v>
      </c>
      <c r="F522" t="s">
        <v>47</v>
      </c>
      <c r="G522">
        <v>1804</v>
      </c>
    </row>
    <row r="523" spans="1:7">
      <c r="A523" s="8">
        <v>45810</v>
      </c>
      <c r="B523" t="s">
        <v>4867</v>
      </c>
      <c r="C523">
        <v>8</v>
      </c>
      <c r="D523" t="s">
        <v>4864</v>
      </c>
      <c r="E523" t="s">
        <v>28</v>
      </c>
      <c r="F523" t="s">
        <v>1376</v>
      </c>
      <c r="G523">
        <v>1341</v>
      </c>
    </row>
    <row r="524" spans="1:7">
      <c r="A524" s="8">
        <v>45810</v>
      </c>
      <c r="B524" t="s">
        <v>4867</v>
      </c>
      <c r="C524">
        <v>8</v>
      </c>
      <c r="D524" t="s">
        <v>4864</v>
      </c>
      <c r="E524" t="s">
        <v>28</v>
      </c>
      <c r="F524" t="s">
        <v>27</v>
      </c>
      <c r="G524">
        <v>310</v>
      </c>
    </row>
    <row r="525" spans="1:7">
      <c r="A525" s="8">
        <v>45810</v>
      </c>
      <c r="B525" t="s">
        <v>4867</v>
      </c>
      <c r="C525">
        <v>8</v>
      </c>
      <c r="D525" t="s">
        <v>4864</v>
      </c>
      <c r="E525" t="s">
        <v>28</v>
      </c>
      <c r="F525" t="s">
        <v>155</v>
      </c>
      <c r="G525">
        <v>2650</v>
      </c>
    </row>
    <row r="526" spans="1:7">
      <c r="A526" s="8">
        <v>45810</v>
      </c>
      <c r="B526" t="s">
        <v>4867</v>
      </c>
      <c r="C526">
        <v>8</v>
      </c>
      <c r="D526" t="s">
        <v>4864</v>
      </c>
      <c r="E526" t="s">
        <v>28</v>
      </c>
      <c r="F526" t="s">
        <v>43</v>
      </c>
      <c r="G526">
        <v>2</v>
      </c>
    </row>
    <row r="527" spans="1:7">
      <c r="A527" s="8">
        <v>45810</v>
      </c>
      <c r="B527" t="s">
        <v>43</v>
      </c>
      <c r="C527">
        <v>11</v>
      </c>
      <c r="D527" t="s">
        <v>4864</v>
      </c>
      <c r="E527" t="s">
        <v>72</v>
      </c>
      <c r="F527" t="s">
        <v>1376</v>
      </c>
      <c r="G527">
        <v>35</v>
      </c>
    </row>
    <row r="528" spans="1:7">
      <c r="A528" s="8">
        <v>45810</v>
      </c>
      <c r="B528" t="s">
        <v>43</v>
      </c>
      <c r="C528">
        <v>11</v>
      </c>
      <c r="D528" t="s">
        <v>4864</v>
      </c>
      <c r="E528" t="s">
        <v>72</v>
      </c>
      <c r="F528" t="s">
        <v>27</v>
      </c>
      <c r="G528">
        <v>1</v>
      </c>
    </row>
    <row r="529" spans="1:7">
      <c r="A529" s="8">
        <v>45811</v>
      </c>
      <c r="B529" t="s">
        <v>4840</v>
      </c>
      <c r="C529">
        <v>2</v>
      </c>
      <c r="D529" t="s">
        <v>4861</v>
      </c>
      <c r="E529" t="s">
        <v>4869</v>
      </c>
      <c r="F529" t="s">
        <v>1376</v>
      </c>
      <c r="G529">
        <v>25</v>
      </c>
    </row>
    <row r="530" spans="1:7">
      <c r="A530" s="8">
        <v>45811</v>
      </c>
      <c r="B530" t="s">
        <v>4839</v>
      </c>
      <c r="C530">
        <v>2</v>
      </c>
      <c r="D530" t="s">
        <v>4861</v>
      </c>
      <c r="E530" t="s">
        <v>4869</v>
      </c>
      <c r="F530" t="s">
        <v>1376</v>
      </c>
      <c r="G530">
        <v>21</v>
      </c>
    </row>
    <row r="531" spans="1:7">
      <c r="A531" s="8">
        <v>45811</v>
      </c>
      <c r="B531" t="s">
        <v>4839</v>
      </c>
      <c r="C531">
        <v>2</v>
      </c>
      <c r="D531" t="s">
        <v>4861</v>
      </c>
      <c r="E531" t="s">
        <v>4869</v>
      </c>
      <c r="F531" t="s">
        <v>155</v>
      </c>
      <c r="G531">
        <v>13</v>
      </c>
    </row>
    <row r="532" spans="1:7">
      <c r="A532" s="8">
        <v>45811</v>
      </c>
      <c r="B532" t="s">
        <v>4839</v>
      </c>
      <c r="C532">
        <v>2</v>
      </c>
      <c r="D532" t="s">
        <v>4861</v>
      </c>
      <c r="E532" t="s">
        <v>4869</v>
      </c>
      <c r="F532" t="s">
        <v>43</v>
      </c>
      <c r="G532">
        <v>13</v>
      </c>
    </row>
    <row r="533" spans="1:7">
      <c r="A533" s="8">
        <v>45811</v>
      </c>
      <c r="B533" t="s">
        <v>4860</v>
      </c>
      <c r="C533">
        <v>3</v>
      </c>
      <c r="D533" t="s">
        <v>4861</v>
      </c>
      <c r="E533" t="s">
        <v>4862</v>
      </c>
      <c r="F533" t="s">
        <v>1376</v>
      </c>
      <c r="G533">
        <v>57</v>
      </c>
    </row>
    <row r="534" spans="1:7">
      <c r="A534" s="8">
        <v>45811</v>
      </c>
      <c r="B534" t="s">
        <v>4860</v>
      </c>
      <c r="C534">
        <v>3</v>
      </c>
      <c r="D534" t="s">
        <v>4861</v>
      </c>
      <c r="E534" t="s">
        <v>4862</v>
      </c>
      <c r="F534" t="s">
        <v>27</v>
      </c>
      <c r="G534">
        <v>14</v>
      </c>
    </row>
    <row r="535" spans="1:7">
      <c r="A535" s="8">
        <v>45811</v>
      </c>
      <c r="B535" t="s">
        <v>4860</v>
      </c>
      <c r="C535">
        <v>3</v>
      </c>
      <c r="D535" t="s">
        <v>4861</v>
      </c>
      <c r="E535" t="s">
        <v>4862</v>
      </c>
      <c r="F535" t="s">
        <v>43</v>
      </c>
      <c r="G535">
        <v>4</v>
      </c>
    </row>
    <row r="536" spans="1:7">
      <c r="A536" s="8">
        <v>45811</v>
      </c>
      <c r="B536" t="s">
        <v>43</v>
      </c>
      <c r="C536">
        <v>3</v>
      </c>
      <c r="D536" t="s">
        <v>4861</v>
      </c>
      <c r="E536" t="s">
        <v>4862</v>
      </c>
      <c r="F536" t="s">
        <v>1376</v>
      </c>
      <c r="G536">
        <v>60</v>
      </c>
    </row>
    <row r="537" spans="1:7">
      <c r="A537" s="8">
        <v>45811</v>
      </c>
      <c r="B537" t="s">
        <v>43</v>
      </c>
      <c r="C537">
        <v>3</v>
      </c>
      <c r="D537" t="s">
        <v>4861</v>
      </c>
      <c r="E537" t="s">
        <v>4862</v>
      </c>
      <c r="F537" t="s">
        <v>27</v>
      </c>
      <c r="G537">
        <v>11</v>
      </c>
    </row>
    <row r="538" spans="1:7">
      <c r="A538" s="8">
        <v>45811</v>
      </c>
      <c r="B538" t="s">
        <v>43</v>
      </c>
      <c r="C538">
        <v>3</v>
      </c>
      <c r="D538" t="s">
        <v>4861</v>
      </c>
      <c r="E538" t="s">
        <v>4862</v>
      </c>
      <c r="F538" t="s">
        <v>43</v>
      </c>
      <c r="G538">
        <v>88</v>
      </c>
    </row>
    <row r="539" spans="1:7">
      <c r="A539" s="8">
        <v>45811</v>
      </c>
      <c r="B539" t="s">
        <v>4839</v>
      </c>
      <c r="C539">
        <v>4</v>
      </c>
      <c r="D539" t="s">
        <v>4864</v>
      </c>
      <c r="E539" t="s">
        <v>44</v>
      </c>
      <c r="F539" t="s">
        <v>47</v>
      </c>
      <c r="G539">
        <v>90</v>
      </c>
    </row>
    <row r="540" spans="1:7">
      <c r="A540" s="8">
        <v>45811</v>
      </c>
      <c r="B540" t="s">
        <v>4839</v>
      </c>
      <c r="C540">
        <v>4</v>
      </c>
      <c r="D540" t="s">
        <v>4864</v>
      </c>
      <c r="E540" t="s">
        <v>44</v>
      </c>
      <c r="F540" t="s">
        <v>1376</v>
      </c>
      <c r="G540">
        <v>111</v>
      </c>
    </row>
    <row r="541" spans="1:7">
      <c r="A541" s="8">
        <v>45811</v>
      </c>
      <c r="B541" t="s">
        <v>4839</v>
      </c>
      <c r="C541">
        <v>4</v>
      </c>
      <c r="D541" t="s">
        <v>4864</v>
      </c>
      <c r="E541" t="s">
        <v>44</v>
      </c>
      <c r="F541" t="s">
        <v>43</v>
      </c>
      <c r="G541">
        <v>13</v>
      </c>
    </row>
    <row r="542" spans="1:7">
      <c r="A542" s="8">
        <v>45811</v>
      </c>
      <c r="B542" t="s">
        <v>4865</v>
      </c>
      <c r="C542">
        <v>4</v>
      </c>
      <c r="D542" t="s">
        <v>4864</v>
      </c>
      <c r="E542" t="s">
        <v>44</v>
      </c>
      <c r="F542" t="s">
        <v>47</v>
      </c>
      <c r="G542">
        <v>88</v>
      </c>
    </row>
    <row r="543" spans="1:7">
      <c r="A543" s="8">
        <v>45811</v>
      </c>
      <c r="B543" t="s">
        <v>4865</v>
      </c>
      <c r="C543">
        <v>4</v>
      </c>
      <c r="D543" t="s">
        <v>4864</v>
      </c>
      <c r="E543" t="s">
        <v>44</v>
      </c>
      <c r="F543" t="s">
        <v>1376</v>
      </c>
      <c r="G543">
        <v>98</v>
      </c>
    </row>
    <row r="544" spans="1:7">
      <c r="A544" s="8">
        <v>45811</v>
      </c>
      <c r="B544" t="s">
        <v>4865</v>
      </c>
      <c r="C544">
        <v>4</v>
      </c>
      <c r="D544" t="s">
        <v>4864</v>
      </c>
      <c r="E544" t="s">
        <v>44</v>
      </c>
      <c r="F544" t="s">
        <v>113</v>
      </c>
      <c r="G544">
        <v>3</v>
      </c>
    </row>
    <row r="545" spans="1:7">
      <c r="A545" s="8">
        <v>45811</v>
      </c>
      <c r="B545" t="s">
        <v>4865</v>
      </c>
      <c r="C545">
        <v>4</v>
      </c>
      <c r="D545" t="s">
        <v>4864</v>
      </c>
      <c r="E545" t="s">
        <v>44</v>
      </c>
      <c r="F545" t="s">
        <v>155</v>
      </c>
      <c r="G545">
        <v>125</v>
      </c>
    </row>
    <row r="546" spans="1:7">
      <c r="A546" s="8">
        <v>45811</v>
      </c>
      <c r="B546" t="s">
        <v>4840</v>
      </c>
      <c r="C546">
        <v>5</v>
      </c>
      <c r="D546" t="s">
        <v>4864</v>
      </c>
      <c r="E546" t="s">
        <v>52</v>
      </c>
      <c r="F546" t="s">
        <v>47</v>
      </c>
      <c r="G546">
        <v>129</v>
      </c>
    </row>
    <row r="547" spans="1:7">
      <c r="A547" s="8">
        <v>45811</v>
      </c>
      <c r="B547" t="s">
        <v>4840</v>
      </c>
      <c r="C547">
        <v>5</v>
      </c>
      <c r="D547" t="s">
        <v>4864</v>
      </c>
      <c r="E547" t="s">
        <v>52</v>
      </c>
      <c r="F547" t="s">
        <v>1376</v>
      </c>
      <c r="G547">
        <v>57</v>
      </c>
    </row>
    <row r="548" spans="1:7">
      <c r="A548" s="8">
        <v>45811</v>
      </c>
      <c r="B548" t="s">
        <v>4840</v>
      </c>
      <c r="C548">
        <v>5</v>
      </c>
      <c r="D548" t="s">
        <v>4864</v>
      </c>
      <c r="E548" t="s">
        <v>52</v>
      </c>
      <c r="F548" t="s">
        <v>113</v>
      </c>
      <c r="G548">
        <v>5</v>
      </c>
    </row>
    <row r="549" spans="1:7">
      <c r="A549" s="8">
        <v>45811</v>
      </c>
      <c r="B549" t="s">
        <v>4866</v>
      </c>
      <c r="C549">
        <v>5</v>
      </c>
      <c r="D549" t="s">
        <v>4864</v>
      </c>
      <c r="E549" t="s">
        <v>52</v>
      </c>
      <c r="F549" t="s">
        <v>1376</v>
      </c>
      <c r="G549">
        <v>2</v>
      </c>
    </row>
    <row r="550" spans="1:7">
      <c r="A550" s="8">
        <v>45811</v>
      </c>
      <c r="B550" t="s">
        <v>4860</v>
      </c>
      <c r="C550">
        <v>6</v>
      </c>
      <c r="D550" t="s">
        <v>4864</v>
      </c>
      <c r="E550" t="s">
        <v>61</v>
      </c>
      <c r="F550" t="s">
        <v>47</v>
      </c>
      <c r="G550">
        <v>29</v>
      </c>
    </row>
    <row r="551" spans="1:7">
      <c r="A551" s="8">
        <v>45811</v>
      </c>
      <c r="B551" t="s">
        <v>4860</v>
      </c>
      <c r="C551">
        <v>6</v>
      </c>
      <c r="D551" t="s">
        <v>4864</v>
      </c>
      <c r="E551" t="s">
        <v>61</v>
      </c>
      <c r="F551" t="s">
        <v>1376</v>
      </c>
      <c r="G551">
        <v>1077</v>
      </c>
    </row>
    <row r="552" spans="1:7">
      <c r="A552" s="8">
        <v>45811</v>
      </c>
      <c r="B552" t="s">
        <v>4860</v>
      </c>
      <c r="C552">
        <v>6</v>
      </c>
      <c r="D552" t="s">
        <v>4864</v>
      </c>
      <c r="E552" t="s">
        <v>61</v>
      </c>
      <c r="F552" t="s">
        <v>27</v>
      </c>
      <c r="G552">
        <v>24</v>
      </c>
    </row>
    <row r="553" spans="1:7">
      <c r="A553" s="8">
        <v>45811</v>
      </c>
      <c r="B553" t="s">
        <v>4860</v>
      </c>
      <c r="C553">
        <v>6</v>
      </c>
      <c r="D553" t="s">
        <v>4864</v>
      </c>
      <c r="E553" t="s">
        <v>61</v>
      </c>
      <c r="F553" t="s">
        <v>155</v>
      </c>
      <c r="G553">
        <v>240</v>
      </c>
    </row>
    <row r="554" spans="1:7">
      <c r="A554" s="8">
        <v>45811</v>
      </c>
      <c r="B554" t="s">
        <v>4860</v>
      </c>
      <c r="C554">
        <v>6</v>
      </c>
      <c r="D554" t="s">
        <v>4864</v>
      </c>
      <c r="E554" t="s">
        <v>61</v>
      </c>
      <c r="F554" t="s">
        <v>43</v>
      </c>
      <c r="G554">
        <v>7</v>
      </c>
    </row>
    <row r="555" spans="1:7">
      <c r="A555" s="8">
        <v>45811</v>
      </c>
      <c r="B555" t="s">
        <v>4867</v>
      </c>
      <c r="C555">
        <v>6</v>
      </c>
      <c r="D555" t="s">
        <v>4864</v>
      </c>
      <c r="E555" t="s">
        <v>61</v>
      </c>
      <c r="F555" t="s">
        <v>1376</v>
      </c>
      <c r="G555">
        <v>50</v>
      </c>
    </row>
    <row r="556" spans="1:7">
      <c r="A556" s="8">
        <v>45811</v>
      </c>
      <c r="B556" t="s">
        <v>43</v>
      </c>
      <c r="C556">
        <v>6</v>
      </c>
      <c r="D556" t="s">
        <v>4864</v>
      </c>
      <c r="E556" t="s">
        <v>61</v>
      </c>
      <c r="F556" t="s">
        <v>1376</v>
      </c>
      <c r="G556">
        <v>12</v>
      </c>
    </row>
    <row r="557" spans="1:7">
      <c r="A557" s="8">
        <v>45811</v>
      </c>
      <c r="B557" t="s">
        <v>43</v>
      </c>
      <c r="C557">
        <v>6</v>
      </c>
      <c r="D557" t="s">
        <v>4864</v>
      </c>
      <c r="E557" t="s">
        <v>61</v>
      </c>
      <c r="F557" t="s">
        <v>27</v>
      </c>
      <c r="G557">
        <v>11</v>
      </c>
    </row>
    <row r="558" spans="1:7">
      <c r="A558" s="8">
        <v>45811</v>
      </c>
      <c r="B558" t="s">
        <v>43</v>
      </c>
      <c r="C558">
        <v>6</v>
      </c>
      <c r="D558" t="s">
        <v>4864</v>
      </c>
      <c r="E558" t="s">
        <v>61</v>
      </c>
      <c r="F558" t="s">
        <v>43</v>
      </c>
      <c r="G558">
        <v>88</v>
      </c>
    </row>
    <row r="559" spans="1:7">
      <c r="A559" s="8">
        <v>45811</v>
      </c>
      <c r="B559" t="s">
        <v>4860</v>
      </c>
      <c r="C559">
        <v>7</v>
      </c>
      <c r="D559" t="s">
        <v>4861</v>
      </c>
      <c r="E559" t="s">
        <v>4872</v>
      </c>
      <c r="F559" t="s">
        <v>1376</v>
      </c>
      <c r="G559">
        <v>22</v>
      </c>
    </row>
    <row r="560" spans="1:7">
      <c r="A560" s="8">
        <v>45811</v>
      </c>
      <c r="B560" t="s">
        <v>4867</v>
      </c>
      <c r="C560">
        <v>7</v>
      </c>
      <c r="D560" t="s">
        <v>4861</v>
      </c>
      <c r="E560" t="s">
        <v>4872</v>
      </c>
      <c r="F560" t="s">
        <v>1376</v>
      </c>
      <c r="G560">
        <v>375</v>
      </c>
    </row>
    <row r="561" spans="1:7">
      <c r="A561" s="8">
        <v>45811</v>
      </c>
      <c r="B561" t="s">
        <v>4867</v>
      </c>
      <c r="C561">
        <v>7</v>
      </c>
      <c r="D561" t="s">
        <v>4861</v>
      </c>
      <c r="E561" t="s">
        <v>4872</v>
      </c>
      <c r="F561" t="s">
        <v>27</v>
      </c>
      <c r="G561">
        <v>6</v>
      </c>
    </row>
    <row r="562" spans="1:7">
      <c r="A562" s="8">
        <v>45811</v>
      </c>
      <c r="B562" t="s">
        <v>4867</v>
      </c>
      <c r="C562">
        <v>7</v>
      </c>
      <c r="D562" t="s">
        <v>4861</v>
      </c>
      <c r="E562" t="s">
        <v>4872</v>
      </c>
      <c r="F562" t="s">
        <v>113</v>
      </c>
      <c r="G562">
        <v>14</v>
      </c>
    </row>
    <row r="563" spans="1:7">
      <c r="A563" s="8">
        <v>45811</v>
      </c>
      <c r="B563" t="s">
        <v>4867</v>
      </c>
      <c r="C563">
        <v>7</v>
      </c>
      <c r="D563" t="s">
        <v>4861</v>
      </c>
      <c r="E563" t="s">
        <v>4872</v>
      </c>
      <c r="F563" t="s">
        <v>155</v>
      </c>
      <c r="G563">
        <v>1068</v>
      </c>
    </row>
    <row r="564" spans="1:7">
      <c r="A564" s="8">
        <v>45811</v>
      </c>
      <c r="B564" t="s">
        <v>4867</v>
      </c>
      <c r="C564">
        <v>7</v>
      </c>
      <c r="D564" t="s">
        <v>4861</v>
      </c>
      <c r="E564" t="s">
        <v>4872</v>
      </c>
      <c r="F564" t="s">
        <v>43</v>
      </c>
      <c r="G564">
        <v>36</v>
      </c>
    </row>
    <row r="565" spans="1:7">
      <c r="A565" s="8">
        <v>45811</v>
      </c>
      <c r="B565" t="s">
        <v>4867</v>
      </c>
      <c r="C565">
        <v>8</v>
      </c>
      <c r="D565" t="s">
        <v>4864</v>
      </c>
      <c r="E565" t="s">
        <v>28</v>
      </c>
      <c r="F565" t="s">
        <v>47</v>
      </c>
      <c r="G565">
        <v>1927</v>
      </c>
    </row>
    <row r="566" spans="1:7">
      <c r="A566" s="8">
        <v>45811</v>
      </c>
      <c r="B566" t="s">
        <v>4867</v>
      </c>
      <c r="C566">
        <v>8</v>
      </c>
      <c r="D566" t="s">
        <v>4864</v>
      </c>
      <c r="E566" t="s">
        <v>28</v>
      </c>
      <c r="F566" t="s">
        <v>1376</v>
      </c>
      <c r="G566">
        <v>1846</v>
      </c>
    </row>
    <row r="567" spans="1:7">
      <c r="A567" s="8">
        <v>45811</v>
      </c>
      <c r="B567" t="s">
        <v>4867</v>
      </c>
      <c r="C567">
        <v>8</v>
      </c>
      <c r="D567" t="s">
        <v>4864</v>
      </c>
      <c r="E567" t="s">
        <v>28</v>
      </c>
      <c r="F567" t="s">
        <v>113</v>
      </c>
      <c r="G567">
        <v>4</v>
      </c>
    </row>
    <row r="568" spans="1:7">
      <c r="A568" s="8">
        <v>45811</v>
      </c>
      <c r="B568" t="s">
        <v>4867</v>
      </c>
      <c r="C568">
        <v>8</v>
      </c>
      <c r="D568" t="s">
        <v>4864</v>
      </c>
      <c r="E568" t="s">
        <v>28</v>
      </c>
      <c r="F568" t="s">
        <v>155</v>
      </c>
      <c r="G568">
        <v>1370</v>
      </c>
    </row>
    <row r="569" spans="1:7">
      <c r="A569" s="8">
        <v>45811</v>
      </c>
      <c r="B569" t="s">
        <v>4867</v>
      </c>
      <c r="C569">
        <v>8</v>
      </c>
      <c r="D569" t="s">
        <v>4864</v>
      </c>
      <c r="E569" t="s">
        <v>28</v>
      </c>
      <c r="F569" t="s">
        <v>43</v>
      </c>
      <c r="G569">
        <v>36</v>
      </c>
    </row>
    <row r="570" spans="1:7">
      <c r="A570" s="8">
        <v>45811</v>
      </c>
      <c r="B570" t="s">
        <v>43</v>
      </c>
      <c r="C570">
        <v>11</v>
      </c>
      <c r="D570" t="s">
        <v>4864</v>
      </c>
      <c r="E570" t="s">
        <v>72</v>
      </c>
      <c r="F570" t="s">
        <v>1376</v>
      </c>
      <c r="G570">
        <v>14</v>
      </c>
    </row>
    <row r="571" spans="1:7">
      <c r="A571" s="8">
        <v>45811</v>
      </c>
      <c r="B571" t="s">
        <v>43</v>
      </c>
      <c r="C571">
        <v>11</v>
      </c>
      <c r="D571" t="s">
        <v>4864</v>
      </c>
      <c r="E571" t="s">
        <v>72</v>
      </c>
      <c r="F571" t="s">
        <v>43</v>
      </c>
      <c r="G571">
        <v>1</v>
      </c>
    </row>
    <row r="572" spans="1:7">
      <c r="A572" s="8">
        <v>45812</v>
      </c>
      <c r="B572" t="s">
        <v>4840</v>
      </c>
      <c r="C572">
        <v>2</v>
      </c>
      <c r="D572" t="s">
        <v>4861</v>
      </c>
      <c r="E572" t="s">
        <v>4869</v>
      </c>
      <c r="F572" t="s">
        <v>1376</v>
      </c>
      <c r="G572">
        <v>56</v>
      </c>
    </row>
    <row r="573" spans="1:7">
      <c r="A573" s="8">
        <v>45812</v>
      </c>
      <c r="B573" t="s">
        <v>4840</v>
      </c>
      <c r="C573">
        <v>2</v>
      </c>
      <c r="D573" t="s">
        <v>4861</v>
      </c>
      <c r="E573" t="s">
        <v>4869</v>
      </c>
      <c r="F573" t="s">
        <v>113</v>
      </c>
      <c r="G573">
        <v>6</v>
      </c>
    </row>
    <row r="574" spans="1:7">
      <c r="A574" s="8">
        <v>45812</v>
      </c>
      <c r="B574" t="s">
        <v>4839</v>
      </c>
      <c r="C574">
        <v>2</v>
      </c>
      <c r="D574" t="s">
        <v>4861</v>
      </c>
      <c r="E574" t="s">
        <v>4869</v>
      </c>
      <c r="F574" t="s">
        <v>1376</v>
      </c>
      <c r="G574">
        <v>37</v>
      </c>
    </row>
    <row r="575" spans="1:7">
      <c r="A575" s="8">
        <v>45812</v>
      </c>
      <c r="B575" t="s">
        <v>4839</v>
      </c>
      <c r="C575">
        <v>2</v>
      </c>
      <c r="D575" t="s">
        <v>4861</v>
      </c>
      <c r="E575" t="s">
        <v>4869</v>
      </c>
      <c r="F575" t="s">
        <v>155</v>
      </c>
      <c r="G575">
        <v>20</v>
      </c>
    </row>
    <row r="576" spans="1:7">
      <c r="A576" s="8">
        <v>45812</v>
      </c>
      <c r="B576" t="s">
        <v>4839</v>
      </c>
      <c r="C576">
        <v>2</v>
      </c>
      <c r="D576" t="s">
        <v>4861</v>
      </c>
      <c r="E576" t="s">
        <v>4869</v>
      </c>
      <c r="F576" t="s">
        <v>43</v>
      </c>
      <c r="G576">
        <v>25</v>
      </c>
    </row>
    <row r="577" spans="1:7">
      <c r="A577" s="8">
        <v>45812</v>
      </c>
      <c r="B577" t="s">
        <v>4860</v>
      </c>
      <c r="C577">
        <v>3</v>
      </c>
      <c r="D577" t="s">
        <v>4861</v>
      </c>
      <c r="E577" t="s">
        <v>4862</v>
      </c>
      <c r="F577" t="s">
        <v>1376</v>
      </c>
      <c r="G577">
        <v>75</v>
      </c>
    </row>
    <row r="578" spans="1:7">
      <c r="A578" s="8">
        <v>45812</v>
      </c>
      <c r="B578" t="s">
        <v>4860</v>
      </c>
      <c r="C578">
        <v>3</v>
      </c>
      <c r="D578" t="s">
        <v>4861</v>
      </c>
      <c r="E578" t="s">
        <v>4862</v>
      </c>
      <c r="F578" t="s">
        <v>43</v>
      </c>
      <c r="G578">
        <v>4</v>
      </c>
    </row>
    <row r="579" spans="1:7">
      <c r="A579" s="8">
        <v>45812</v>
      </c>
      <c r="B579" t="s">
        <v>4865</v>
      </c>
      <c r="C579">
        <v>3</v>
      </c>
      <c r="D579" t="s">
        <v>4861</v>
      </c>
      <c r="E579" t="s">
        <v>4862</v>
      </c>
      <c r="F579" t="s">
        <v>1376</v>
      </c>
      <c r="G579">
        <v>1</v>
      </c>
    </row>
    <row r="580" spans="1:7">
      <c r="A580" s="8">
        <v>45812</v>
      </c>
      <c r="B580" t="s">
        <v>43</v>
      </c>
      <c r="C580">
        <v>3</v>
      </c>
      <c r="D580" t="s">
        <v>4861</v>
      </c>
      <c r="E580" t="s">
        <v>4862</v>
      </c>
      <c r="F580" t="s">
        <v>1376</v>
      </c>
      <c r="G580">
        <v>10</v>
      </c>
    </row>
    <row r="581" spans="1:7">
      <c r="A581" s="8">
        <v>45812</v>
      </c>
      <c r="B581" t="s">
        <v>43</v>
      </c>
      <c r="C581">
        <v>3</v>
      </c>
      <c r="D581" t="s">
        <v>4861</v>
      </c>
      <c r="E581" t="s">
        <v>4862</v>
      </c>
      <c r="F581" t="s">
        <v>43</v>
      </c>
      <c r="G581">
        <v>5</v>
      </c>
    </row>
    <row r="582" spans="1:7">
      <c r="A582" s="8">
        <v>45812</v>
      </c>
      <c r="B582" t="s">
        <v>4839</v>
      </c>
      <c r="C582">
        <v>4</v>
      </c>
      <c r="D582" t="s">
        <v>4864</v>
      </c>
      <c r="E582" t="s">
        <v>44</v>
      </c>
      <c r="F582" t="s">
        <v>47</v>
      </c>
      <c r="G582">
        <v>52</v>
      </c>
    </row>
    <row r="583" spans="1:7">
      <c r="A583" s="8">
        <v>45812</v>
      </c>
      <c r="B583" t="s">
        <v>4839</v>
      </c>
      <c r="C583">
        <v>4</v>
      </c>
      <c r="D583" t="s">
        <v>4864</v>
      </c>
      <c r="E583" t="s">
        <v>44</v>
      </c>
      <c r="F583" t="s">
        <v>1376</v>
      </c>
      <c r="G583">
        <v>60</v>
      </c>
    </row>
    <row r="584" spans="1:7">
      <c r="A584" s="8">
        <v>45812</v>
      </c>
      <c r="B584" t="s">
        <v>4839</v>
      </c>
      <c r="C584">
        <v>4</v>
      </c>
      <c r="D584" t="s">
        <v>4864</v>
      </c>
      <c r="E584" t="s">
        <v>44</v>
      </c>
      <c r="F584" t="s">
        <v>43</v>
      </c>
      <c r="G584">
        <v>12</v>
      </c>
    </row>
    <row r="585" spans="1:7">
      <c r="A585" s="8">
        <v>45812</v>
      </c>
      <c r="B585" t="s">
        <v>4865</v>
      </c>
      <c r="C585">
        <v>4</v>
      </c>
      <c r="D585" t="s">
        <v>4864</v>
      </c>
      <c r="E585" t="s">
        <v>44</v>
      </c>
      <c r="F585" t="s">
        <v>47</v>
      </c>
      <c r="G585">
        <v>169</v>
      </c>
    </row>
    <row r="586" spans="1:7">
      <c r="A586" s="8">
        <v>45812</v>
      </c>
      <c r="B586" t="s">
        <v>4865</v>
      </c>
      <c r="C586">
        <v>4</v>
      </c>
      <c r="D586" t="s">
        <v>4864</v>
      </c>
      <c r="E586" t="s">
        <v>44</v>
      </c>
      <c r="F586" t="s">
        <v>1376</v>
      </c>
      <c r="G586">
        <v>135</v>
      </c>
    </row>
    <row r="587" spans="1:7">
      <c r="A587" s="8">
        <v>45812</v>
      </c>
      <c r="B587" t="s">
        <v>4865</v>
      </c>
      <c r="C587">
        <v>4</v>
      </c>
      <c r="D587" t="s">
        <v>4864</v>
      </c>
      <c r="E587" t="s">
        <v>44</v>
      </c>
      <c r="F587" t="s">
        <v>155</v>
      </c>
      <c r="G587">
        <v>87</v>
      </c>
    </row>
    <row r="588" spans="1:7">
      <c r="A588" s="8">
        <v>45812</v>
      </c>
      <c r="B588" t="s">
        <v>4840</v>
      </c>
      <c r="C588">
        <v>5</v>
      </c>
      <c r="D588" t="s">
        <v>4864</v>
      </c>
      <c r="E588" t="s">
        <v>52</v>
      </c>
      <c r="F588" t="s">
        <v>47</v>
      </c>
      <c r="G588">
        <v>32</v>
      </c>
    </row>
    <row r="589" spans="1:7">
      <c r="A589" s="8">
        <v>45812</v>
      </c>
      <c r="B589" t="s">
        <v>4840</v>
      </c>
      <c r="C589">
        <v>5</v>
      </c>
      <c r="D589" t="s">
        <v>4864</v>
      </c>
      <c r="E589" t="s">
        <v>52</v>
      </c>
      <c r="F589" t="s">
        <v>1376</v>
      </c>
      <c r="G589">
        <v>21</v>
      </c>
    </row>
    <row r="590" spans="1:7">
      <c r="A590" s="8">
        <v>45812</v>
      </c>
      <c r="B590" t="s">
        <v>4840</v>
      </c>
      <c r="C590">
        <v>5</v>
      </c>
      <c r="D590" t="s">
        <v>4864</v>
      </c>
      <c r="E590" t="s">
        <v>52</v>
      </c>
      <c r="F590" t="s">
        <v>113</v>
      </c>
      <c r="G590">
        <v>5</v>
      </c>
    </row>
    <row r="591" spans="1:7">
      <c r="A591" s="8">
        <v>45812</v>
      </c>
      <c r="B591" t="s">
        <v>4866</v>
      </c>
      <c r="C591">
        <v>5</v>
      </c>
      <c r="D591" t="s">
        <v>4864</v>
      </c>
      <c r="E591" t="s">
        <v>52</v>
      </c>
      <c r="F591" t="s">
        <v>47</v>
      </c>
      <c r="G591">
        <v>1</v>
      </c>
    </row>
    <row r="592" spans="1:7">
      <c r="A592" s="8">
        <v>45812</v>
      </c>
      <c r="B592" t="s">
        <v>4866</v>
      </c>
      <c r="C592">
        <v>5</v>
      </c>
      <c r="D592" t="s">
        <v>4864</v>
      </c>
      <c r="E592" t="s">
        <v>52</v>
      </c>
      <c r="F592" t="s">
        <v>1376</v>
      </c>
      <c r="G592">
        <v>1</v>
      </c>
    </row>
    <row r="593" spans="1:7">
      <c r="A593" s="8">
        <v>45812</v>
      </c>
      <c r="B593" t="s">
        <v>4866</v>
      </c>
      <c r="C593">
        <v>5</v>
      </c>
      <c r="D593" t="s">
        <v>4864</v>
      </c>
      <c r="E593" t="s">
        <v>52</v>
      </c>
      <c r="F593" t="s">
        <v>155</v>
      </c>
      <c r="G593">
        <v>1</v>
      </c>
    </row>
    <row r="594" spans="1:7">
      <c r="A594" s="8">
        <v>45812</v>
      </c>
      <c r="B594" t="s">
        <v>4860</v>
      </c>
      <c r="C594">
        <v>6</v>
      </c>
      <c r="D594" t="s">
        <v>4864</v>
      </c>
      <c r="E594" t="s">
        <v>61</v>
      </c>
      <c r="F594" t="s">
        <v>47</v>
      </c>
      <c r="G594">
        <v>91</v>
      </c>
    </row>
    <row r="595" spans="1:7">
      <c r="A595" s="8">
        <v>45812</v>
      </c>
      <c r="B595" t="s">
        <v>4860</v>
      </c>
      <c r="C595">
        <v>6</v>
      </c>
      <c r="D595" t="s">
        <v>4864</v>
      </c>
      <c r="E595" t="s">
        <v>61</v>
      </c>
      <c r="F595" t="s">
        <v>1376</v>
      </c>
      <c r="G595">
        <v>508</v>
      </c>
    </row>
    <row r="596" spans="1:7">
      <c r="A596" s="8">
        <v>45812</v>
      </c>
      <c r="B596" t="s">
        <v>4860</v>
      </c>
      <c r="C596">
        <v>6</v>
      </c>
      <c r="D596" t="s">
        <v>4864</v>
      </c>
      <c r="E596" t="s">
        <v>61</v>
      </c>
      <c r="F596" t="s">
        <v>27</v>
      </c>
      <c r="G596">
        <v>2</v>
      </c>
    </row>
    <row r="597" spans="1:7">
      <c r="A597" s="8">
        <v>45812</v>
      </c>
      <c r="B597" t="s">
        <v>4860</v>
      </c>
      <c r="C597">
        <v>6</v>
      </c>
      <c r="D597" t="s">
        <v>4864</v>
      </c>
      <c r="E597" t="s">
        <v>61</v>
      </c>
      <c r="F597" t="s">
        <v>155</v>
      </c>
      <c r="G597">
        <v>198</v>
      </c>
    </row>
    <row r="598" spans="1:7">
      <c r="A598" s="8">
        <v>45812</v>
      </c>
      <c r="B598" t="s">
        <v>4860</v>
      </c>
      <c r="C598">
        <v>6</v>
      </c>
      <c r="D598" t="s">
        <v>4864</v>
      </c>
      <c r="E598" t="s">
        <v>61</v>
      </c>
      <c r="F598" t="s">
        <v>43</v>
      </c>
      <c r="G598">
        <v>10</v>
      </c>
    </row>
    <row r="599" spans="1:7">
      <c r="A599" s="8">
        <v>45812</v>
      </c>
      <c r="B599" t="s">
        <v>4867</v>
      </c>
      <c r="C599">
        <v>6</v>
      </c>
      <c r="D599" t="s">
        <v>4864</v>
      </c>
      <c r="E599" t="s">
        <v>61</v>
      </c>
      <c r="F599" t="s">
        <v>1376</v>
      </c>
      <c r="G599">
        <v>255</v>
      </c>
    </row>
    <row r="600" spans="1:7">
      <c r="A600" s="8">
        <v>45812</v>
      </c>
      <c r="B600" t="s">
        <v>43</v>
      </c>
      <c r="C600">
        <v>6</v>
      </c>
      <c r="D600" t="s">
        <v>4864</v>
      </c>
      <c r="E600" t="s">
        <v>61</v>
      </c>
      <c r="F600" t="s">
        <v>1376</v>
      </c>
      <c r="G600">
        <v>15</v>
      </c>
    </row>
    <row r="601" spans="1:7">
      <c r="A601" s="8">
        <v>45812</v>
      </c>
      <c r="B601" t="s">
        <v>43</v>
      </c>
      <c r="C601">
        <v>6</v>
      </c>
      <c r="D601" t="s">
        <v>4864</v>
      </c>
      <c r="E601" t="s">
        <v>61</v>
      </c>
      <c r="F601" t="s">
        <v>43</v>
      </c>
      <c r="G601">
        <v>19</v>
      </c>
    </row>
    <row r="602" spans="1:7">
      <c r="A602" s="8">
        <v>45812</v>
      </c>
      <c r="B602" t="s">
        <v>4860</v>
      </c>
      <c r="C602">
        <v>7</v>
      </c>
      <c r="D602" t="s">
        <v>4861</v>
      </c>
      <c r="E602" t="s">
        <v>4872</v>
      </c>
      <c r="F602" t="s">
        <v>1376</v>
      </c>
      <c r="G602">
        <v>6</v>
      </c>
    </row>
    <row r="603" spans="1:7">
      <c r="A603" s="8">
        <v>45812</v>
      </c>
      <c r="B603" t="s">
        <v>4867</v>
      </c>
      <c r="C603">
        <v>7</v>
      </c>
      <c r="D603" t="s">
        <v>4861</v>
      </c>
      <c r="E603" t="s">
        <v>4872</v>
      </c>
      <c r="F603" t="s">
        <v>1376</v>
      </c>
      <c r="G603">
        <v>1538</v>
      </c>
    </row>
    <row r="604" spans="1:7">
      <c r="A604" s="8">
        <v>45812</v>
      </c>
      <c r="B604" t="s">
        <v>4867</v>
      </c>
      <c r="C604">
        <v>7</v>
      </c>
      <c r="D604" t="s">
        <v>4861</v>
      </c>
      <c r="E604" t="s">
        <v>4872</v>
      </c>
      <c r="F604" t="s">
        <v>27</v>
      </c>
      <c r="G604">
        <v>26</v>
      </c>
    </row>
    <row r="605" spans="1:7">
      <c r="A605" s="8">
        <v>45812</v>
      </c>
      <c r="B605" t="s">
        <v>4867</v>
      </c>
      <c r="C605">
        <v>7</v>
      </c>
      <c r="D605" t="s">
        <v>4861</v>
      </c>
      <c r="E605" t="s">
        <v>4872</v>
      </c>
      <c r="F605" t="s">
        <v>113</v>
      </c>
      <c r="G605">
        <v>20</v>
      </c>
    </row>
    <row r="606" spans="1:7">
      <c r="A606" s="8">
        <v>45812</v>
      </c>
      <c r="B606" t="s">
        <v>4867</v>
      </c>
      <c r="C606">
        <v>7</v>
      </c>
      <c r="D606" t="s">
        <v>4861</v>
      </c>
      <c r="E606" t="s">
        <v>4872</v>
      </c>
      <c r="F606" t="s">
        <v>155</v>
      </c>
      <c r="G606">
        <v>538</v>
      </c>
    </row>
    <row r="607" spans="1:7">
      <c r="A607" s="8">
        <v>45812</v>
      </c>
      <c r="B607" t="s">
        <v>4867</v>
      </c>
      <c r="C607">
        <v>7</v>
      </c>
      <c r="D607" t="s">
        <v>4861</v>
      </c>
      <c r="E607" t="s">
        <v>4872</v>
      </c>
      <c r="F607" t="s">
        <v>43</v>
      </c>
      <c r="G607">
        <v>32</v>
      </c>
    </row>
    <row r="608" spans="1:7">
      <c r="A608" s="8">
        <v>45812</v>
      </c>
      <c r="B608" t="s">
        <v>4867</v>
      </c>
      <c r="C608">
        <v>8</v>
      </c>
      <c r="D608" t="s">
        <v>4864</v>
      </c>
      <c r="E608" t="s">
        <v>28</v>
      </c>
      <c r="F608" t="s">
        <v>47</v>
      </c>
      <c r="G608">
        <v>2351</v>
      </c>
    </row>
    <row r="609" spans="1:7">
      <c r="A609" s="8">
        <v>45812</v>
      </c>
      <c r="B609" t="s">
        <v>4867</v>
      </c>
      <c r="C609">
        <v>8</v>
      </c>
      <c r="D609" t="s">
        <v>4864</v>
      </c>
      <c r="E609" t="s">
        <v>28</v>
      </c>
      <c r="F609" t="s">
        <v>1376</v>
      </c>
      <c r="G609">
        <v>2553</v>
      </c>
    </row>
    <row r="610" spans="1:7">
      <c r="A610" s="8">
        <v>45812</v>
      </c>
      <c r="B610" t="s">
        <v>4867</v>
      </c>
      <c r="C610">
        <v>8</v>
      </c>
      <c r="D610" t="s">
        <v>4864</v>
      </c>
      <c r="E610" t="s">
        <v>28</v>
      </c>
      <c r="F610" t="s">
        <v>27</v>
      </c>
      <c r="G610">
        <v>664</v>
      </c>
    </row>
    <row r="611" spans="1:7">
      <c r="A611" s="8">
        <v>45812</v>
      </c>
      <c r="B611" t="s">
        <v>4867</v>
      </c>
      <c r="C611">
        <v>8</v>
      </c>
      <c r="D611" t="s">
        <v>4864</v>
      </c>
      <c r="E611" t="s">
        <v>28</v>
      </c>
      <c r="F611" t="s">
        <v>155</v>
      </c>
      <c r="G611">
        <v>1831</v>
      </c>
    </row>
    <row r="612" spans="1:7">
      <c r="A612" s="8">
        <v>45812</v>
      </c>
      <c r="B612" t="s">
        <v>4867</v>
      </c>
      <c r="C612">
        <v>8</v>
      </c>
      <c r="D612" t="s">
        <v>4864</v>
      </c>
      <c r="E612" t="s">
        <v>28</v>
      </c>
      <c r="F612" t="s">
        <v>43</v>
      </c>
      <c r="G612">
        <v>32</v>
      </c>
    </row>
    <row r="613" spans="1:7">
      <c r="A613" s="8">
        <v>45812</v>
      </c>
      <c r="B613" t="s">
        <v>43</v>
      </c>
      <c r="C613">
        <v>11</v>
      </c>
      <c r="D613" t="s">
        <v>4864</v>
      </c>
      <c r="E613" t="s">
        <v>72</v>
      </c>
      <c r="F613" t="s">
        <v>1376</v>
      </c>
      <c r="G613">
        <v>14</v>
      </c>
    </row>
    <row r="614" spans="1:7">
      <c r="A614" s="8">
        <v>45812</v>
      </c>
      <c r="B614" t="s">
        <v>43</v>
      </c>
      <c r="C614">
        <v>11</v>
      </c>
      <c r="D614" t="s">
        <v>4864</v>
      </c>
      <c r="E614" t="s">
        <v>72</v>
      </c>
      <c r="F614" t="s">
        <v>43</v>
      </c>
      <c r="G614">
        <v>14</v>
      </c>
    </row>
    <row r="615" spans="1:7">
      <c r="A615" s="8">
        <v>45813</v>
      </c>
      <c r="B615" t="s">
        <v>4874</v>
      </c>
      <c r="C615">
        <v>1</v>
      </c>
      <c r="D615" t="s">
        <v>4864</v>
      </c>
      <c r="E615" t="s">
        <v>1110</v>
      </c>
      <c r="F615" t="s">
        <v>47</v>
      </c>
      <c r="G615">
        <v>10</v>
      </c>
    </row>
    <row r="616" spans="1:7">
      <c r="A616" s="8">
        <v>45813</v>
      </c>
      <c r="B616" t="s">
        <v>4874</v>
      </c>
      <c r="C616">
        <v>1</v>
      </c>
      <c r="D616" t="s">
        <v>4864</v>
      </c>
      <c r="E616" t="s">
        <v>1110</v>
      </c>
      <c r="F616" t="s">
        <v>1376</v>
      </c>
      <c r="G616">
        <v>1</v>
      </c>
    </row>
    <row r="617" spans="1:7">
      <c r="A617" s="8">
        <v>45813</v>
      </c>
      <c r="B617" t="s">
        <v>4840</v>
      </c>
      <c r="C617">
        <v>2</v>
      </c>
      <c r="D617" t="s">
        <v>4861</v>
      </c>
      <c r="E617" t="s">
        <v>4869</v>
      </c>
      <c r="F617" t="s">
        <v>1376</v>
      </c>
      <c r="G617">
        <v>100</v>
      </c>
    </row>
    <row r="618" spans="1:7">
      <c r="A618" s="8">
        <v>45813</v>
      </c>
      <c r="B618" t="s">
        <v>4840</v>
      </c>
      <c r="C618">
        <v>2</v>
      </c>
      <c r="D618" t="s">
        <v>4861</v>
      </c>
      <c r="E618" t="s">
        <v>4869</v>
      </c>
      <c r="F618" t="s">
        <v>113</v>
      </c>
      <c r="G618">
        <v>12</v>
      </c>
    </row>
    <row r="619" spans="1:7">
      <c r="A619" s="8">
        <v>45813</v>
      </c>
      <c r="B619" t="s">
        <v>4840</v>
      </c>
      <c r="C619">
        <v>2</v>
      </c>
      <c r="D619" t="s">
        <v>4861</v>
      </c>
      <c r="E619" t="s">
        <v>4869</v>
      </c>
      <c r="F619" t="s">
        <v>155</v>
      </c>
      <c r="G619">
        <v>10</v>
      </c>
    </row>
    <row r="620" spans="1:7">
      <c r="A620" s="8">
        <v>45813</v>
      </c>
      <c r="B620" t="s">
        <v>4839</v>
      </c>
      <c r="C620">
        <v>2</v>
      </c>
      <c r="D620" t="s">
        <v>4861</v>
      </c>
      <c r="E620" t="s">
        <v>4869</v>
      </c>
      <c r="F620" t="s">
        <v>1376</v>
      </c>
      <c r="G620">
        <v>19</v>
      </c>
    </row>
    <row r="621" spans="1:7">
      <c r="A621" s="8">
        <v>45813</v>
      </c>
      <c r="B621" t="s">
        <v>4839</v>
      </c>
      <c r="C621">
        <v>2</v>
      </c>
      <c r="D621" t="s">
        <v>4861</v>
      </c>
      <c r="E621" t="s">
        <v>4869</v>
      </c>
      <c r="F621" t="s">
        <v>43</v>
      </c>
      <c r="G621">
        <v>45</v>
      </c>
    </row>
    <row r="622" spans="1:7">
      <c r="A622" s="8">
        <v>45813</v>
      </c>
      <c r="B622" t="s">
        <v>43</v>
      </c>
      <c r="C622">
        <v>2</v>
      </c>
      <c r="D622" t="s">
        <v>4861</v>
      </c>
      <c r="E622" t="s">
        <v>4869</v>
      </c>
      <c r="F622" t="s">
        <v>43</v>
      </c>
      <c r="G622">
        <v>2</v>
      </c>
    </row>
    <row r="623" spans="1:7">
      <c r="A623" s="8">
        <v>45813</v>
      </c>
      <c r="B623" t="s">
        <v>4860</v>
      </c>
      <c r="C623">
        <v>3</v>
      </c>
      <c r="D623" t="s">
        <v>4861</v>
      </c>
      <c r="E623" t="s">
        <v>4862</v>
      </c>
      <c r="F623" t="s">
        <v>1376</v>
      </c>
      <c r="G623">
        <v>1179</v>
      </c>
    </row>
    <row r="624" spans="1:7">
      <c r="A624" s="8">
        <v>45813</v>
      </c>
      <c r="B624" t="s">
        <v>4860</v>
      </c>
      <c r="C624">
        <v>3</v>
      </c>
      <c r="D624" t="s">
        <v>4861</v>
      </c>
      <c r="E624" t="s">
        <v>4862</v>
      </c>
      <c r="F624" t="s">
        <v>27</v>
      </c>
      <c r="G624">
        <v>9</v>
      </c>
    </row>
    <row r="625" spans="1:7">
      <c r="A625" s="8">
        <v>45813</v>
      </c>
      <c r="B625" t="s">
        <v>4860</v>
      </c>
      <c r="C625">
        <v>3</v>
      </c>
      <c r="D625" t="s">
        <v>4861</v>
      </c>
      <c r="E625" t="s">
        <v>4862</v>
      </c>
      <c r="F625" t="s">
        <v>155</v>
      </c>
      <c r="G625">
        <v>4</v>
      </c>
    </row>
    <row r="626" spans="1:7">
      <c r="A626" s="8">
        <v>45813</v>
      </c>
      <c r="B626" t="s">
        <v>4860</v>
      </c>
      <c r="C626">
        <v>3</v>
      </c>
      <c r="D626" t="s">
        <v>4861</v>
      </c>
      <c r="E626" t="s">
        <v>4862</v>
      </c>
      <c r="F626" t="s">
        <v>43</v>
      </c>
      <c r="G626">
        <v>1</v>
      </c>
    </row>
    <row r="627" spans="1:7">
      <c r="A627" s="8">
        <v>45813</v>
      </c>
      <c r="B627" t="s">
        <v>43</v>
      </c>
      <c r="C627">
        <v>3</v>
      </c>
      <c r="D627" t="s">
        <v>4861</v>
      </c>
      <c r="E627" t="s">
        <v>4862</v>
      </c>
      <c r="F627" t="s">
        <v>1376</v>
      </c>
      <c r="G627">
        <v>20</v>
      </c>
    </row>
    <row r="628" spans="1:7">
      <c r="A628" s="8">
        <v>45813</v>
      </c>
      <c r="B628" t="s">
        <v>43</v>
      </c>
      <c r="C628">
        <v>3</v>
      </c>
      <c r="D628" t="s">
        <v>4861</v>
      </c>
      <c r="E628" t="s">
        <v>4862</v>
      </c>
      <c r="F628" t="s">
        <v>43</v>
      </c>
      <c r="G628">
        <v>102</v>
      </c>
    </row>
    <row r="629" spans="1:7">
      <c r="A629" s="8">
        <v>45813</v>
      </c>
      <c r="B629" t="s">
        <v>4839</v>
      </c>
      <c r="C629">
        <v>4</v>
      </c>
      <c r="D629" t="s">
        <v>4864</v>
      </c>
      <c r="E629" t="s">
        <v>44</v>
      </c>
      <c r="F629" t="s">
        <v>47</v>
      </c>
      <c r="G629">
        <v>11</v>
      </c>
    </row>
    <row r="630" spans="1:7">
      <c r="A630" s="8">
        <v>45813</v>
      </c>
      <c r="B630" t="s">
        <v>4839</v>
      </c>
      <c r="C630">
        <v>4</v>
      </c>
      <c r="D630" t="s">
        <v>4864</v>
      </c>
      <c r="E630" t="s">
        <v>44</v>
      </c>
      <c r="F630" t="s">
        <v>1376</v>
      </c>
      <c r="G630">
        <v>41</v>
      </c>
    </row>
    <row r="631" spans="1:7">
      <c r="A631" s="8">
        <v>45813</v>
      </c>
      <c r="B631" t="s">
        <v>4839</v>
      </c>
      <c r="C631">
        <v>4</v>
      </c>
      <c r="D631" t="s">
        <v>4864</v>
      </c>
      <c r="E631" t="s">
        <v>44</v>
      </c>
      <c r="F631" t="s">
        <v>43</v>
      </c>
      <c r="G631">
        <v>45</v>
      </c>
    </row>
    <row r="632" spans="1:7">
      <c r="A632" s="8">
        <v>45813</v>
      </c>
      <c r="B632" t="s">
        <v>4865</v>
      </c>
      <c r="C632">
        <v>4</v>
      </c>
      <c r="D632" t="s">
        <v>4864</v>
      </c>
      <c r="E632" t="s">
        <v>44</v>
      </c>
      <c r="F632" t="s">
        <v>47</v>
      </c>
      <c r="G632">
        <v>152</v>
      </c>
    </row>
    <row r="633" spans="1:7">
      <c r="A633" s="8">
        <v>45813</v>
      </c>
      <c r="B633" t="s">
        <v>4865</v>
      </c>
      <c r="C633">
        <v>4</v>
      </c>
      <c r="D633" t="s">
        <v>4864</v>
      </c>
      <c r="E633" t="s">
        <v>44</v>
      </c>
      <c r="F633" t="s">
        <v>1376</v>
      </c>
      <c r="G633">
        <v>215</v>
      </c>
    </row>
    <row r="634" spans="1:7">
      <c r="A634" s="8">
        <v>45813</v>
      </c>
      <c r="B634" t="s">
        <v>4865</v>
      </c>
      <c r="C634">
        <v>4</v>
      </c>
      <c r="D634" t="s">
        <v>4864</v>
      </c>
      <c r="E634" t="s">
        <v>44</v>
      </c>
      <c r="F634" t="s">
        <v>27</v>
      </c>
      <c r="G634">
        <v>1</v>
      </c>
    </row>
    <row r="635" spans="1:7">
      <c r="A635" s="8">
        <v>45813</v>
      </c>
      <c r="B635" t="s">
        <v>4865</v>
      </c>
      <c r="C635">
        <v>4</v>
      </c>
      <c r="D635" t="s">
        <v>4864</v>
      </c>
      <c r="E635" t="s">
        <v>44</v>
      </c>
      <c r="F635" t="s">
        <v>113</v>
      </c>
      <c r="G635">
        <v>1</v>
      </c>
    </row>
    <row r="636" spans="1:7">
      <c r="A636" s="8">
        <v>45813</v>
      </c>
      <c r="B636" t="s">
        <v>4865</v>
      </c>
      <c r="C636">
        <v>4</v>
      </c>
      <c r="D636" t="s">
        <v>4864</v>
      </c>
      <c r="E636" t="s">
        <v>44</v>
      </c>
      <c r="F636" t="s">
        <v>155</v>
      </c>
      <c r="G636">
        <v>164</v>
      </c>
    </row>
    <row r="637" spans="1:7">
      <c r="A637" s="8">
        <v>45813</v>
      </c>
      <c r="B637" t="s">
        <v>4840</v>
      </c>
      <c r="C637">
        <v>5</v>
      </c>
      <c r="D637" t="s">
        <v>4864</v>
      </c>
      <c r="E637" t="s">
        <v>52</v>
      </c>
      <c r="F637" t="s">
        <v>47</v>
      </c>
      <c r="G637">
        <v>65</v>
      </c>
    </row>
    <row r="638" spans="1:7">
      <c r="A638" s="8">
        <v>45813</v>
      </c>
      <c r="B638" t="s">
        <v>4840</v>
      </c>
      <c r="C638">
        <v>5</v>
      </c>
      <c r="D638" t="s">
        <v>4864</v>
      </c>
      <c r="E638" t="s">
        <v>52</v>
      </c>
      <c r="F638" t="s">
        <v>1376</v>
      </c>
      <c r="G638">
        <v>111</v>
      </c>
    </row>
    <row r="639" spans="1:7">
      <c r="A639" s="8">
        <v>45813</v>
      </c>
      <c r="B639" t="s">
        <v>4840</v>
      </c>
      <c r="C639">
        <v>5</v>
      </c>
      <c r="D639" t="s">
        <v>4864</v>
      </c>
      <c r="E639" t="s">
        <v>52</v>
      </c>
      <c r="F639" t="s">
        <v>27</v>
      </c>
      <c r="G639">
        <v>1</v>
      </c>
    </row>
    <row r="640" spans="1:7">
      <c r="A640" s="8">
        <v>45813</v>
      </c>
      <c r="B640" t="s">
        <v>43</v>
      </c>
      <c r="C640">
        <v>5</v>
      </c>
      <c r="D640" t="s">
        <v>4864</v>
      </c>
      <c r="E640" t="s">
        <v>52</v>
      </c>
      <c r="F640" t="s">
        <v>43</v>
      </c>
      <c r="G640">
        <v>2</v>
      </c>
    </row>
    <row r="641" spans="1:7">
      <c r="A641" s="8">
        <v>45813</v>
      </c>
      <c r="B641" t="s">
        <v>4860</v>
      </c>
      <c r="C641">
        <v>6</v>
      </c>
      <c r="D641" t="s">
        <v>4864</v>
      </c>
      <c r="E641" t="s">
        <v>61</v>
      </c>
      <c r="F641" t="s">
        <v>47</v>
      </c>
      <c r="G641">
        <v>208</v>
      </c>
    </row>
    <row r="642" spans="1:7">
      <c r="A642" s="8">
        <v>45813</v>
      </c>
      <c r="B642" t="s">
        <v>4860</v>
      </c>
      <c r="C642">
        <v>6</v>
      </c>
      <c r="D642" t="s">
        <v>4864</v>
      </c>
      <c r="E642" t="s">
        <v>61</v>
      </c>
      <c r="F642" t="s">
        <v>1376</v>
      </c>
      <c r="G642">
        <v>504</v>
      </c>
    </row>
    <row r="643" spans="1:7">
      <c r="A643" s="8">
        <v>45813</v>
      </c>
      <c r="B643" t="s">
        <v>4860</v>
      </c>
      <c r="C643">
        <v>6</v>
      </c>
      <c r="D643" t="s">
        <v>4864</v>
      </c>
      <c r="E643" t="s">
        <v>61</v>
      </c>
      <c r="F643" t="s">
        <v>27</v>
      </c>
      <c r="G643">
        <v>4</v>
      </c>
    </row>
    <row r="644" spans="1:7">
      <c r="A644" s="8">
        <v>45813</v>
      </c>
      <c r="B644" t="s">
        <v>4860</v>
      </c>
      <c r="C644">
        <v>6</v>
      </c>
      <c r="D644" t="s">
        <v>4864</v>
      </c>
      <c r="E644" t="s">
        <v>61</v>
      </c>
      <c r="F644" t="s">
        <v>155</v>
      </c>
      <c r="G644">
        <v>455</v>
      </c>
    </row>
    <row r="645" spans="1:7">
      <c r="A645" s="8">
        <v>45813</v>
      </c>
      <c r="B645" t="s">
        <v>4860</v>
      </c>
      <c r="C645">
        <v>6</v>
      </c>
      <c r="D645" t="s">
        <v>4864</v>
      </c>
      <c r="E645" t="s">
        <v>61</v>
      </c>
      <c r="F645" t="s">
        <v>43</v>
      </c>
      <c r="G645">
        <v>1</v>
      </c>
    </row>
    <row r="646" spans="1:7">
      <c r="A646" s="8">
        <v>45813</v>
      </c>
      <c r="B646" t="s">
        <v>4867</v>
      </c>
      <c r="C646">
        <v>6</v>
      </c>
      <c r="D646" t="s">
        <v>4864</v>
      </c>
      <c r="E646" t="s">
        <v>61</v>
      </c>
      <c r="F646" t="s">
        <v>1376</v>
      </c>
      <c r="G646">
        <v>17</v>
      </c>
    </row>
    <row r="647" spans="1:7">
      <c r="A647" s="8">
        <v>45813</v>
      </c>
      <c r="B647" t="s">
        <v>43</v>
      </c>
      <c r="C647">
        <v>6</v>
      </c>
      <c r="D647" t="s">
        <v>4864</v>
      </c>
      <c r="E647" t="s">
        <v>61</v>
      </c>
      <c r="F647" t="s">
        <v>1376</v>
      </c>
      <c r="G647">
        <v>7</v>
      </c>
    </row>
    <row r="648" spans="1:7">
      <c r="A648" s="8">
        <v>45813</v>
      </c>
      <c r="B648" t="s">
        <v>43</v>
      </c>
      <c r="C648">
        <v>6</v>
      </c>
      <c r="D648" t="s">
        <v>4864</v>
      </c>
      <c r="E648" t="s">
        <v>61</v>
      </c>
      <c r="F648" t="s">
        <v>43</v>
      </c>
      <c r="G648">
        <v>103</v>
      </c>
    </row>
    <row r="649" spans="1:7">
      <c r="A649" s="8">
        <v>45813</v>
      </c>
      <c r="B649" t="s">
        <v>4867</v>
      </c>
      <c r="C649">
        <v>7</v>
      </c>
      <c r="D649" t="s">
        <v>4861</v>
      </c>
      <c r="E649" t="s">
        <v>4872</v>
      </c>
      <c r="F649" t="s">
        <v>1376</v>
      </c>
      <c r="G649">
        <v>662</v>
      </c>
    </row>
    <row r="650" spans="1:7">
      <c r="A650" s="8">
        <v>45813</v>
      </c>
      <c r="B650" t="s">
        <v>4867</v>
      </c>
      <c r="C650">
        <v>7</v>
      </c>
      <c r="D650" t="s">
        <v>4861</v>
      </c>
      <c r="E650" t="s">
        <v>4872</v>
      </c>
      <c r="F650" t="s">
        <v>155</v>
      </c>
      <c r="G650">
        <v>22</v>
      </c>
    </row>
    <row r="651" spans="1:7">
      <c r="A651" s="8">
        <v>45813</v>
      </c>
      <c r="B651" t="s">
        <v>4867</v>
      </c>
      <c r="C651">
        <v>8</v>
      </c>
      <c r="D651" t="s">
        <v>4864</v>
      </c>
      <c r="E651" t="s">
        <v>28</v>
      </c>
      <c r="F651" t="s">
        <v>47</v>
      </c>
      <c r="G651">
        <v>966</v>
      </c>
    </row>
    <row r="652" spans="1:7">
      <c r="A652" s="8">
        <v>45813</v>
      </c>
      <c r="B652" t="s">
        <v>4867</v>
      </c>
      <c r="C652">
        <v>8</v>
      </c>
      <c r="D652" t="s">
        <v>4864</v>
      </c>
      <c r="E652" t="s">
        <v>28</v>
      </c>
      <c r="F652" t="s">
        <v>1376</v>
      </c>
      <c r="G652">
        <v>536</v>
      </c>
    </row>
    <row r="653" spans="1:7">
      <c r="A653" s="8">
        <v>45813</v>
      </c>
      <c r="B653" t="s">
        <v>4867</v>
      </c>
      <c r="C653">
        <v>8</v>
      </c>
      <c r="D653" t="s">
        <v>4864</v>
      </c>
      <c r="E653" t="s">
        <v>28</v>
      </c>
      <c r="F653" t="s">
        <v>27</v>
      </c>
      <c r="G653">
        <v>44</v>
      </c>
    </row>
    <row r="654" spans="1:7">
      <c r="A654" s="8">
        <v>45813</v>
      </c>
      <c r="B654" t="s">
        <v>4867</v>
      </c>
      <c r="C654">
        <v>8</v>
      </c>
      <c r="D654" t="s">
        <v>4864</v>
      </c>
      <c r="E654" t="s">
        <v>28</v>
      </c>
      <c r="F654" t="s">
        <v>113</v>
      </c>
      <c r="G654">
        <v>4</v>
      </c>
    </row>
    <row r="655" spans="1:7">
      <c r="A655" s="8">
        <v>45813</v>
      </c>
      <c r="B655" t="s">
        <v>4867</v>
      </c>
      <c r="C655">
        <v>8</v>
      </c>
      <c r="D655" t="s">
        <v>4864</v>
      </c>
      <c r="E655" t="s">
        <v>28</v>
      </c>
      <c r="F655" t="s">
        <v>155</v>
      </c>
      <c r="G655">
        <v>1026</v>
      </c>
    </row>
    <row r="656" spans="1:7">
      <c r="A656" s="8">
        <v>45813</v>
      </c>
      <c r="B656" t="s">
        <v>43</v>
      </c>
      <c r="C656">
        <v>11</v>
      </c>
      <c r="D656" t="s">
        <v>4864</v>
      </c>
      <c r="E656" t="s">
        <v>72</v>
      </c>
      <c r="F656" t="s">
        <v>1376</v>
      </c>
      <c r="G656">
        <v>10</v>
      </c>
    </row>
    <row r="657" spans="1:7">
      <c r="A657" s="8">
        <v>45814</v>
      </c>
      <c r="B657" t="s">
        <v>4874</v>
      </c>
      <c r="C657">
        <v>1</v>
      </c>
      <c r="D657" t="s">
        <v>4864</v>
      </c>
      <c r="E657" t="s">
        <v>1110</v>
      </c>
      <c r="F657" t="s">
        <v>47</v>
      </c>
      <c r="G657">
        <v>8</v>
      </c>
    </row>
    <row r="658" spans="1:7">
      <c r="A658" s="8">
        <v>45814</v>
      </c>
      <c r="B658" t="s">
        <v>4874</v>
      </c>
      <c r="C658">
        <v>1</v>
      </c>
      <c r="D658" t="s">
        <v>4864</v>
      </c>
      <c r="E658" t="s">
        <v>1110</v>
      </c>
      <c r="F658" t="s">
        <v>1376</v>
      </c>
      <c r="G658">
        <v>20</v>
      </c>
    </row>
    <row r="659" spans="1:7">
      <c r="A659" s="8">
        <v>45814</v>
      </c>
      <c r="B659" t="s">
        <v>4840</v>
      </c>
      <c r="C659">
        <v>2</v>
      </c>
      <c r="D659" t="s">
        <v>4861</v>
      </c>
      <c r="E659" t="s">
        <v>4869</v>
      </c>
      <c r="F659" t="s">
        <v>1376</v>
      </c>
      <c r="G659">
        <v>59</v>
      </c>
    </row>
    <row r="660" spans="1:7">
      <c r="A660" s="8">
        <v>45814</v>
      </c>
      <c r="B660" t="s">
        <v>4840</v>
      </c>
      <c r="C660">
        <v>2</v>
      </c>
      <c r="D660" t="s">
        <v>4861</v>
      </c>
      <c r="E660" t="s">
        <v>4869</v>
      </c>
      <c r="F660" t="s">
        <v>27</v>
      </c>
      <c r="G660">
        <v>5</v>
      </c>
    </row>
    <row r="661" spans="1:7">
      <c r="A661" s="8">
        <v>45814</v>
      </c>
      <c r="B661" t="s">
        <v>4839</v>
      </c>
      <c r="C661">
        <v>2</v>
      </c>
      <c r="D661" t="s">
        <v>4861</v>
      </c>
      <c r="E661" t="s">
        <v>4869</v>
      </c>
      <c r="F661" t="s">
        <v>1376</v>
      </c>
      <c r="G661">
        <v>9</v>
      </c>
    </row>
    <row r="662" spans="1:7">
      <c r="A662" s="8">
        <v>45814</v>
      </c>
      <c r="B662" t="s">
        <v>4839</v>
      </c>
      <c r="C662">
        <v>2</v>
      </c>
      <c r="D662" t="s">
        <v>4861</v>
      </c>
      <c r="E662" t="s">
        <v>4869</v>
      </c>
      <c r="F662" t="s">
        <v>155</v>
      </c>
      <c r="G662">
        <v>27</v>
      </c>
    </row>
    <row r="663" spans="1:7">
      <c r="A663" s="8">
        <v>45814</v>
      </c>
      <c r="B663" t="s">
        <v>4839</v>
      </c>
      <c r="C663">
        <v>2</v>
      </c>
      <c r="D663" t="s">
        <v>4861</v>
      </c>
      <c r="E663" t="s">
        <v>4869</v>
      </c>
      <c r="F663" t="s">
        <v>43</v>
      </c>
      <c r="G663">
        <v>32</v>
      </c>
    </row>
    <row r="664" spans="1:7">
      <c r="A664" s="8">
        <v>45814</v>
      </c>
      <c r="B664" t="s">
        <v>4860</v>
      </c>
      <c r="C664">
        <v>3</v>
      </c>
      <c r="D664" t="s">
        <v>4861</v>
      </c>
      <c r="E664" t="s">
        <v>4862</v>
      </c>
      <c r="F664" t="s">
        <v>1376</v>
      </c>
      <c r="G664">
        <v>120</v>
      </c>
    </row>
    <row r="665" spans="1:7">
      <c r="A665" s="8">
        <v>45814</v>
      </c>
      <c r="B665" t="s">
        <v>4860</v>
      </c>
      <c r="C665">
        <v>3</v>
      </c>
      <c r="D665" t="s">
        <v>4861</v>
      </c>
      <c r="E665" t="s">
        <v>4862</v>
      </c>
      <c r="F665" t="s">
        <v>27</v>
      </c>
      <c r="G665">
        <v>6</v>
      </c>
    </row>
    <row r="666" spans="1:7">
      <c r="A666" s="8">
        <v>45814</v>
      </c>
      <c r="B666" t="s">
        <v>4860</v>
      </c>
      <c r="C666">
        <v>3</v>
      </c>
      <c r="D666" t="s">
        <v>4861</v>
      </c>
      <c r="E666" t="s">
        <v>4862</v>
      </c>
      <c r="F666" t="s">
        <v>155</v>
      </c>
      <c r="G666">
        <v>1</v>
      </c>
    </row>
    <row r="667" spans="1:7">
      <c r="A667" s="8">
        <v>45814</v>
      </c>
      <c r="B667" t="s">
        <v>4860</v>
      </c>
      <c r="C667">
        <v>3</v>
      </c>
      <c r="D667" t="s">
        <v>4861</v>
      </c>
      <c r="E667" t="s">
        <v>4862</v>
      </c>
      <c r="F667" t="s">
        <v>43</v>
      </c>
      <c r="G667">
        <v>9</v>
      </c>
    </row>
    <row r="668" spans="1:7">
      <c r="A668" s="8">
        <v>45814</v>
      </c>
      <c r="B668" t="s">
        <v>43</v>
      </c>
      <c r="C668">
        <v>3</v>
      </c>
      <c r="D668" t="s">
        <v>4861</v>
      </c>
      <c r="E668" t="s">
        <v>4862</v>
      </c>
      <c r="F668" t="s">
        <v>1376</v>
      </c>
      <c r="G668">
        <v>35</v>
      </c>
    </row>
    <row r="669" spans="1:7">
      <c r="A669" s="8">
        <v>45814</v>
      </c>
      <c r="B669" t="s">
        <v>43</v>
      </c>
      <c r="C669">
        <v>3</v>
      </c>
      <c r="D669" t="s">
        <v>4861</v>
      </c>
      <c r="E669" t="s">
        <v>4862</v>
      </c>
      <c r="F669" t="s">
        <v>43</v>
      </c>
      <c r="G669">
        <v>48</v>
      </c>
    </row>
    <row r="670" spans="1:7">
      <c r="A670" s="8">
        <v>45814</v>
      </c>
      <c r="B670" t="s">
        <v>4839</v>
      </c>
      <c r="C670">
        <v>4</v>
      </c>
      <c r="D670" t="s">
        <v>4864</v>
      </c>
      <c r="E670" t="s">
        <v>44</v>
      </c>
      <c r="F670" t="s">
        <v>47</v>
      </c>
      <c r="G670">
        <v>25</v>
      </c>
    </row>
    <row r="671" spans="1:7">
      <c r="A671" s="8">
        <v>45814</v>
      </c>
      <c r="B671" t="s">
        <v>4839</v>
      </c>
      <c r="C671">
        <v>4</v>
      </c>
      <c r="D671" t="s">
        <v>4864</v>
      </c>
      <c r="E671" t="s">
        <v>44</v>
      </c>
      <c r="F671" t="s">
        <v>1376</v>
      </c>
      <c r="G671">
        <v>21</v>
      </c>
    </row>
    <row r="672" spans="1:7">
      <c r="A672" s="8">
        <v>45814</v>
      </c>
      <c r="B672" t="s">
        <v>4839</v>
      </c>
      <c r="C672">
        <v>4</v>
      </c>
      <c r="D672" t="s">
        <v>4864</v>
      </c>
      <c r="E672" t="s">
        <v>44</v>
      </c>
      <c r="F672" t="s">
        <v>43</v>
      </c>
      <c r="G672">
        <v>32</v>
      </c>
    </row>
    <row r="673" spans="1:7">
      <c r="A673" s="8">
        <v>45814</v>
      </c>
      <c r="B673" t="s">
        <v>4865</v>
      </c>
      <c r="C673">
        <v>4</v>
      </c>
      <c r="D673" t="s">
        <v>4864</v>
      </c>
      <c r="E673" t="s">
        <v>44</v>
      </c>
      <c r="F673" t="s">
        <v>47</v>
      </c>
      <c r="G673">
        <v>33</v>
      </c>
    </row>
    <row r="674" spans="1:7">
      <c r="A674" s="8">
        <v>45814</v>
      </c>
      <c r="B674" t="s">
        <v>4865</v>
      </c>
      <c r="C674">
        <v>4</v>
      </c>
      <c r="D674" t="s">
        <v>4864</v>
      </c>
      <c r="E674" t="s">
        <v>44</v>
      </c>
      <c r="F674" t="s">
        <v>1376</v>
      </c>
      <c r="G674">
        <v>71</v>
      </c>
    </row>
    <row r="675" spans="1:7">
      <c r="A675" s="8">
        <v>45814</v>
      </c>
      <c r="B675" t="s">
        <v>4865</v>
      </c>
      <c r="C675">
        <v>4</v>
      </c>
      <c r="D675" t="s">
        <v>4864</v>
      </c>
      <c r="E675" t="s">
        <v>44</v>
      </c>
      <c r="F675" t="s">
        <v>113</v>
      </c>
      <c r="G675">
        <v>1</v>
      </c>
    </row>
    <row r="676" spans="1:7">
      <c r="A676" s="8">
        <v>45814</v>
      </c>
      <c r="B676" t="s">
        <v>4865</v>
      </c>
      <c r="C676">
        <v>4</v>
      </c>
      <c r="D676" t="s">
        <v>4864</v>
      </c>
      <c r="E676" t="s">
        <v>44</v>
      </c>
      <c r="F676" t="s">
        <v>155</v>
      </c>
      <c r="G676">
        <v>33</v>
      </c>
    </row>
    <row r="677" spans="1:7">
      <c r="A677" s="8">
        <v>45814</v>
      </c>
      <c r="B677" t="s">
        <v>4840</v>
      </c>
      <c r="C677">
        <v>5</v>
      </c>
      <c r="D677" t="s">
        <v>4864</v>
      </c>
      <c r="E677" t="s">
        <v>52</v>
      </c>
      <c r="F677" t="s">
        <v>47</v>
      </c>
      <c r="G677">
        <v>130</v>
      </c>
    </row>
    <row r="678" spans="1:7">
      <c r="A678" s="8">
        <v>45814</v>
      </c>
      <c r="B678" t="s">
        <v>4840</v>
      </c>
      <c r="C678">
        <v>5</v>
      </c>
      <c r="D678" t="s">
        <v>4864</v>
      </c>
      <c r="E678" t="s">
        <v>52</v>
      </c>
      <c r="F678" t="s">
        <v>1376</v>
      </c>
      <c r="G678">
        <v>15</v>
      </c>
    </row>
    <row r="679" spans="1:7">
      <c r="A679" s="8">
        <v>45814</v>
      </c>
      <c r="B679" t="s">
        <v>4860</v>
      </c>
      <c r="C679">
        <v>6</v>
      </c>
      <c r="D679" t="s">
        <v>4864</v>
      </c>
      <c r="E679" t="s">
        <v>61</v>
      </c>
      <c r="F679" t="s">
        <v>1376</v>
      </c>
      <c r="G679">
        <v>381</v>
      </c>
    </row>
    <row r="680" spans="1:7">
      <c r="A680" s="8">
        <v>45814</v>
      </c>
      <c r="B680" t="s">
        <v>4860</v>
      </c>
      <c r="C680">
        <v>6</v>
      </c>
      <c r="D680" t="s">
        <v>4864</v>
      </c>
      <c r="E680" t="s">
        <v>61</v>
      </c>
      <c r="F680" t="s">
        <v>27</v>
      </c>
      <c r="G680">
        <v>2</v>
      </c>
    </row>
    <row r="681" spans="1:7">
      <c r="A681" s="8">
        <v>45814</v>
      </c>
      <c r="B681" t="s">
        <v>4860</v>
      </c>
      <c r="C681">
        <v>6</v>
      </c>
      <c r="D681" t="s">
        <v>4864</v>
      </c>
      <c r="E681" t="s">
        <v>61</v>
      </c>
      <c r="F681" t="s">
        <v>155</v>
      </c>
      <c r="G681">
        <v>269</v>
      </c>
    </row>
    <row r="682" spans="1:7">
      <c r="A682" s="8">
        <v>45814</v>
      </c>
      <c r="B682" t="s">
        <v>4860</v>
      </c>
      <c r="C682">
        <v>6</v>
      </c>
      <c r="D682" t="s">
        <v>4864</v>
      </c>
      <c r="E682" t="s">
        <v>61</v>
      </c>
      <c r="F682" t="s">
        <v>43</v>
      </c>
      <c r="G682">
        <v>9</v>
      </c>
    </row>
    <row r="683" spans="1:7">
      <c r="A683" s="8">
        <v>45814</v>
      </c>
      <c r="B683" t="s">
        <v>4867</v>
      </c>
      <c r="C683">
        <v>6</v>
      </c>
      <c r="D683" t="s">
        <v>4864</v>
      </c>
      <c r="E683" t="s">
        <v>61</v>
      </c>
      <c r="F683" t="s">
        <v>1376</v>
      </c>
      <c r="G683">
        <v>114</v>
      </c>
    </row>
    <row r="684" spans="1:7">
      <c r="A684" s="8">
        <v>45814</v>
      </c>
      <c r="B684" t="s">
        <v>43</v>
      </c>
      <c r="C684">
        <v>6</v>
      </c>
      <c r="D684" t="s">
        <v>4864</v>
      </c>
      <c r="E684" t="s">
        <v>61</v>
      </c>
      <c r="F684" t="s">
        <v>1376</v>
      </c>
      <c r="G684">
        <v>89</v>
      </c>
    </row>
    <row r="685" spans="1:7">
      <c r="A685" s="8">
        <v>45814</v>
      </c>
      <c r="B685" t="s">
        <v>43</v>
      </c>
      <c r="C685">
        <v>6</v>
      </c>
      <c r="D685" t="s">
        <v>4864</v>
      </c>
      <c r="E685" t="s">
        <v>61</v>
      </c>
      <c r="F685" t="s">
        <v>43</v>
      </c>
      <c r="G685">
        <v>48</v>
      </c>
    </row>
    <row r="686" spans="1:7">
      <c r="A686" s="8">
        <v>45814</v>
      </c>
      <c r="B686" t="s">
        <v>4860</v>
      </c>
      <c r="C686">
        <v>7</v>
      </c>
      <c r="D686" t="s">
        <v>4861</v>
      </c>
      <c r="E686" t="s">
        <v>4872</v>
      </c>
      <c r="F686" t="s">
        <v>1376</v>
      </c>
      <c r="G686">
        <v>13</v>
      </c>
    </row>
    <row r="687" spans="1:7">
      <c r="A687" s="8">
        <v>45814</v>
      </c>
      <c r="B687" t="s">
        <v>4867</v>
      </c>
      <c r="C687">
        <v>7</v>
      </c>
      <c r="D687" t="s">
        <v>4861</v>
      </c>
      <c r="E687" t="s">
        <v>4872</v>
      </c>
      <c r="F687" t="s">
        <v>1376</v>
      </c>
      <c r="G687">
        <v>1038</v>
      </c>
    </row>
    <row r="688" spans="1:7">
      <c r="A688" s="8">
        <v>45814</v>
      </c>
      <c r="B688" t="s">
        <v>4867</v>
      </c>
      <c r="C688">
        <v>7</v>
      </c>
      <c r="D688" t="s">
        <v>4861</v>
      </c>
      <c r="E688" t="s">
        <v>4872</v>
      </c>
      <c r="F688" t="s">
        <v>27</v>
      </c>
      <c r="G688">
        <v>6</v>
      </c>
    </row>
    <row r="689" spans="1:7">
      <c r="A689" s="8">
        <v>45814</v>
      </c>
      <c r="B689" t="s">
        <v>4867</v>
      </c>
      <c r="C689">
        <v>7</v>
      </c>
      <c r="D689" t="s">
        <v>4861</v>
      </c>
      <c r="E689" t="s">
        <v>4872</v>
      </c>
      <c r="F689" t="s">
        <v>113</v>
      </c>
      <c r="G689">
        <v>75</v>
      </c>
    </row>
    <row r="690" spans="1:7">
      <c r="A690" s="8">
        <v>45814</v>
      </c>
      <c r="B690" t="s">
        <v>4867</v>
      </c>
      <c r="C690">
        <v>7</v>
      </c>
      <c r="D690" t="s">
        <v>4861</v>
      </c>
      <c r="E690" t="s">
        <v>4872</v>
      </c>
      <c r="F690" t="s">
        <v>155</v>
      </c>
      <c r="G690">
        <v>528</v>
      </c>
    </row>
    <row r="691" spans="1:7">
      <c r="A691" s="8">
        <v>45814</v>
      </c>
      <c r="B691" t="s">
        <v>4867</v>
      </c>
      <c r="C691">
        <v>8</v>
      </c>
      <c r="D691" t="s">
        <v>4864</v>
      </c>
      <c r="E691" t="s">
        <v>28</v>
      </c>
      <c r="F691" t="s">
        <v>47</v>
      </c>
      <c r="G691">
        <v>1792</v>
      </c>
    </row>
    <row r="692" spans="1:7">
      <c r="A692" s="8">
        <v>45814</v>
      </c>
      <c r="B692" t="s">
        <v>4867</v>
      </c>
      <c r="C692">
        <v>8</v>
      </c>
      <c r="D692" t="s">
        <v>4864</v>
      </c>
      <c r="E692" t="s">
        <v>28</v>
      </c>
      <c r="F692" t="s">
        <v>1376</v>
      </c>
      <c r="G692">
        <v>1563</v>
      </c>
    </row>
    <row r="693" spans="1:7">
      <c r="A693" s="8">
        <v>45814</v>
      </c>
      <c r="B693" t="s">
        <v>4867</v>
      </c>
      <c r="C693">
        <v>8</v>
      </c>
      <c r="D693" t="s">
        <v>4864</v>
      </c>
      <c r="E693" t="s">
        <v>28</v>
      </c>
      <c r="F693" t="s">
        <v>27</v>
      </c>
      <c r="G693">
        <v>100</v>
      </c>
    </row>
    <row r="694" spans="1:7">
      <c r="A694" s="8">
        <v>45814</v>
      </c>
      <c r="B694" t="s">
        <v>4867</v>
      </c>
      <c r="C694">
        <v>8</v>
      </c>
      <c r="D694" t="s">
        <v>4864</v>
      </c>
      <c r="E694" t="s">
        <v>28</v>
      </c>
      <c r="F694" t="s">
        <v>113</v>
      </c>
      <c r="G694">
        <v>79</v>
      </c>
    </row>
    <row r="695" spans="1:7">
      <c r="A695" s="8">
        <v>45814</v>
      </c>
      <c r="B695" t="s">
        <v>4867</v>
      </c>
      <c r="C695">
        <v>8</v>
      </c>
      <c r="D695" t="s">
        <v>4864</v>
      </c>
      <c r="E695" t="s">
        <v>28</v>
      </c>
      <c r="F695" t="s">
        <v>155</v>
      </c>
      <c r="G695">
        <v>642</v>
      </c>
    </row>
    <row r="696" spans="1:7">
      <c r="A696" s="8">
        <v>45814</v>
      </c>
      <c r="B696" t="s">
        <v>43</v>
      </c>
      <c r="C696">
        <v>11</v>
      </c>
      <c r="D696" t="s">
        <v>4864</v>
      </c>
      <c r="E696" t="s">
        <v>72</v>
      </c>
      <c r="F696" t="s">
        <v>1376</v>
      </c>
      <c r="G696">
        <v>21</v>
      </c>
    </row>
    <row r="697" spans="1:7">
      <c r="A697" s="8">
        <v>45815</v>
      </c>
      <c r="B697" t="s">
        <v>4839</v>
      </c>
      <c r="C697">
        <v>2</v>
      </c>
      <c r="D697" t="s">
        <v>4861</v>
      </c>
      <c r="E697" t="s">
        <v>4869</v>
      </c>
      <c r="F697" t="s">
        <v>1376</v>
      </c>
      <c r="G697">
        <v>59</v>
      </c>
    </row>
    <row r="698" spans="1:7">
      <c r="A698" s="8">
        <v>45815</v>
      </c>
      <c r="B698" t="s">
        <v>4860</v>
      </c>
      <c r="C698">
        <v>3</v>
      </c>
      <c r="D698" t="s">
        <v>4861</v>
      </c>
      <c r="E698" t="s">
        <v>4862</v>
      </c>
      <c r="F698" t="s">
        <v>1376</v>
      </c>
      <c r="G698">
        <v>52</v>
      </c>
    </row>
    <row r="699" spans="1:7">
      <c r="A699" s="8">
        <v>45815</v>
      </c>
      <c r="B699" t="s">
        <v>43</v>
      </c>
      <c r="C699">
        <v>3</v>
      </c>
      <c r="D699" t="s">
        <v>4861</v>
      </c>
      <c r="E699" t="s">
        <v>4862</v>
      </c>
      <c r="F699" t="s">
        <v>1376</v>
      </c>
      <c r="G699">
        <v>99</v>
      </c>
    </row>
    <row r="700" spans="1:7">
      <c r="A700" s="8">
        <v>45815</v>
      </c>
      <c r="B700" t="s">
        <v>4839</v>
      </c>
      <c r="C700">
        <v>4</v>
      </c>
      <c r="D700" t="s">
        <v>4864</v>
      </c>
      <c r="E700" t="s">
        <v>44</v>
      </c>
      <c r="F700" t="s">
        <v>47</v>
      </c>
      <c r="G700">
        <v>15</v>
      </c>
    </row>
    <row r="701" spans="1:7">
      <c r="A701" s="8">
        <v>45815</v>
      </c>
      <c r="B701" t="s">
        <v>4860</v>
      </c>
      <c r="C701">
        <v>6</v>
      </c>
      <c r="D701" t="s">
        <v>4864</v>
      </c>
      <c r="E701" t="s">
        <v>61</v>
      </c>
      <c r="F701" t="s">
        <v>1376</v>
      </c>
      <c r="G701">
        <v>3</v>
      </c>
    </row>
    <row r="702" spans="1:7">
      <c r="A702" s="8">
        <v>45815</v>
      </c>
      <c r="B702" t="s">
        <v>4860</v>
      </c>
      <c r="C702">
        <v>6</v>
      </c>
      <c r="D702" t="s">
        <v>4864</v>
      </c>
      <c r="E702" t="s">
        <v>61</v>
      </c>
      <c r="F702" t="s">
        <v>155</v>
      </c>
      <c r="G702">
        <v>71</v>
      </c>
    </row>
    <row r="703" spans="1:7">
      <c r="A703" s="8">
        <v>45815</v>
      </c>
      <c r="B703" t="s">
        <v>4867</v>
      </c>
      <c r="C703">
        <v>6</v>
      </c>
      <c r="D703" t="s">
        <v>4864</v>
      </c>
      <c r="E703" t="s">
        <v>61</v>
      </c>
      <c r="F703" t="s">
        <v>1376</v>
      </c>
      <c r="G703">
        <v>61</v>
      </c>
    </row>
    <row r="704" spans="1:7">
      <c r="A704" s="8">
        <v>45815</v>
      </c>
      <c r="B704" t="s">
        <v>4867</v>
      </c>
      <c r="C704">
        <v>7</v>
      </c>
      <c r="D704" t="s">
        <v>4861</v>
      </c>
      <c r="E704" t="s">
        <v>4872</v>
      </c>
      <c r="F704" t="s">
        <v>1376</v>
      </c>
      <c r="G704">
        <v>185</v>
      </c>
    </row>
    <row r="705" spans="1:7">
      <c r="A705" s="8">
        <v>45815</v>
      </c>
      <c r="B705" t="s">
        <v>4867</v>
      </c>
      <c r="C705">
        <v>7</v>
      </c>
      <c r="D705" t="s">
        <v>4861</v>
      </c>
      <c r="E705" t="s">
        <v>4872</v>
      </c>
      <c r="F705" t="s">
        <v>155</v>
      </c>
      <c r="G705">
        <v>3</v>
      </c>
    </row>
    <row r="706" spans="1:7">
      <c r="A706" s="8">
        <v>45815</v>
      </c>
      <c r="B706" t="s">
        <v>4867</v>
      </c>
      <c r="C706">
        <v>8</v>
      </c>
      <c r="D706" t="s">
        <v>4864</v>
      </c>
      <c r="E706" t="s">
        <v>28</v>
      </c>
      <c r="F706" t="s">
        <v>47</v>
      </c>
      <c r="G706">
        <v>897</v>
      </c>
    </row>
    <row r="707" spans="1:7">
      <c r="A707" s="8">
        <v>45815</v>
      </c>
      <c r="B707" t="s">
        <v>4867</v>
      </c>
      <c r="C707">
        <v>8</v>
      </c>
      <c r="D707" t="s">
        <v>4864</v>
      </c>
      <c r="E707" t="s">
        <v>28</v>
      </c>
      <c r="F707" t="s">
        <v>1376</v>
      </c>
      <c r="G707">
        <v>357</v>
      </c>
    </row>
    <row r="708" spans="1:7">
      <c r="A708" s="8">
        <v>45815</v>
      </c>
      <c r="B708" t="s">
        <v>4867</v>
      </c>
      <c r="C708">
        <v>8</v>
      </c>
      <c r="D708" t="s">
        <v>4864</v>
      </c>
      <c r="E708" t="s">
        <v>28</v>
      </c>
      <c r="F708" t="s">
        <v>27</v>
      </c>
      <c r="G708">
        <v>498</v>
      </c>
    </row>
    <row r="709" spans="1:7">
      <c r="A709" s="8">
        <v>45815</v>
      </c>
      <c r="B709" t="s">
        <v>4867</v>
      </c>
      <c r="C709">
        <v>8</v>
      </c>
      <c r="D709" t="s">
        <v>4864</v>
      </c>
      <c r="E709" t="s">
        <v>28</v>
      </c>
      <c r="F709" t="s">
        <v>113</v>
      </c>
      <c r="G709">
        <v>75</v>
      </c>
    </row>
    <row r="710" spans="1:7">
      <c r="A710" s="8">
        <v>45815</v>
      </c>
      <c r="B710" t="s">
        <v>4867</v>
      </c>
      <c r="C710">
        <v>8</v>
      </c>
      <c r="D710" t="s">
        <v>4864</v>
      </c>
      <c r="E710" t="s">
        <v>28</v>
      </c>
      <c r="F710" t="s">
        <v>155</v>
      </c>
      <c r="G710">
        <v>651</v>
      </c>
    </row>
    <row r="711" spans="1:7">
      <c r="A711" s="8">
        <v>45816</v>
      </c>
      <c r="B711" t="s">
        <v>4839</v>
      </c>
      <c r="C711">
        <v>4</v>
      </c>
      <c r="D711" t="s">
        <v>4864</v>
      </c>
      <c r="E711" t="s">
        <v>44</v>
      </c>
      <c r="F711" t="s">
        <v>47</v>
      </c>
      <c r="G711">
        <v>37</v>
      </c>
    </row>
    <row r="712" spans="1:7">
      <c r="A712" s="8">
        <v>45816</v>
      </c>
      <c r="B712" t="s">
        <v>4839</v>
      </c>
      <c r="C712">
        <v>4</v>
      </c>
      <c r="D712" t="s">
        <v>4864</v>
      </c>
      <c r="E712" t="s">
        <v>44</v>
      </c>
      <c r="F712" t="s">
        <v>1376</v>
      </c>
      <c r="G712">
        <v>13</v>
      </c>
    </row>
    <row r="713" spans="1:7">
      <c r="A713" s="8">
        <v>45816</v>
      </c>
      <c r="B713" t="s">
        <v>4840</v>
      </c>
      <c r="C713">
        <v>5</v>
      </c>
      <c r="D713" t="s">
        <v>4864</v>
      </c>
      <c r="E713" t="s">
        <v>52</v>
      </c>
      <c r="F713" t="s">
        <v>47</v>
      </c>
      <c r="G713">
        <v>49</v>
      </c>
    </row>
    <row r="714" spans="1:7">
      <c r="A714" s="8">
        <v>45816</v>
      </c>
      <c r="B714" t="s">
        <v>4840</v>
      </c>
      <c r="C714">
        <v>5</v>
      </c>
      <c r="D714" t="s">
        <v>4864</v>
      </c>
      <c r="E714" t="s">
        <v>52</v>
      </c>
      <c r="F714" t="s">
        <v>1376</v>
      </c>
      <c r="G714">
        <v>36</v>
      </c>
    </row>
    <row r="715" spans="1:7">
      <c r="A715" s="8">
        <v>45816</v>
      </c>
      <c r="B715" t="s">
        <v>4860</v>
      </c>
      <c r="C715">
        <v>6</v>
      </c>
      <c r="D715" t="s">
        <v>4864</v>
      </c>
      <c r="E715" t="s">
        <v>61</v>
      </c>
      <c r="F715" t="s">
        <v>1376</v>
      </c>
      <c r="G715">
        <v>8</v>
      </c>
    </row>
    <row r="716" spans="1:7">
      <c r="A716" s="8">
        <v>45816</v>
      </c>
      <c r="B716" t="s">
        <v>4867</v>
      </c>
      <c r="C716">
        <v>6</v>
      </c>
      <c r="D716" t="s">
        <v>4864</v>
      </c>
      <c r="E716" t="s">
        <v>61</v>
      </c>
      <c r="F716" t="s">
        <v>1376</v>
      </c>
      <c r="G716">
        <v>3</v>
      </c>
    </row>
    <row r="717" spans="1:7">
      <c r="A717" s="8">
        <v>45816</v>
      </c>
      <c r="B717" t="s">
        <v>43</v>
      </c>
      <c r="C717">
        <v>6</v>
      </c>
      <c r="D717" t="s">
        <v>4864</v>
      </c>
      <c r="E717" t="s">
        <v>61</v>
      </c>
      <c r="F717" t="s">
        <v>1376</v>
      </c>
      <c r="G717">
        <v>18</v>
      </c>
    </row>
    <row r="718" spans="1:7">
      <c r="A718" s="8">
        <v>45816</v>
      </c>
      <c r="B718" t="s">
        <v>4867</v>
      </c>
      <c r="C718">
        <v>8</v>
      </c>
      <c r="D718" t="s">
        <v>4864</v>
      </c>
      <c r="E718" t="s">
        <v>28</v>
      </c>
      <c r="F718" t="s">
        <v>47</v>
      </c>
      <c r="G718">
        <v>2</v>
      </c>
    </row>
    <row r="719" spans="1:7">
      <c r="A719" s="8">
        <v>45816</v>
      </c>
      <c r="B719" t="s">
        <v>4867</v>
      </c>
      <c r="C719">
        <v>8</v>
      </c>
      <c r="D719" t="s">
        <v>4864</v>
      </c>
      <c r="E719" t="s">
        <v>28</v>
      </c>
      <c r="F719" t="s">
        <v>1376</v>
      </c>
      <c r="G719">
        <v>816</v>
      </c>
    </row>
    <row r="720" spans="1:7">
      <c r="A720" s="8">
        <v>45816</v>
      </c>
      <c r="B720" t="s">
        <v>4867</v>
      </c>
      <c r="C720">
        <v>8</v>
      </c>
      <c r="D720" t="s">
        <v>4864</v>
      </c>
      <c r="E720" t="s">
        <v>28</v>
      </c>
      <c r="F720" t="s">
        <v>27</v>
      </c>
      <c r="G720">
        <v>2</v>
      </c>
    </row>
    <row r="721" spans="1:7">
      <c r="A721" s="8">
        <v>45816</v>
      </c>
      <c r="B721" t="s">
        <v>4867</v>
      </c>
      <c r="C721">
        <v>8</v>
      </c>
      <c r="D721" t="s">
        <v>4864</v>
      </c>
      <c r="E721" t="s">
        <v>28</v>
      </c>
      <c r="F721" t="s">
        <v>155</v>
      </c>
      <c r="G721">
        <v>2</v>
      </c>
    </row>
    <row r="722" spans="1:7">
      <c r="A722" s="8">
        <v>45816</v>
      </c>
      <c r="B722" t="s">
        <v>43</v>
      </c>
      <c r="C722">
        <v>11</v>
      </c>
      <c r="D722" t="s">
        <v>4864</v>
      </c>
      <c r="E722" t="s">
        <v>72</v>
      </c>
      <c r="F722" t="s">
        <v>1376</v>
      </c>
      <c r="G722">
        <v>1</v>
      </c>
    </row>
    <row r="723" spans="1:7">
      <c r="A723" s="8">
        <v>45817</v>
      </c>
      <c r="B723" t="s">
        <v>4840</v>
      </c>
      <c r="C723">
        <v>2</v>
      </c>
      <c r="D723" t="s">
        <v>4861</v>
      </c>
      <c r="E723" t="s">
        <v>4869</v>
      </c>
      <c r="F723" t="s">
        <v>1376</v>
      </c>
      <c r="G723">
        <v>67</v>
      </c>
    </row>
    <row r="724" spans="1:7">
      <c r="A724" s="8">
        <v>45817</v>
      </c>
      <c r="B724" t="s">
        <v>4840</v>
      </c>
      <c r="C724">
        <v>2</v>
      </c>
      <c r="D724" t="s">
        <v>4861</v>
      </c>
      <c r="E724" t="s">
        <v>4869</v>
      </c>
      <c r="F724" t="s">
        <v>27</v>
      </c>
      <c r="G724">
        <v>2</v>
      </c>
    </row>
    <row r="725" spans="1:7">
      <c r="A725" s="8">
        <v>45817</v>
      </c>
      <c r="B725" t="s">
        <v>4839</v>
      </c>
      <c r="C725">
        <v>2</v>
      </c>
      <c r="D725" t="s">
        <v>4861</v>
      </c>
      <c r="E725" t="s">
        <v>4869</v>
      </c>
      <c r="F725" t="s">
        <v>1376</v>
      </c>
      <c r="G725">
        <v>24</v>
      </c>
    </row>
    <row r="726" spans="1:7">
      <c r="A726" s="8">
        <v>45817</v>
      </c>
      <c r="B726" t="s">
        <v>4839</v>
      </c>
      <c r="C726">
        <v>2</v>
      </c>
      <c r="D726" t="s">
        <v>4861</v>
      </c>
      <c r="E726" t="s">
        <v>4869</v>
      </c>
      <c r="F726" t="s">
        <v>43</v>
      </c>
      <c r="G726">
        <v>12</v>
      </c>
    </row>
    <row r="727" spans="1:7">
      <c r="A727" s="8">
        <v>45817</v>
      </c>
      <c r="B727" t="s">
        <v>4860</v>
      </c>
      <c r="C727">
        <v>3</v>
      </c>
      <c r="D727" t="s">
        <v>4861</v>
      </c>
      <c r="E727" t="s">
        <v>4862</v>
      </c>
      <c r="F727" t="s">
        <v>1376</v>
      </c>
      <c r="G727">
        <v>11</v>
      </c>
    </row>
    <row r="728" spans="1:7">
      <c r="A728" s="8">
        <v>45817</v>
      </c>
      <c r="B728" t="s">
        <v>4860</v>
      </c>
      <c r="C728">
        <v>3</v>
      </c>
      <c r="D728" t="s">
        <v>4861</v>
      </c>
      <c r="E728" t="s">
        <v>4862</v>
      </c>
      <c r="F728" t="s">
        <v>43</v>
      </c>
      <c r="G728">
        <v>5</v>
      </c>
    </row>
    <row r="729" spans="1:7">
      <c r="A729" s="8">
        <v>45817</v>
      </c>
      <c r="B729" t="s">
        <v>43</v>
      </c>
      <c r="C729">
        <v>3</v>
      </c>
      <c r="D729" t="s">
        <v>4861</v>
      </c>
      <c r="E729" t="s">
        <v>4862</v>
      </c>
      <c r="F729" t="s">
        <v>1376</v>
      </c>
      <c r="G729">
        <v>4</v>
      </c>
    </row>
    <row r="730" spans="1:7">
      <c r="A730" s="8">
        <v>45817</v>
      </c>
      <c r="B730" t="s">
        <v>43</v>
      </c>
      <c r="C730">
        <v>3</v>
      </c>
      <c r="D730" t="s">
        <v>4861</v>
      </c>
      <c r="E730" t="s">
        <v>4862</v>
      </c>
      <c r="F730" t="s">
        <v>43</v>
      </c>
      <c r="G730">
        <v>70</v>
      </c>
    </row>
    <row r="731" spans="1:7">
      <c r="A731" s="8">
        <v>45817</v>
      </c>
      <c r="B731" t="s">
        <v>4839</v>
      </c>
      <c r="C731">
        <v>4</v>
      </c>
      <c r="D731" t="s">
        <v>4864</v>
      </c>
      <c r="E731" t="s">
        <v>44</v>
      </c>
      <c r="F731" t="s">
        <v>47</v>
      </c>
      <c r="G731">
        <v>23</v>
      </c>
    </row>
    <row r="732" spans="1:7">
      <c r="A732" s="8">
        <v>45817</v>
      </c>
      <c r="B732" t="s">
        <v>4839</v>
      </c>
      <c r="C732">
        <v>4</v>
      </c>
      <c r="D732" t="s">
        <v>4864</v>
      </c>
      <c r="E732" t="s">
        <v>44</v>
      </c>
      <c r="F732" t="s">
        <v>1376</v>
      </c>
      <c r="G732">
        <v>80</v>
      </c>
    </row>
    <row r="733" spans="1:7">
      <c r="A733" s="8">
        <v>45817</v>
      </c>
      <c r="B733" t="s">
        <v>4839</v>
      </c>
      <c r="C733">
        <v>4</v>
      </c>
      <c r="D733" t="s">
        <v>4864</v>
      </c>
      <c r="E733" t="s">
        <v>44</v>
      </c>
      <c r="F733" t="s">
        <v>43</v>
      </c>
      <c r="G733">
        <v>12</v>
      </c>
    </row>
    <row r="734" spans="1:7">
      <c r="A734" s="8">
        <v>45817</v>
      </c>
      <c r="B734" t="s">
        <v>4865</v>
      </c>
      <c r="C734">
        <v>4</v>
      </c>
      <c r="D734" t="s">
        <v>4864</v>
      </c>
      <c r="E734" t="s">
        <v>44</v>
      </c>
      <c r="F734" t="s">
        <v>47</v>
      </c>
      <c r="G734">
        <v>25</v>
      </c>
    </row>
    <row r="735" spans="1:7">
      <c r="A735" s="8">
        <v>45817</v>
      </c>
      <c r="B735" t="s">
        <v>4865</v>
      </c>
      <c r="C735">
        <v>4</v>
      </c>
      <c r="D735" t="s">
        <v>4864</v>
      </c>
      <c r="E735" t="s">
        <v>44</v>
      </c>
      <c r="F735" t="s">
        <v>1376</v>
      </c>
      <c r="G735">
        <v>144</v>
      </c>
    </row>
    <row r="736" spans="1:7">
      <c r="A736" s="8">
        <v>45817</v>
      </c>
      <c r="B736" t="s">
        <v>4865</v>
      </c>
      <c r="C736">
        <v>4</v>
      </c>
      <c r="D736" t="s">
        <v>4864</v>
      </c>
      <c r="E736" t="s">
        <v>44</v>
      </c>
      <c r="F736" t="s">
        <v>113</v>
      </c>
      <c r="G736">
        <v>1</v>
      </c>
    </row>
    <row r="737" spans="1:7">
      <c r="A737" s="8">
        <v>45817</v>
      </c>
      <c r="B737" t="s">
        <v>4865</v>
      </c>
      <c r="C737">
        <v>4</v>
      </c>
      <c r="D737" t="s">
        <v>4864</v>
      </c>
      <c r="E737" t="s">
        <v>44</v>
      </c>
      <c r="F737" t="s">
        <v>155</v>
      </c>
      <c r="G737">
        <v>54</v>
      </c>
    </row>
    <row r="738" spans="1:7">
      <c r="A738" s="8">
        <v>45817</v>
      </c>
      <c r="B738" t="s">
        <v>4840</v>
      </c>
      <c r="C738">
        <v>5</v>
      </c>
      <c r="D738" t="s">
        <v>4864</v>
      </c>
      <c r="E738" t="s">
        <v>52</v>
      </c>
      <c r="F738" t="s">
        <v>47</v>
      </c>
      <c r="G738">
        <v>137</v>
      </c>
    </row>
    <row r="739" spans="1:7">
      <c r="A739" s="8">
        <v>45817</v>
      </c>
      <c r="B739" t="s">
        <v>4840</v>
      </c>
      <c r="C739">
        <v>5</v>
      </c>
      <c r="D739" t="s">
        <v>4864</v>
      </c>
      <c r="E739" t="s">
        <v>52</v>
      </c>
      <c r="F739" t="s">
        <v>1376</v>
      </c>
      <c r="G739">
        <v>162</v>
      </c>
    </row>
    <row r="740" spans="1:7">
      <c r="A740" s="8">
        <v>45817</v>
      </c>
      <c r="B740" t="s">
        <v>4866</v>
      </c>
      <c r="C740">
        <v>5</v>
      </c>
      <c r="D740" t="s">
        <v>4864</v>
      </c>
      <c r="E740" t="s">
        <v>52</v>
      </c>
      <c r="F740" t="s">
        <v>47</v>
      </c>
      <c r="G740">
        <v>8</v>
      </c>
    </row>
    <row r="741" spans="1:7">
      <c r="A741" s="8">
        <v>45817</v>
      </c>
      <c r="B741" t="s">
        <v>4866</v>
      </c>
      <c r="C741">
        <v>5</v>
      </c>
      <c r="D741" t="s">
        <v>4864</v>
      </c>
      <c r="E741" t="s">
        <v>52</v>
      </c>
      <c r="F741" t="s">
        <v>1376</v>
      </c>
      <c r="G741">
        <v>8</v>
      </c>
    </row>
    <row r="742" spans="1:7">
      <c r="A742" s="8">
        <v>45817</v>
      </c>
      <c r="B742" t="s">
        <v>4866</v>
      </c>
      <c r="C742">
        <v>5</v>
      </c>
      <c r="D742" t="s">
        <v>4864</v>
      </c>
      <c r="E742" t="s">
        <v>52</v>
      </c>
      <c r="F742" t="s">
        <v>155</v>
      </c>
      <c r="G742">
        <v>8</v>
      </c>
    </row>
    <row r="743" spans="1:7">
      <c r="A743" s="8">
        <v>45817</v>
      </c>
      <c r="B743" t="s">
        <v>4860</v>
      </c>
      <c r="C743">
        <v>6</v>
      </c>
      <c r="D743" t="s">
        <v>4864</v>
      </c>
      <c r="E743" t="s">
        <v>61</v>
      </c>
      <c r="F743" t="s">
        <v>1376</v>
      </c>
      <c r="G743">
        <v>388</v>
      </c>
    </row>
    <row r="744" spans="1:7">
      <c r="A744" s="8">
        <v>45817</v>
      </c>
      <c r="B744" t="s">
        <v>4860</v>
      </c>
      <c r="C744">
        <v>6</v>
      </c>
      <c r="D744" t="s">
        <v>4864</v>
      </c>
      <c r="E744" t="s">
        <v>61</v>
      </c>
      <c r="F744" t="s">
        <v>27</v>
      </c>
      <c r="G744">
        <v>2</v>
      </c>
    </row>
    <row r="745" spans="1:7">
      <c r="A745" s="8">
        <v>45817</v>
      </c>
      <c r="B745" t="s">
        <v>4860</v>
      </c>
      <c r="C745">
        <v>6</v>
      </c>
      <c r="D745" t="s">
        <v>4864</v>
      </c>
      <c r="E745" t="s">
        <v>61</v>
      </c>
      <c r="F745" t="s">
        <v>113</v>
      </c>
      <c r="G745">
        <v>2</v>
      </c>
    </row>
    <row r="746" spans="1:7">
      <c r="A746" s="8">
        <v>45817</v>
      </c>
      <c r="B746" t="s">
        <v>4860</v>
      </c>
      <c r="C746">
        <v>6</v>
      </c>
      <c r="D746" t="s">
        <v>4864</v>
      </c>
      <c r="E746" t="s">
        <v>61</v>
      </c>
      <c r="F746" t="s">
        <v>155</v>
      </c>
      <c r="G746">
        <v>169</v>
      </c>
    </row>
    <row r="747" spans="1:7">
      <c r="A747" s="8">
        <v>45817</v>
      </c>
      <c r="B747" t="s">
        <v>4860</v>
      </c>
      <c r="C747">
        <v>6</v>
      </c>
      <c r="D747" t="s">
        <v>4864</v>
      </c>
      <c r="E747" t="s">
        <v>61</v>
      </c>
      <c r="F747" t="s">
        <v>43</v>
      </c>
      <c r="G747">
        <v>5</v>
      </c>
    </row>
    <row r="748" spans="1:7">
      <c r="A748" s="8">
        <v>45817</v>
      </c>
      <c r="B748" t="s">
        <v>4867</v>
      </c>
      <c r="C748">
        <v>6</v>
      </c>
      <c r="D748" t="s">
        <v>4864</v>
      </c>
      <c r="E748" t="s">
        <v>61</v>
      </c>
      <c r="F748" t="s">
        <v>1376</v>
      </c>
      <c r="G748">
        <v>53</v>
      </c>
    </row>
    <row r="749" spans="1:7">
      <c r="A749" s="8">
        <v>45817</v>
      </c>
      <c r="B749" t="s">
        <v>43</v>
      </c>
      <c r="C749">
        <v>6</v>
      </c>
      <c r="D749" t="s">
        <v>4864</v>
      </c>
      <c r="E749" t="s">
        <v>61</v>
      </c>
      <c r="F749" t="s">
        <v>1376</v>
      </c>
      <c r="G749">
        <v>138</v>
      </c>
    </row>
    <row r="750" spans="1:7">
      <c r="A750" s="8">
        <v>45817</v>
      </c>
      <c r="B750" t="s">
        <v>43</v>
      </c>
      <c r="C750">
        <v>6</v>
      </c>
      <c r="D750" t="s">
        <v>4864</v>
      </c>
      <c r="E750" t="s">
        <v>61</v>
      </c>
      <c r="F750" t="s">
        <v>43</v>
      </c>
      <c r="G750">
        <v>70</v>
      </c>
    </row>
    <row r="751" spans="1:7">
      <c r="A751" s="8">
        <v>45817</v>
      </c>
      <c r="B751" t="s">
        <v>4867</v>
      </c>
      <c r="C751">
        <v>7</v>
      </c>
      <c r="D751" t="s">
        <v>4861</v>
      </c>
      <c r="E751" t="s">
        <v>4872</v>
      </c>
      <c r="F751" t="s">
        <v>1376</v>
      </c>
      <c r="G751">
        <v>819</v>
      </c>
    </row>
    <row r="752" spans="1:7">
      <c r="A752" s="8">
        <v>45817</v>
      </c>
      <c r="B752" t="s">
        <v>4867</v>
      </c>
      <c r="C752">
        <v>7</v>
      </c>
      <c r="D752" t="s">
        <v>4861</v>
      </c>
      <c r="E752" t="s">
        <v>4872</v>
      </c>
      <c r="F752" t="s">
        <v>27</v>
      </c>
      <c r="G752">
        <v>17</v>
      </c>
    </row>
    <row r="753" spans="1:7">
      <c r="A753" s="8">
        <v>45817</v>
      </c>
      <c r="B753" t="s">
        <v>4867</v>
      </c>
      <c r="C753">
        <v>7</v>
      </c>
      <c r="D753" t="s">
        <v>4861</v>
      </c>
      <c r="E753" t="s">
        <v>4872</v>
      </c>
      <c r="F753" t="s">
        <v>113</v>
      </c>
      <c r="G753">
        <v>99</v>
      </c>
    </row>
    <row r="754" spans="1:7">
      <c r="A754" s="8">
        <v>45817</v>
      </c>
      <c r="B754" t="s">
        <v>4867</v>
      </c>
      <c r="C754">
        <v>7</v>
      </c>
      <c r="D754" t="s">
        <v>4861</v>
      </c>
      <c r="E754" t="s">
        <v>4872</v>
      </c>
      <c r="F754" t="s">
        <v>155</v>
      </c>
      <c r="G754">
        <v>124</v>
      </c>
    </row>
    <row r="755" spans="1:7">
      <c r="A755" s="8">
        <v>45817</v>
      </c>
      <c r="B755" t="s">
        <v>4867</v>
      </c>
      <c r="C755">
        <v>8</v>
      </c>
      <c r="D755" t="s">
        <v>4864</v>
      </c>
      <c r="E755" t="s">
        <v>28</v>
      </c>
      <c r="F755" t="s">
        <v>47</v>
      </c>
      <c r="G755">
        <v>106</v>
      </c>
    </row>
    <row r="756" spans="1:7">
      <c r="A756" s="8">
        <v>45817</v>
      </c>
      <c r="B756" t="s">
        <v>4867</v>
      </c>
      <c r="C756">
        <v>8</v>
      </c>
      <c r="D756" t="s">
        <v>4864</v>
      </c>
      <c r="E756" t="s">
        <v>28</v>
      </c>
      <c r="F756" t="s">
        <v>1376</v>
      </c>
      <c r="G756">
        <v>7</v>
      </c>
    </row>
    <row r="757" spans="1:7">
      <c r="A757" s="8">
        <v>45817</v>
      </c>
      <c r="B757" t="s">
        <v>4867</v>
      </c>
      <c r="C757">
        <v>8</v>
      </c>
      <c r="D757" t="s">
        <v>4864</v>
      </c>
      <c r="E757" t="s">
        <v>28</v>
      </c>
      <c r="F757" t="s">
        <v>27</v>
      </c>
      <c r="G757">
        <v>75</v>
      </c>
    </row>
    <row r="758" spans="1:7">
      <c r="A758" s="8">
        <v>45817</v>
      </c>
      <c r="B758" t="s">
        <v>4867</v>
      </c>
      <c r="C758">
        <v>8</v>
      </c>
      <c r="D758" t="s">
        <v>4864</v>
      </c>
      <c r="E758" t="s">
        <v>28</v>
      </c>
      <c r="F758" t="s">
        <v>113</v>
      </c>
      <c r="G758">
        <v>20</v>
      </c>
    </row>
    <row r="759" spans="1:7">
      <c r="A759" s="8">
        <v>45817</v>
      </c>
      <c r="B759" t="s">
        <v>4867</v>
      </c>
      <c r="C759">
        <v>8</v>
      </c>
      <c r="D759" t="s">
        <v>4864</v>
      </c>
      <c r="E759" t="s">
        <v>28</v>
      </c>
      <c r="F759" t="s">
        <v>155</v>
      </c>
      <c r="G759">
        <v>518</v>
      </c>
    </row>
    <row r="760" spans="1:7">
      <c r="A760" s="8">
        <v>45817</v>
      </c>
      <c r="B760" t="s">
        <v>43</v>
      </c>
      <c r="C760">
        <v>11</v>
      </c>
      <c r="D760" t="s">
        <v>4864</v>
      </c>
      <c r="E760" t="s">
        <v>72</v>
      </c>
      <c r="F760" t="s">
        <v>1376</v>
      </c>
      <c r="G760">
        <v>1</v>
      </c>
    </row>
    <row r="761" spans="1:7">
      <c r="A761" s="8">
        <v>45817</v>
      </c>
      <c r="B761" t="s">
        <v>43</v>
      </c>
      <c r="C761">
        <v>11</v>
      </c>
      <c r="D761" t="s">
        <v>4864</v>
      </c>
      <c r="E761" t="s">
        <v>72</v>
      </c>
      <c r="F761" t="s">
        <v>43</v>
      </c>
      <c r="G761">
        <v>2</v>
      </c>
    </row>
    <row r="762" spans="1:7">
      <c r="A762" s="8">
        <v>45818</v>
      </c>
      <c r="B762" t="s">
        <v>4874</v>
      </c>
      <c r="C762">
        <v>1</v>
      </c>
      <c r="D762" t="s">
        <v>4864</v>
      </c>
      <c r="E762" t="s">
        <v>1110</v>
      </c>
      <c r="F762" t="s">
        <v>1376</v>
      </c>
      <c r="G762">
        <v>7</v>
      </c>
    </row>
    <row r="763" spans="1:7">
      <c r="A763" s="8">
        <v>45818</v>
      </c>
      <c r="B763" t="s">
        <v>4840</v>
      </c>
      <c r="C763">
        <v>2</v>
      </c>
      <c r="D763" t="s">
        <v>4861</v>
      </c>
      <c r="E763" t="s">
        <v>4869</v>
      </c>
      <c r="F763" t="s">
        <v>1376</v>
      </c>
      <c r="G763">
        <v>64</v>
      </c>
    </row>
    <row r="764" spans="1:7">
      <c r="A764" s="8">
        <v>45818</v>
      </c>
      <c r="B764" t="s">
        <v>4839</v>
      </c>
      <c r="C764">
        <v>2</v>
      </c>
      <c r="D764" t="s">
        <v>4861</v>
      </c>
      <c r="E764" t="s">
        <v>4869</v>
      </c>
      <c r="F764" t="s">
        <v>1376</v>
      </c>
      <c r="G764">
        <v>85</v>
      </c>
    </row>
    <row r="765" spans="1:7">
      <c r="A765" s="8">
        <v>45818</v>
      </c>
      <c r="B765" t="s">
        <v>4839</v>
      </c>
      <c r="C765">
        <v>2</v>
      </c>
      <c r="D765" t="s">
        <v>4861</v>
      </c>
      <c r="E765" t="s">
        <v>4869</v>
      </c>
      <c r="F765" t="s">
        <v>155</v>
      </c>
      <c r="G765">
        <v>25</v>
      </c>
    </row>
    <row r="766" spans="1:7">
      <c r="A766" s="8">
        <v>45818</v>
      </c>
      <c r="B766" t="s">
        <v>4839</v>
      </c>
      <c r="C766">
        <v>2</v>
      </c>
      <c r="D766" t="s">
        <v>4861</v>
      </c>
      <c r="E766" t="s">
        <v>4869</v>
      </c>
      <c r="F766" t="s">
        <v>43</v>
      </c>
      <c r="G766">
        <v>14</v>
      </c>
    </row>
    <row r="767" spans="1:7">
      <c r="A767" s="8">
        <v>45818</v>
      </c>
      <c r="B767" t="s">
        <v>43</v>
      </c>
      <c r="C767">
        <v>2</v>
      </c>
      <c r="D767" t="s">
        <v>4861</v>
      </c>
      <c r="E767" t="s">
        <v>4869</v>
      </c>
      <c r="F767" t="s">
        <v>1376</v>
      </c>
      <c r="G767">
        <v>1</v>
      </c>
    </row>
    <row r="768" spans="1:7">
      <c r="A768" s="8">
        <v>45818</v>
      </c>
      <c r="B768" t="s">
        <v>4840</v>
      </c>
      <c r="C768">
        <v>3</v>
      </c>
      <c r="D768" t="s">
        <v>4861</v>
      </c>
      <c r="E768" t="s">
        <v>4862</v>
      </c>
      <c r="F768" t="s">
        <v>1376</v>
      </c>
      <c r="G768">
        <v>1</v>
      </c>
    </row>
    <row r="769" spans="1:7">
      <c r="A769" s="8">
        <v>45818</v>
      </c>
      <c r="B769" t="s">
        <v>4860</v>
      </c>
      <c r="C769">
        <v>3</v>
      </c>
      <c r="D769" t="s">
        <v>4861</v>
      </c>
      <c r="E769" t="s">
        <v>4862</v>
      </c>
      <c r="F769" t="s">
        <v>1376</v>
      </c>
      <c r="G769">
        <v>174</v>
      </c>
    </row>
    <row r="770" spans="1:7">
      <c r="A770" s="8">
        <v>45818</v>
      </c>
      <c r="B770" t="s">
        <v>4860</v>
      </c>
      <c r="C770">
        <v>3</v>
      </c>
      <c r="D770" t="s">
        <v>4861</v>
      </c>
      <c r="E770" t="s">
        <v>4862</v>
      </c>
      <c r="F770" t="s">
        <v>27</v>
      </c>
      <c r="G770">
        <v>3</v>
      </c>
    </row>
    <row r="771" spans="1:7">
      <c r="A771" s="8">
        <v>45818</v>
      </c>
      <c r="B771" t="s">
        <v>4860</v>
      </c>
      <c r="C771">
        <v>3</v>
      </c>
      <c r="D771" t="s">
        <v>4861</v>
      </c>
      <c r="E771" t="s">
        <v>4862</v>
      </c>
      <c r="F771" t="s">
        <v>43</v>
      </c>
      <c r="G771">
        <v>7</v>
      </c>
    </row>
    <row r="772" spans="1:7">
      <c r="A772" s="8">
        <v>45818</v>
      </c>
      <c r="B772" t="s">
        <v>4839</v>
      </c>
      <c r="C772">
        <v>3</v>
      </c>
      <c r="D772" t="s">
        <v>4861</v>
      </c>
      <c r="E772" t="s">
        <v>4862</v>
      </c>
      <c r="F772" t="s">
        <v>1376</v>
      </c>
      <c r="G772">
        <v>1</v>
      </c>
    </row>
    <row r="773" spans="1:7">
      <c r="A773" s="8">
        <v>45818</v>
      </c>
      <c r="B773" t="s">
        <v>43</v>
      </c>
      <c r="C773">
        <v>3</v>
      </c>
      <c r="D773" t="s">
        <v>4861</v>
      </c>
      <c r="E773" t="s">
        <v>4862</v>
      </c>
      <c r="F773" t="s">
        <v>1376</v>
      </c>
      <c r="G773">
        <v>61</v>
      </c>
    </row>
    <row r="774" spans="1:7">
      <c r="A774" s="8">
        <v>45818</v>
      </c>
      <c r="B774" t="s">
        <v>43</v>
      </c>
      <c r="C774">
        <v>3</v>
      </c>
      <c r="D774" t="s">
        <v>4861</v>
      </c>
      <c r="E774" t="s">
        <v>4862</v>
      </c>
      <c r="F774" t="s">
        <v>43</v>
      </c>
      <c r="G774">
        <v>76</v>
      </c>
    </row>
    <row r="775" spans="1:7">
      <c r="A775" s="8">
        <v>45818</v>
      </c>
      <c r="B775" t="s">
        <v>4839</v>
      </c>
      <c r="C775">
        <v>4</v>
      </c>
      <c r="D775" t="s">
        <v>4864</v>
      </c>
      <c r="E775" t="s">
        <v>44</v>
      </c>
      <c r="F775" t="s">
        <v>1376</v>
      </c>
      <c r="G775">
        <v>10</v>
      </c>
    </row>
    <row r="776" spans="1:7">
      <c r="A776" s="8">
        <v>45818</v>
      </c>
      <c r="B776" t="s">
        <v>4839</v>
      </c>
      <c r="C776">
        <v>4</v>
      </c>
      <c r="D776" t="s">
        <v>4864</v>
      </c>
      <c r="E776" t="s">
        <v>44</v>
      </c>
      <c r="F776" t="s">
        <v>43</v>
      </c>
      <c r="G776">
        <v>14</v>
      </c>
    </row>
    <row r="777" spans="1:7">
      <c r="A777" s="8">
        <v>45818</v>
      </c>
      <c r="B777" t="s">
        <v>4865</v>
      </c>
      <c r="C777">
        <v>4</v>
      </c>
      <c r="D777" t="s">
        <v>4864</v>
      </c>
      <c r="E777" t="s">
        <v>44</v>
      </c>
      <c r="F777" t="s">
        <v>47</v>
      </c>
      <c r="G777">
        <v>93</v>
      </c>
    </row>
    <row r="778" spans="1:7">
      <c r="A778" s="8">
        <v>45818</v>
      </c>
      <c r="B778" t="s">
        <v>4865</v>
      </c>
      <c r="C778">
        <v>4</v>
      </c>
      <c r="D778" t="s">
        <v>4864</v>
      </c>
      <c r="E778" t="s">
        <v>44</v>
      </c>
      <c r="F778" t="s">
        <v>1376</v>
      </c>
      <c r="G778">
        <v>24</v>
      </c>
    </row>
    <row r="779" spans="1:7">
      <c r="A779" s="8">
        <v>45818</v>
      </c>
      <c r="B779" t="s">
        <v>4865</v>
      </c>
      <c r="C779">
        <v>4</v>
      </c>
      <c r="D779" t="s">
        <v>4864</v>
      </c>
      <c r="E779" t="s">
        <v>44</v>
      </c>
      <c r="F779" t="s">
        <v>155</v>
      </c>
      <c r="G779">
        <v>79</v>
      </c>
    </row>
    <row r="780" spans="1:7">
      <c r="A780" s="8">
        <v>45818</v>
      </c>
      <c r="B780" t="s">
        <v>4865</v>
      </c>
      <c r="C780">
        <v>4</v>
      </c>
      <c r="D780" t="s">
        <v>4864</v>
      </c>
      <c r="E780" t="s">
        <v>44</v>
      </c>
      <c r="F780" t="s">
        <v>43</v>
      </c>
      <c r="G780">
        <v>64</v>
      </c>
    </row>
    <row r="781" spans="1:7">
      <c r="A781" s="8">
        <v>45818</v>
      </c>
      <c r="B781" t="s">
        <v>4840</v>
      </c>
      <c r="C781">
        <v>5</v>
      </c>
      <c r="D781" t="s">
        <v>4864</v>
      </c>
      <c r="E781" t="s">
        <v>52</v>
      </c>
      <c r="F781" t="s">
        <v>47</v>
      </c>
      <c r="G781">
        <v>100</v>
      </c>
    </row>
    <row r="782" spans="1:7">
      <c r="A782" s="8">
        <v>45818</v>
      </c>
      <c r="B782" t="s">
        <v>4840</v>
      </c>
      <c r="C782">
        <v>5</v>
      </c>
      <c r="D782" t="s">
        <v>4864</v>
      </c>
      <c r="E782" t="s">
        <v>52</v>
      </c>
      <c r="F782" t="s">
        <v>1376</v>
      </c>
      <c r="G782">
        <v>102</v>
      </c>
    </row>
    <row r="783" spans="1:7">
      <c r="A783" s="8">
        <v>45818</v>
      </c>
      <c r="B783" t="s">
        <v>4840</v>
      </c>
      <c r="C783">
        <v>5</v>
      </c>
      <c r="D783" t="s">
        <v>4864</v>
      </c>
      <c r="E783" t="s">
        <v>52</v>
      </c>
      <c r="F783" t="s">
        <v>113</v>
      </c>
      <c r="G783">
        <v>1</v>
      </c>
    </row>
    <row r="784" spans="1:7">
      <c r="A784" s="8">
        <v>45818</v>
      </c>
      <c r="B784" t="s">
        <v>4860</v>
      </c>
      <c r="C784">
        <v>6</v>
      </c>
      <c r="D784" t="s">
        <v>4864</v>
      </c>
      <c r="E784" t="s">
        <v>61</v>
      </c>
      <c r="F784" t="s">
        <v>47</v>
      </c>
      <c r="G784">
        <v>68</v>
      </c>
    </row>
    <row r="785" spans="1:7">
      <c r="A785" s="8">
        <v>45818</v>
      </c>
      <c r="B785" t="s">
        <v>4860</v>
      </c>
      <c r="C785">
        <v>6</v>
      </c>
      <c r="D785" t="s">
        <v>4864</v>
      </c>
      <c r="E785" t="s">
        <v>61</v>
      </c>
      <c r="F785" t="s">
        <v>1376</v>
      </c>
      <c r="G785">
        <v>497</v>
      </c>
    </row>
    <row r="786" spans="1:7">
      <c r="A786" s="8">
        <v>45818</v>
      </c>
      <c r="B786" t="s">
        <v>4860</v>
      </c>
      <c r="C786">
        <v>6</v>
      </c>
      <c r="D786" t="s">
        <v>4864</v>
      </c>
      <c r="E786" t="s">
        <v>61</v>
      </c>
      <c r="F786" t="s">
        <v>27</v>
      </c>
      <c r="G786">
        <v>2</v>
      </c>
    </row>
    <row r="787" spans="1:7">
      <c r="A787" s="8">
        <v>45818</v>
      </c>
      <c r="B787" t="s">
        <v>4860</v>
      </c>
      <c r="C787">
        <v>6</v>
      </c>
      <c r="D787" t="s">
        <v>4864</v>
      </c>
      <c r="E787" t="s">
        <v>61</v>
      </c>
      <c r="F787" t="s">
        <v>155</v>
      </c>
      <c r="G787">
        <v>450</v>
      </c>
    </row>
    <row r="788" spans="1:7">
      <c r="A788" s="8">
        <v>45818</v>
      </c>
      <c r="B788" t="s">
        <v>4860</v>
      </c>
      <c r="C788">
        <v>6</v>
      </c>
      <c r="D788" t="s">
        <v>4864</v>
      </c>
      <c r="E788" t="s">
        <v>61</v>
      </c>
      <c r="F788" t="s">
        <v>43</v>
      </c>
      <c r="G788">
        <v>5</v>
      </c>
    </row>
    <row r="789" spans="1:7">
      <c r="A789" s="8">
        <v>45818</v>
      </c>
      <c r="B789" t="s">
        <v>4867</v>
      </c>
      <c r="C789">
        <v>6</v>
      </c>
      <c r="D789" t="s">
        <v>4864</v>
      </c>
      <c r="E789" t="s">
        <v>61</v>
      </c>
      <c r="F789" t="s">
        <v>1376</v>
      </c>
      <c r="G789">
        <v>2</v>
      </c>
    </row>
    <row r="790" spans="1:7">
      <c r="A790" s="8">
        <v>45818</v>
      </c>
      <c r="B790" t="s">
        <v>43</v>
      </c>
      <c r="C790">
        <v>6</v>
      </c>
      <c r="D790" t="s">
        <v>4864</v>
      </c>
      <c r="E790" t="s">
        <v>61</v>
      </c>
      <c r="F790" t="s">
        <v>1376</v>
      </c>
      <c r="G790">
        <v>22</v>
      </c>
    </row>
    <row r="791" spans="1:7">
      <c r="A791" s="8">
        <v>45818</v>
      </c>
      <c r="B791" t="s">
        <v>43</v>
      </c>
      <c r="C791">
        <v>6</v>
      </c>
      <c r="D791" t="s">
        <v>4864</v>
      </c>
      <c r="E791" t="s">
        <v>61</v>
      </c>
      <c r="F791" t="s">
        <v>43</v>
      </c>
      <c r="G791">
        <v>76</v>
      </c>
    </row>
    <row r="792" spans="1:7">
      <c r="A792" s="8">
        <v>45818</v>
      </c>
      <c r="B792" t="s">
        <v>4860</v>
      </c>
      <c r="C792">
        <v>7</v>
      </c>
      <c r="D792" t="s">
        <v>4861</v>
      </c>
      <c r="E792" t="s">
        <v>4872</v>
      </c>
      <c r="F792" t="s">
        <v>1376</v>
      </c>
      <c r="G792">
        <v>31</v>
      </c>
    </row>
    <row r="793" spans="1:7">
      <c r="A793" s="8">
        <v>45818</v>
      </c>
      <c r="B793" t="s">
        <v>4867</v>
      </c>
      <c r="C793">
        <v>7</v>
      </c>
      <c r="D793" t="s">
        <v>4861</v>
      </c>
      <c r="E793" t="s">
        <v>4872</v>
      </c>
      <c r="F793" t="s">
        <v>1376</v>
      </c>
      <c r="G793">
        <v>2173</v>
      </c>
    </row>
    <row r="794" spans="1:7">
      <c r="A794" s="8">
        <v>45818</v>
      </c>
      <c r="B794" t="s">
        <v>4867</v>
      </c>
      <c r="C794">
        <v>7</v>
      </c>
      <c r="D794" t="s">
        <v>4861</v>
      </c>
      <c r="E794" t="s">
        <v>4872</v>
      </c>
      <c r="F794" t="s">
        <v>27</v>
      </c>
      <c r="G794">
        <v>1</v>
      </c>
    </row>
    <row r="795" spans="1:7">
      <c r="A795" s="8">
        <v>45818</v>
      </c>
      <c r="B795" t="s">
        <v>4867</v>
      </c>
      <c r="C795">
        <v>7</v>
      </c>
      <c r="D795" t="s">
        <v>4861</v>
      </c>
      <c r="E795" t="s">
        <v>4872</v>
      </c>
      <c r="F795" t="s">
        <v>113</v>
      </c>
      <c r="G795">
        <v>4</v>
      </c>
    </row>
    <row r="796" spans="1:7">
      <c r="A796" s="8">
        <v>45818</v>
      </c>
      <c r="B796" t="s">
        <v>4867</v>
      </c>
      <c r="C796">
        <v>7</v>
      </c>
      <c r="D796" t="s">
        <v>4861</v>
      </c>
      <c r="E796" t="s">
        <v>4872</v>
      </c>
      <c r="F796" t="s">
        <v>155</v>
      </c>
      <c r="G796">
        <v>707</v>
      </c>
    </row>
    <row r="797" spans="1:7">
      <c r="A797" s="8">
        <v>45818</v>
      </c>
      <c r="B797" t="s">
        <v>4867</v>
      </c>
      <c r="C797">
        <v>7</v>
      </c>
      <c r="D797" t="s">
        <v>4861</v>
      </c>
      <c r="E797" t="s">
        <v>4872</v>
      </c>
      <c r="F797" t="s">
        <v>43</v>
      </c>
      <c r="G797">
        <v>19</v>
      </c>
    </row>
    <row r="798" spans="1:7">
      <c r="A798" s="8">
        <v>45818</v>
      </c>
      <c r="B798" t="s">
        <v>4867</v>
      </c>
      <c r="C798">
        <v>8</v>
      </c>
      <c r="D798" t="s">
        <v>4864</v>
      </c>
      <c r="E798" t="s">
        <v>28</v>
      </c>
      <c r="F798" t="s">
        <v>47</v>
      </c>
      <c r="G798">
        <v>2455</v>
      </c>
    </row>
    <row r="799" spans="1:7">
      <c r="A799" s="8">
        <v>45818</v>
      </c>
      <c r="B799" t="s">
        <v>4867</v>
      </c>
      <c r="C799">
        <v>8</v>
      </c>
      <c r="D799" t="s">
        <v>4864</v>
      </c>
      <c r="E799" t="s">
        <v>28</v>
      </c>
      <c r="F799" t="s">
        <v>1376</v>
      </c>
      <c r="G799">
        <v>1290</v>
      </c>
    </row>
    <row r="800" spans="1:7">
      <c r="A800" s="8">
        <v>45818</v>
      </c>
      <c r="B800" t="s">
        <v>4867</v>
      </c>
      <c r="C800">
        <v>8</v>
      </c>
      <c r="D800" t="s">
        <v>4864</v>
      </c>
      <c r="E800" t="s">
        <v>28</v>
      </c>
      <c r="F800" t="s">
        <v>27</v>
      </c>
      <c r="G800">
        <v>1294</v>
      </c>
    </row>
    <row r="801" spans="1:7">
      <c r="A801" s="8">
        <v>45818</v>
      </c>
      <c r="B801" t="s">
        <v>4867</v>
      </c>
      <c r="C801">
        <v>8</v>
      </c>
      <c r="D801" t="s">
        <v>4864</v>
      </c>
      <c r="E801" t="s">
        <v>28</v>
      </c>
      <c r="F801" t="s">
        <v>113</v>
      </c>
      <c r="G801">
        <v>90</v>
      </c>
    </row>
    <row r="802" spans="1:7">
      <c r="A802" s="8">
        <v>45818</v>
      </c>
      <c r="B802" t="s">
        <v>4867</v>
      </c>
      <c r="C802">
        <v>8</v>
      </c>
      <c r="D802" t="s">
        <v>4864</v>
      </c>
      <c r="E802" t="s">
        <v>28</v>
      </c>
      <c r="F802" t="s">
        <v>155</v>
      </c>
      <c r="G802">
        <v>2470</v>
      </c>
    </row>
    <row r="803" spans="1:7">
      <c r="A803" s="8">
        <v>45818</v>
      </c>
      <c r="B803" t="s">
        <v>4867</v>
      </c>
      <c r="C803">
        <v>8</v>
      </c>
      <c r="D803" t="s">
        <v>4864</v>
      </c>
      <c r="E803" t="s">
        <v>28</v>
      </c>
      <c r="F803" t="s">
        <v>43</v>
      </c>
      <c r="G803">
        <v>19</v>
      </c>
    </row>
    <row r="804" spans="1:7">
      <c r="A804" s="8">
        <v>45818</v>
      </c>
      <c r="B804" t="s">
        <v>43</v>
      </c>
      <c r="C804">
        <v>11</v>
      </c>
      <c r="D804" t="s">
        <v>4864</v>
      </c>
      <c r="E804" t="s">
        <v>72</v>
      </c>
      <c r="F804" t="s">
        <v>1376</v>
      </c>
      <c r="G804">
        <v>11</v>
      </c>
    </row>
    <row r="805" spans="1:7">
      <c r="A805" s="8">
        <v>45818</v>
      </c>
      <c r="B805" t="s">
        <v>43</v>
      </c>
      <c r="C805">
        <v>11</v>
      </c>
      <c r="D805" t="s">
        <v>4864</v>
      </c>
      <c r="E805" t="s">
        <v>72</v>
      </c>
      <c r="F805" t="s">
        <v>43</v>
      </c>
      <c r="G805">
        <v>1</v>
      </c>
    </row>
    <row r="806" spans="1:7">
      <c r="A806" s="8">
        <v>45819</v>
      </c>
      <c r="B806" t="s">
        <v>4874</v>
      </c>
      <c r="C806">
        <v>1</v>
      </c>
      <c r="D806" t="s">
        <v>4864</v>
      </c>
      <c r="E806" t="s">
        <v>1110</v>
      </c>
      <c r="F806" t="s">
        <v>47</v>
      </c>
      <c r="G806">
        <v>1</v>
      </c>
    </row>
    <row r="807" spans="1:7">
      <c r="A807" s="8">
        <v>45819</v>
      </c>
      <c r="B807" t="s">
        <v>4874</v>
      </c>
      <c r="C807">
        <v>1</v>
      </c>
      <c r="D807" t="s">
        <v>4864</v>
      </c>
      <c r="E807" t="s">
        <v>1110</v>
      </c>
      <c r="F807" t="s">
        <v>1376</v>
      </c>
      <c r="G807">
        <v>1</v>
      </c>
    </row>
    <row r="808" spans="1:7">
      <c r="A808" s="8">
        <v>45819</v>
      </c>
      <c r="B808" t="s">
        <v>4840</v>
      </c>
      <c r="C808">
        <v>2</v>
      </c>
      <c r="D808" t="s">
        <v>4861</v>
      </c>
      <c r="E808" t="s">
        <v>4869</v>
      </c>
      <c r="F808" t="s">
        <v>1376</v>
      </c>
      <c r="G808">
        <v>30</v>
      </c>
    </row>
    <row r="809" spans="1:7">
      <c r="A809" s="8">
        <v>45819</v>
      </c>
      <c r="B809" t="s">
        <v>4839</v>
      </c>
      <c r="C809">
        <v>2</v>
      </c>
      <c r="D809" t="s">
        <v>4861</v>
      </c>
      <c r="E809" t="s">
        <v>4869</v>
      </c>
      <c r="F809" t="s">
        <v>1376</v>
      </c>
      <c r="G809">
        <v>56</v>
      </c>
    </row>
    <row r="810" spans="1:7">
      <c r="A810" s="8">
        <v>45819</v>
      </c>
      <c r="B810" t="s">
        <v>4839</v>
      </c>
      <c r="C810">
        <v>2</v>
      </c>
      <c r="D810" t="s">
        <v>4861</v>
      </c>
      <c r="E810" t="s">
        <v>4869</v>
      </c>
      <c r="F810" t="s">
        <v>155</v>
      </c>
      <c r="G810">
        <v>111</v>
      </c>
    </row>
    <row r="811" spans="1:7">
      <c r="A811" s="8">
        <v>45819</v>
      </c>
      <c r="B811" t="s">
        <v>43</v>
      </c>
      <c r="C811">
        <v>2</v>
      </c>
      <c r="D811" t="s">
        <v>4861</v>
      </c>
      <c r="E811" t="s">
        <v>4869</v>
      </c>
      <c r="F811" t="s">
        <v>1376</v>
      </c>
      <c r="G811">
        <v>1</v>
      </c>
    </row>
    <row r="812" spans="1:7">
      <c r="A812" s="8">
        <v>45819</v>
      </c>
      <c r="B812" t="s">
        <v>4860</v>
      </c>
      <c r="C812">
        <v>3</v>
      </c>
      <c r="D812" t="s">
        <v>4861</v>
      </c>
      <c r="E812" t="s">
        <v>4862</v>
      </c>
      <c r="F812" t="s">
        <v>1376</v>
      </c>
      <c r="G812">
        <v>111</v>
      </c>
    </row>
    <row r="813" spans="1:7">
      <c r="A813" s="8">
        <v>45819</v>
      </c>
      <c r="B813" t="s">
        <v>4860</v>
      </c>
      <c r="C813">
        <v>3</v>
      </c>
      <c r="D813" t="s">
        <v>4861</v>
      </c>
      <c r="E813" t="s">
        <v>4862</v>
      </c>
      <c r="F813" t="s">
        <v>155</v>
      </c>
      <c r="G813">
        <v>13</v>
      </c>
    </row>
    <row r="814" spans="1:7">
      <c r="A814" s="8">
        <v>45819</v>
      </c>
      <c r="B814" t="s">
        <v>4860</v>
      </c>
      <c r="C814">
        <v>3</v>
      </c>
      <c r="D814" t="s">
        <v>4861</v>
      </c>
      <c r="E814" t="s">
        <v>4862</v>
      </c>
      <c r="F814" t="s">
        <v>43</v>
      </c>
      <c r="G814">
        <v>30</v>
      </c>
    </row>
    <row r="815" spans="1:7">
      <c r="A815" s="8">
        <v>45819</v>
      </c>
      <c r="B815" t="s">
        <v>4865</v>
      </c>
      <c r="C815">
        <v>3</v>
      </c>
      <c r="D815" t="s">
        <v>4861</v>
      </c>
      <c r="E815" t="s">
        <v>4862</v>
      </c>
      <c r="F815" t="s">
        <v>43</v>
      </c>
      <c r="G815">
        <v>1</v>
      </c>
    </row>
    <row r="816" spans="1:7">
      <c r="A816" s="8">
        <v>45819</v>
      </c>
      <c r="B816" t="s">
        <v>43</v>
      </c>
      <c r="C816">
        <v>3</v>
      </c>
      <c r="D816" t="s">
        <v>4861</v>
      </c>
      <c r="E816" t="s">
        <v>4862</v>
      </c>
      <c r="F816" t="s">
        <v>1376</v>
      </c>
      <c r="G816">
        <v>27</v>
      </c>
    </row>
    <row r="817" spans="1:7">
      <c r="A817" s="8">
        <v>45819</v>
      </c>
      <c r="B817" t="s">
        <v>43</v>
      </c>
      <c r="C817">
        <v>3</v>
      </c>
      <c r="D817" t="s">
        <v>4861</v>
      </c>
      <c r="E817" t="s">
        <v>4862</v>
      </c>
      <c r="F817" t="s">
        <v>43</v>
      </c>
      <c r="G817">
        <v>54</v>
      </c>
    </row>
    <row r="818" spans="1:7">
      <c r="A818" s="8">
        <v>45819</v>
      </c>
      <c r="B818" t="s">
        <v>4839</v>
      </c>
      <c r="C818">
        <v>4</v>
      </c>
      <c r="D818" t="s">
        <v>4864</v>
      </c>
      <c r="E818" t="s">
        <v>44</v>
      </c>
      <c r="F818" t="s">
        <v>47</v>
      </c>
      <c r="G818">
        <v>29</v>
      </c>
    </row>
    <row r="819" spans="1:7">
      <c r="A819" s="8">
        <v>45819</v>
      </c>
      <c r="B819" t="s">
        <v>4839</v>
      </c>
      <c r="C819">
        <v>4</v>
      </c>
      <c r="D819" t="s">
        <v>4864</v>
      </c>
      <c r="E819" t="s">
        <v>44</v>
      </c>
      <c r="F819" t="s">
        <v>1376</v>
      </c>
      <c r="G819">
        <v>50</v>
      </c>
    </row>
    <row r="820" spans="1:7">
      <c r="A820" s="8">
        <v>45819</v>
      </c>
      <c r="B820" t="s">
        <v>4839</v>
      </c>
      <c r="C820">
        <v>4</v>
      </c>
      <c r="D820" t="s">
        <v>4864</v>
      </c>
      <c r="E820" t="s">
        <v>44</v>
      </c>
      <c r="F820" t="s">
        <v>27</v>
      </c>
      <c r="G820">
        <v>1</v>
      </c>
    </row>
    <row r="821" spans="1:7">
      <c r="A821" s="8">
        <v>45819</v>
      </c>
      <c r="B821" t="s">
        <v>4865</v>
      </c>
      <c r="C821">
        <v>4</v>
      </c>
      <c r="D821" t="s">
        <v>4864</v>
      </c>
      <c r="E821" t="s">
        <v>44</v>
      </c>
      <c r="F821" t="s">
        <v>47</v>
      </c>
      <c r="G821">
        <v>131</v>
      </c>
    </row>
    <row r="822" spans="1:7">
      <c r="A822" s="8">
        <v>45819</v>
      </c>
      <c r="B822" t="s">
        <v>4865</v>
      </c>
      <c r="C822">
        <v>4</v>
      </c>
      <c r="D822" t="s">
        <v>4864</v>
      </c>
      <c r="E822" t="s">
        <v>44</v>
      </c>
      <c r="F822" t="s">
        <v>1376</v>
      </c>
      <c r="G822">
        <v>150</v>
      </c>
    </row>
    <row r="823" spans="1:7">
      <c r="A823" s="8">
        <v>45819</v>
      </c>
      <c r="B823" t="s">
        <v>4865</v>
      </c>
      <c r="C823">
        <v>4</v>
      </c>
      <c r="D823" t="s">
        <v>4864</v>
      </c>
      <c r="E823" t="s">
        <v>44</v>
      </c>
      <c r="F823" t="s">
        <v>113</v>
      </c>
      <c r="G823">
        <v>4</v>
      </c>
    </row>
    <row r="824" spans="1:7">
      <c r="A824" s="8">
        <v>45819</v>
      </c>
      <c r="B824" t="s">
        <v>4865</v>
      </c>
      <c r="C824">
        <v>4</v>
      </c>
      <c r="D824" t="s">
        <v>4864</v>
      </c>
      <c r="E824" t="s">
        <v>44</v>
      </c>
      <c r="F824" t="s">
        <v>155</v>
      </c>
      <c r="G824">
        <v>140</v>
      </c>
    </row>
    <row r="825" spans="1:7">
      <c r="A825" s="8">
        <v>45819</v>
      </c>
      <c r="B825" t="s">
        <v>4865</v>
      </c>
      <c r="C825">
        <v>4</v>
      </c>
      <c r="D825" t="s">
        <v>4864</v>
      </c>
      <c r="E825" t="s">
        <v>44</v>
      </c>
      <c r="F825" t="s">
        <v>43</v>
      </c>
      <c r="G825">
        <v>92</v>
      </c>
    </row>
    <row r="826" spans="1:7">
      <c r="A826" s="8">
        <v>45819</v>
      </c>
      <c r="B826" t="s">
        <v>4840</v>
      </c>
      <c r="C826">
        <v>5</v>
      </c>
      <c r="D826" t="s">
        <v>4864</v>
      </c>
      <c r="E826" t="s">
        <v>52</v>
      </c>
      <c r="F826" t="s">
        <v>47</v>
      </c>
      <c r="G826">
        <v>126</v>
      </c>
    </row>
    <row r="827" spans="1:7">
      <c r="A827" s="8">
        <v>45819</v>
      </c>
      <c r="B827" t="s">
        <v>4840</v>
      </c>
      <c r="C827">
        <v>5</v>
      </c>
      <c r="D827" t="s">
        <v>4864</v>
      </c>
      <c r="E827" t="s">
        <v>52</v>
      </c>
      <c r="F827" t="s">
        <v>1376</v>
      </c>
      <c r="G827">
        <v>159</v>
      </c>
    </row>
    <row r="828" spans="1:7">
      <c r="A828" s="8">
        <v>45819</v>
      </c>
      <c r="B828" t="s">
        <v>43</v>
      </c>
      <c r="C828">
        <v>5</v>
      </c>
      <c r="D828" t="s">
        <v>4864</v>
      </c>
      <c r="E828" t="s">
        <v>52</v>
      </c>
      <c r="F828" t="s">
        <v>1376</v>
      </c>
      <c r="G828">
        <v>1</v>
      </c>
    </row>
    <row r="829" spans="1:7">
      <c r="A829" s="8">
        <v>45819</v>
      </c>
      <c r="B829" t="s">
        <v>4860</v>
      </c>
      <c r="C829">
        <v>6</v>
      </c>
      <c r="D829" t="s">
        <v>4864</v>
      </c>
      <c r="E829" t="s">
        <v>61</v>
      </c>
      <c r="F829" t="s">
        <v>47</v>
      </c>
      <c r="G829">
        <v>112</v>
      </c>
    </row>
    <row r="830" spans="1:7">
      <c r="A830" s="8">
        <v>45819</v>
      </c>
      <c r="B830" t="s">
        <v>4860</v>
      </c>
      <c r="C830">
        <v>6</v>
      </c>
      <c r="D830" t="s">
        <v>4864</v>
      </c>
      <c r="E830" t="s">
        <v>61</v>
      </c>
      <c r="F830" t="s">
        <v>1376</v>
      </c>
      <c r="G830">
        <v>452</v>
      </c>
    </row>
    <row r="831" spans="1:7">
      <c r="A831" s="8">
        <v>45819</v>
      </c>
      <c r="B831" t="s">
        <v>4860</v>
      </c>
      <c r="C831">
        <v>6</v>
      </c>
      <c r="D831" t="s">
        <v>4864</v>
      </c>
      <c r="E831" t="s">
        <v>61</v>
      </c>
      <c r="F831" t="s">
        <v>27</v>
      </c>
      <c r="G831">
        <v>2</v>
      </c>
    </row>
    <row r="832" spans="1:7">
      <c r="A832" s="8">
        <v>45819</v>
      </c>
      <c r="B832" t="s">
        <v>4860</v>
      </c>
      <c r="C832">
        <v>6</v>
      </c>
      <c r="D832" t="s">
        <v>4864</v>
      </c>
      <c r="E832" t="s">
        <v>61</v>
      </c>
      <c r="F832" t="s">
        <v>155</v>
      </c>
      <c r="G832">
        <v>247</v>
      </c>
    </row>
    <row r="833" spans="1:7">
      <c r="A833" s="8">
        <v>45819</v>
      </c>
      <c r="B833" t="s">
        <v>4860</v>
      </c>
      <c r="C833">
        <v>6</v>
      </c>
      <c r="D833" t="s">
        <v>4864</v>
      </c>
      <c r="E833" t="s">
        <v>61</v>
      </c>
      <c r="F833" t="s">
        <v>43</v>
      </c>
      <c r="G833">
        <v>30</v>
      </c>
    </row>
    <row r="834" spans="1:7">
      <c r="A834" s="8">
        <v>45819</v>
      </c>
      <c r="B834" t="s">
        <v>4867</v>
      </c>
      <c r="C834">
        <v>6</v>
      </c>
      <c r="D834" t="s">
        <v>4864</v>
      </c>
      <c r="E834" t="s">
        <v>61</v>
      </c>
      <c r="F834" t="s">
        <v>1376</v>
      </c>
      <c r="G834">
        <v>184</v>
      </c>
    </row>
    <row r="835" spans="1:7">
      <c r="A835" s="8">
        <v>45819</v>
      </c>
      <c r="B835" t="s">
        <v>43</v>
      </c>
      <c r="C835">
        <v>6</v>
      </c>
      <c r="D835" t="s">
        <v>4864</v>
      </c>
      <c r="E835" t="s">
        <v>61</v>
      </c>
      <c r="F835" t="s">
        <v>43</v>
      </c>
      <c r="G835">
        <v>54</v>
      </c>
    </row>
    <row r="836" spans="1:7">
      <c r="A836" s="8">
        <v>45819</v>
      </c>
      <c r="B836" t="s">
        <v>4860</v>
      </c>
      <c r="C836">
        <v>7</v>
      </c>
      <c r="D836" t="s">
        <v>4861</v>
      </c>
      <c r="E836" t="s">
        <v>4872</v>
      </c>
      <c r="F836" t="s">
        <v>1376</v>
      </c>
      <c r="G836">
        <v>10</v>
      </c>
    </row>
    <row r="837" spans="1:7">
      <c r="A837" s="8">
        <v>45819</v>
      </c>
      <c r="B837" t="s">
        <v>4867</v>
      </c>
      <c r="C837">
        <v>7</v>
      </c>
      <c r="D837" t="s">
        <v>4861</v>
      </c>
      <c r="E837" t="s">
        <v>4872</v>
      </c>
      <c r="F837" t="s">
        <v>1376</v>
      </c>
      <c r="G837">
        <v>1225</v>
      </c>
    </row>
    <row r="838" spans="1:7">
      <c r="A838" s="8">
        <v>45819</v>
      </c>
      <c r="B838" t="s">
        <v>4867</v>
      </c>
      <c r="C838">
        <v>7</v>
      </c>
      <c r="D838" t="s">
        <v>4861</v>
      </c>
      <c r="E838" t="s">
        <v>4872</v>
      </c>
      <c r="F838" t="s">
        <v>27</v>
      </c>
      <c r="G838">
        <v>14</v>
      </c>
    </row>
    <row r="839" spans="1:7">
      <c r="A839" s="8">
        <v>45819</v>
      </c>
      <c r="B839" t="s">
        <v>4867</v>
      </c>
      <c r="C839">
        <v>7</v>
      </c>
      <c r="D839" t="s">
        <v>4861</v>
      </c>
      <c r="E839" t="s">
        <v>4872</v>
      </c>
      <c r="F839" t="s">
        <v>113</v>
      </c>
      <c r="G839">
        <v>5</v>
      </c>
    </row>
    <row r="840" spans="1:7">
      <c r="A840" s="8">
        <v>45819</v>
      </c>
      <c r="B840" t="s">
        <v>4867</v>
      </c>
      <c r="C840">
        <v>7</v>
      </c>
      <c r="D840" t="s">
        <v>4861</v>
      </c>
      <c r="E840" t="s">
        <v>4872</v>
      </c>
      <c r="F840" t="s">
        <v>155</v>
      </c>
      <c r="G840">
        <v>558</v>
      </c>
    </row>
    <row r="841" spans="1:7">
      <c r="A841" s="8">
        <v>45819</v>
      </c>
      <c r="B841" t="s">
        <v>4867</v>
      </c>
      <c r="C841">
        <v>7</v>
      </c>
      <c r="D841" t="s">
        <v>4861</v>
      </c>
      <c r="E841" t="s">
        <v>4872</v>
      </c>
      <c r="F841" t="s">
        <v>43</v>
      </c>
      <c r="G841">
        <v>8</v>
      </c>
    </row>
    <row r="842" spans="1:7">
      <c r="A842" s="8">
        <v>45819</v>
      </c>
      <c r="B842" t="s">
        <v>4867</v>
      </c>
      <c r="C842">
        <v>8</v>
      </c>
      <c r="D842" t="s">
        <v>4864</v>
      </c>
      <c r="E842" t="s">
        <v>28</v>
      </c>
      <c r="F842" t="s">
        <v>47</v>
      </c>
      <c r="G842">
        <v>657</v>
      </c>
    </row>
    <row r="843" spans="1:7">
      <c r="A843" s="8">
        <v>45819</v>
      </c>
      <c r="B843" t="s">
        <v>4867</v>
      </c>
      <c r="C843">
        <v>8</v>
      </c>
      <c r="D843" t="s">
        <v>4864</v>
      </c>
      <c r="E843" t="s">
        <v>28</v>
      </c>
      <c r="F843" t="s">
        <v>1376</v>
      </c>
      <c r="G843">
        <v>4525</v>
      </c>
    </row>
    <row r="844" spans="1:7">
      <c r="A844" s="8">
        <v>45819</v>
      </c>
      <c r="B844" t="s">
        <v>4867</v>
      </c>
      <c r="C844">
        <v>8</v>
      </c>
      <c r="D844" t="s">
        <v>4864</v>
      </c>
      <c r="E844" t="s">
        <v>28</v>
      </c>
      <c r="F844" t="s">
        <v>27</v>
      </c>
      <c r="G844">
        <v>325</v>
      </c>
    </row>
    <row r="845" spans="1:7">
      <c r="A845" s="8">
        <v>45819</v>
      </c>
      <c r="B845" t="s">
        <v>4867</v>
      </c>
      <c r="C845">
        <v>8</v>
      </c>
      <c r="D845" t="s">
        <v>4864</v>
      </c>
      <c r="E845" t="s">
        <v>28</v>
      </c>
      <c r="F845" t="s">
        <v>113</v>
      </c>
      <c r="G845">
        <v>1</v>
      </c>
    </row>
    <row r="846" spans="1:7">
      <c r="A846" s="8">
        <v>45819</v>
      </c>
      <c r="B846" t="s">
        <v>4867</v>
      </c>
      <c r="C846">
        <v>8</v>
      </c>
      <c r="D846" t="s">
        <v>4864</v>
      </c>
      <c r="E846" t="s">
        <v>28</v>
      </c>
      <c r="F846" t="s">
        <v>155</v>
      </c>
      <c r="G846">
        <v>654</v>
      </c>
    </row>
    <row r="847" spans="1:7">
      <c r="A847" s="8">
        <v>45819</v>
      </c>
      <c r="B847" t="s">
        <v>4867</v>
      </c>
      <c r="C847">
        <v>8</v>
      </c>
      <c r="D847" t="s">
        <v>4864</v>
      </c>
      <c r="E847" t="s">
        <v>28</v>
      </c>
      <c r="F847" t="s">
        <v>43</v>
      </c>
      <c r="G847">
        <v>8</v>
      </c>
    </row>
    <row r="848" spans="1:7">
      <c r="A848" s="8">
        <v>45819</v>
      </c>
      <c r="B848" t="s">
        <v>43</v>
      </c>
      <c r="C848">
        <v>11</v>
      </c>
      <c r="D848" t="s">
        <v>4864</v>
      </c>
      <c r="E848" t="s">
        <v>72</v>
      </c>
      <c r="F848" t="s">
        <v>43</v>
      </c>
      <c r="G848">
        <v>10</v>
      </c>
    </row>
    <row r="849" spans="1:7">
      <c r="A849" s="8">
        <v>45820</v>
      </c>
      <c r="B849" t="s">
        <v>4874</v>
      </c>
      <c r="C849">
        <v>1</v>
      </c>
      <c r="D849" t="s">
        <v>4864</v>
      </c>
      <c r="E849" t="s">
        <v>1110</v>
      </c>
      <c r="F849" t="s">
        <v>47</v>
      </c>
      <c r="G849">
        <v>6</v>
      </c>
    </row>
    <row r="850" spans="1:7">
      <c r="A850" s="8">
        <v>45820</v>
      </c>
      <c r="B850" t="s">
        <v>4840</v>
      </c>
      <c r="C850">
        <v>2</v>
      </c>
      <c r="D850" t="s">
        <v>4861</v>
      </c>
      <c r="E850" t="s">
        <v>4869</v>
      </c>
      <c r="F850" t="s">
        <v>1376</v>
      </c>
      <c r="G850">
        <v>81</v>
      </c>
    </row>
    <row r="851" spans="1:7">
      <c r="A851" s="8">
        <v>45820</v>
      </c>
      <c r="B851" t="s">
        <v>4839</v>
      </c>
      <c r="C851">
        <v>2</v>
      </c>
      <c r="D851" t="s">
        <v>4861</v>
      </c>
      <c r="E851" t="s">
        <v>4869</v>
      </c>
      <c r="F851" t="s">
        <v>1376</v>
      </c>
      <c r="G851">
        <v>102</v>
      </c>
    </row>
    <row r="852" spans="1:7">
      <c r="A852" s="8">
        <v>45820</v>
      </c>
      <c r="B852" t="s">
        <v>4839</v>
      </c>
      <c r="C852">
        <v>2</v>
      </c>
      <c r="D852" t="s">
        <v>4861</v>
      </c>
      <c r="E852" t="s">
        <v>4869</v>
      </c>
      <c r="F852" t="s">
        <v>43</v>
      </c>
      <c r="G852">
        <v>7</v>
      </c>
    </row>
    <row r="853" spans="1:7">
      <c r="A853" s="8">
        <v>45820</v>
      </c>
      <c r="B853" t="s">
        <v>4860</v>
      </c>
      <c r="C853">
        <v>3</v>
      </c>
      <c r="D853" t="s">
        <v>4861</v>
      </c>
      <c r="E853" t="s">
        <v>4862</v>
      </c>
      <c r="F853" t="s">
        <v>1376</v>
      </c>
      <c r="G853">
        <v>77</v>
      </c>
    </row>
    <row r="854" spans="1:7">
      <c r="A854" s="8">
        <v>45820</v>
      </c>
      <c r="B854" t="s">
        <v>4860</v>
      </c>
      <c r="C854">
        <v>3</v>
      </c>
      <c r="D854" t="s">
        <v>4861</v>
      </c>
      <c r="E854" t="s">
        <v>4862</v>
      </c>
      <c r="F854" t="s">
        <v>43</v>
      </c>
      <c r="G854">
        <v>3</v>
      </c>
    </row>
    <row r="855" spans="1:7">
      <c r="A855" s="8">
        <v>45820</v>
      </c>
      <c r="B855" t="s">
        <v>4865</v>
      </c>
      <c r="C855">
        <v>3</v>
      </c>
      <c r="D855" t="s">
        <v>4861</v>
      </c>
      <c r="E855" t="s">
        <v>4862</v>
      </c>
      <c r="F855" t="s">
        <v>43</v>
      </c>
      <c r="G855">
        <v>1</v>
      </c>
    </row>
    <row r="856" spans="1:7">
      <c r="A856" s="8">
        <v>45820</v>
      </c>
      <c r="B856" t="s">
        <v>43</v>
      </c>
      <c r="C856">
        <v>3</v>
      </c>
      <c r="D856" t="s">
        <v>4861</v>
      </c>
      <c r="E856" t="s">
        <v>4862</v>
      </c>
      <c r="F856" t="s">
        <v>43</v>
      </c>
      <c r="G856">
        <v>107</v>
      </c>
    </row>
    <row r="857" spans="1:7">
      <c r="A857" s="8">
        <v>45820</v>
      </c>
      <c r="B857" t="s">
        <v>4839</v>
      </c>
      <c r="C857">
        <v>4</v>
      </c>
      <c r="D857" t="s">
        <v>4864</v>
      </c>
      <c r="E857" t="s">
        <v>44</v>
      </c>
      <c r="F857" t="s">
        <v>47</v>
      </c>
      <c r="G857">
        <v>71</v>
      </c>
    </row>
    <row r="858" spans="1:7">
      <c r="A858" s="8">
        <v>45820</v>
      </c>
      <c r="B858" t="s">
        <v>4839</v>
      </c>
      <c r="C858">
        <v>4</v>
      </c>
      <c r="D858" t="s">
        <v>4864</v>
      </c>
      <c r="E858" t="s">
        <v>44</v>
      </c>
      <c r="F858" t="s">
        <v>1376</v>
      </c>
      <c r="G858">
        <v>31</v>
      </c>
    </row>
    <row r="859" spans="1:7">
      <c r="A859" s="8">
        <v>45820</v>
      </c>
      <c r="B859" t="s">
        <v>4839</v>
      </c>
      <c r="C859">
        <v>4</v>
      </c>
      <c r="D859" t="s">
        <v>4864</v>
      </c>
      <c r="E859" t="s">
        <v>44</v>
      </c>
      <c r="F859" t="s">
        <v>27</v>
      </c>
      <c r="G859">
        <v>2</v>
      </c>
    </row>
    <row r="860" spans="1:7">
      <c r="A860" s="8">
        <v>45820</v>
      </c>
      <c r="B860" t="s">
        <v>4839</v>
      </c>
      <c r="C860">
        <v>4</v>
      </c>
      <c r="D860" t="s">
        <v>4864</v>
      </c>
      <c r="E860" t="s">
        <v>44</v>
      </c>
      <c r="F860" t="s">
        <v>43</v>
      </c>
      <c r="G860">
        <v>7</v>
      </c>
    </row>
    <row r="861" spans="1:7">
      <c r="A861" s="8">
        <v>45820</v>
      </c>
      <c r="B861" t="s">
        <v>4865</v>
      </c>
      <c r="C861">
        <v>4</v>
      </c>
      <c r="D861" t="s">
        <v>4864</v>
      </c>
      <c r="E861" t="s">
        <v>44</v>
      </c>
      <c r="F861" t="s">
        <v>47</v>
      </c>
      <c r="G861">
        <v>189</v>
      </c>
    </row>
    <row r="862" spans="1:7">
      <c r="A862" s="8">
        <v>45820</v>
      </c>
      <c r="B862" t="s">
        <v>4865</v>
      </c>
      <c r="C862">
        <v>4</v>
      </c>
      <c r="D862" t="s">
        <v>4864</v>
      </c>
      <c r="E862" t="s">
        <v>44</v>
      </c>
      <c r="F862" t="s">
        <v>1376</v>
      </c>
      <c r="G862">
        <v>237</v>
      </c>
    </row>
    <row r="863" spans="1:7">
      <c r="A863" s="8">
        <v>45820</v>
      </c>
      <c r="B863" t="s">
        <v>4865</v>
      </c>
      <c r="C863">
        <v>4</v>
      </c>
      <c r="D863" t="s">
        <v>4864</v>
      </c>
      <c r="E863" t="s">
        <v>44</v>
      </c>
      <c r="F863" t="s">
        <v>27</v>
      </c>
      <c r="G863">
        <v>17</v>
      </c>
    </row>
    <row r="864" spans="1:7">
      <c r="A864" s="8">
        <v>45820</v>
      </c>
      <c r="B864" t="s">
        <v>4865</v>
      </c>
      <c r="C864">
        <v>4</v>
      </c>
      <c r="D864" t="s">
        <v>4864</v>
      </c>
      <c r="E864" t="s">
        <v>44</v>
      </c>
      <c r="F864" t="s">
        <v>155</v>
      </c>
      <c r="G864">
        <v>159</v>
      </c>
    </row>
    <row r="865" spans="1:7">
      <c r="A865" s="8">
        <v>45820</v>
      </c>
      <c r="B865" t="s">
        <v>4865</v>
      </c>
      <c r="C865">
        <v>4</v>
      </c>
      <c r="D865" t="s">
        <v>4864</v>
      </c>
      <c r="E865" t="s">
        <v>44</v>
      </c>
      <c r="F865" t="s">
        <v>43</v>
      </c>
      <c r="G865">
        <v>101</v>
      </c>
    </row>
    <row r="866" spans="1:7">
      <c r="A866" s="8">
        <v>45820</v>
      </c>
      <c r="B866" t="s">
        <v>4840</v>
      </c>
      <c r="C866">
        <v>5</v>
      </c>
      <c r="D866" t="s">
        <v>4864</v>
      </c>
      <c r="E866" t="s">
        <v>52</v>
      </c>
      <c r="F866" t="s">
        <v>47</v>
      </c>
      <c r="G866">
        <v>45</v>
      </c>
    </row>
    <row r="867" spans="1:7">
      <c r="A867" s="8">
        <v>45820</v>
      </c>
      <c r="B867" t="s">
        <v>4840</v>
      </c>
      <c r="C867">
        <v>5</v>
      </c>
      <c r="D867" t="s">
        <v>4864</v>
      </c>
      <c r="E867" t="s">
        <v>52</v>
      </c>
      <c r="F867" t="s">
        <v>1376</v>
      </c>
      <c r="G867">
        <v>59</v>
      </c>
    </row>
    <row r="868" spans="1:7">
      <c r="A868" s="8">
        <v>45820</v>
      </c>
      <c r="B868" t="s">
        <v>4866</v>
      </c>
      <c r="C868">
        <v>5</v>
      </c>
      <c r="D868" t="s">
        <v>4864</v>
      </c>
      <c r="E868" t="s">
        <v>52</v>
      </c>
      <c r="F868" t="s">
        <v>1376</v>
      </c>
      <c r="G868">
        <v>4</v>
      </c>
    </row>
    <row r="869" spans="1:7">
      <c r="A869" s="8">
        <v>45820</v>
      </c>
      <c r="B869" t="s">
        <v>4866</v>
      </c>
      <c r="C869">
        <v>5</v>
      </c>
      <c r="D869" t="s">
        <v>4864</v>
      </c>
      <c r="E869" t="s">
        <v>52</v>
      </c>
      <c r="F869" t="s">
        <v>43</v>
      </c>
      <c r="G869">
        <v>6</v>
      </c>
    </row>
    <row r="870" spans="1:7">
      <c r="A870" s="8">
        <v>45820</v>
      </c>
      <c r="B870" t="s">
        <v>43</v>
      </c>
      <c r="C870">
        <v>5</v>
      </c>
      <c r="D870" t="s">
        <v>4864</v>
      </c>
      <c r="E870" t="s">
        <v>52</v>
      </c>
      <c r="F870" t="s">
        <v>1376</v>
      </c>
      <c r="G870">
        <v>3</v>
      </c>
    </row>
    <row r="871" spans="1:7">
      <c r="A871" s="8">
        <v>45820</v>
      </c>
      <c r="B871" t="s">
        <v>4860</v>
      </c>
      <c r="C871">
        <v>6</v>
      </c>
      <c r="D871" t="s">
        <v>4864</v>
      </c>
      <c r="E871" t="s">
        <v>61</v>
      </c>
      <c r="F871" t="s">
        <v>47</v>
      </c>
      <c r="G871">
        <v>81</v>
      </c>
    </row>
    <row r="872" spans="1:7">
      <c r="A872" s="8">
        <v>45820</v>
      </c>
      <c r="B872" t="s">
        <v>4860</v>
      </c>
      <c r="C872">
        <v>6</v>
      </c>
      <c r="D872" t="s">
        <v>4864</v>
      </c>
      <c r="E872" t="s">
        <v>61</v>
      </c>
      <c r="F872" t="s">
        <v>1376</v>
      </c>
      <c r="G872">
        <v>365</v>
      </c>
    </row>
    <row r="873" spans="1:7">
      <c r="A873" s="8">
        <v>45820</v>
      </c>
      <c r="B873" t="s">
        <v>4860</v>
      </c>
      <c r="C873">
        <v>6</v>
      </c>
      <c r="D873" t="s">
        <v>4864</v>
      </c>
      <c r="E873" t="s">
        <v>61</v>
      </c>
      <c r="F873" t="s">
        <v>155</v>
      </c>
      <c r="G873">
        <v>331</v>
      </c>
    </row>
    <row r="874" spans="1:7">
      <c r="A874" s="8">
        <v>45820</v>
      </c>
      <c r="B874" t="s">
        <v>4860</v>
      </c>
      <c r="C874">
        <v>6</v>
      </c>
      <c r="D874" t="s">
        <v>4864</v>
      </c>
      <c r="E874" t="s">
        <v>61</v>
      </c>
      <c r="F874" t="s">
        <v>43</v>
      </c>
      <c r="G874">
        <v>2</v>
      </c>
    </row>
    <row r="875" spans="1:7">
      <c r="A875" s="8">
        <v>45820</v>
      </c>
      <c r="B875" t="s">
        <v>4867</v>
      </c>
      <c r="C875">
        <v>6</v>
      </c>
      <c r="D875" t="s">
        <v>4864</v>
      </c>
      <c r="E875" t="s">
        <v>61</v>
      </c>
      <c r="F875" t="s">
        <v>1376</v>
      </c>
      <c r="G875">
        <v>1</v>
      </c>
    </row>
    <row r="876" spans="1:7">
      <c r="A876" s="8">
        <v>45820</v>
      </c>
      <c r="B876" t="s">
        <v>43</v>
      </c>
      <c r="C876">
        <v>6</v>
      </c>
      <c r="D876" t="s">
        <v>4864</v>
      </c>
      <c r="E876" t="s">
        <v>61</v>
      </c>
      <c r="F876" t="s">
        <v>1376</v>
      </c>
      <c r="G876">
        <v>61</v>
      </c>
    </row>
    <row r="877" spans="1:7">
      <c r="A877" s="8">
        <v>45820</v>
      </c>
      <c r="B877" t="s">
        <v>43</v>
      </c>
      <c r="C877">
        <v>6</v>
      </c>
      <c r="D877" t="s">
        <v>4864</v>
      </c>
      <c r="E877" t="s">
        <v>61</v>
      </c>
      <c r="F877" t="s">
        <v>43</v>
      </c>
      <c r="G877">
        <v>107</v>
      </c>
    </row>
    <row r="878" spans="1:7">
      <c r="A878" s="8">
        <v>45820</v>
      </c>
      <c r="B878" t="s">
        <v>4860</v>
      </c>
      <c r="C878">
        <v>7</v>
      </c>
      <c r="D878" t="s">
        <v>4861</v>
      </c>
      <c r="E878" t="s">
        <v>4872</v>
      </c>
      <c r="F878" t="s">
        <v>1376</v>
      </c>
      <c r="G878">
        <v>16</v>
      </c>
    </row>
    <row r="879" spans="1:7">
      <c r="A879" s="8">
        <v>45820</v>
      </c>
      <c r="B879" t="s">
        <v>4867</v>
      </c>
      <c r="C879">
        <v>7</v>
      </c>
      <c r="D879" t="s">
        <v>4861</v>
      </c>
      <c r="E879" t="s">
        <v>4872</v>
      </c>
      <c r="F879" t="s">
        <v>1376</v>
      </c>
      <c r="G879">
        <v>406</v>
      </c>
    </row>
    <row r="880" spans="1:7">
      <c r="A880" s="8">
        <v>45820</v>
      </c>
      <c r="B880" t="s">
        <v>4867</v>
      </c>
      <c r="C880">
        <v>7</v>
      </c>
      <c r="D880" t="s">
        <v>4861</v>
      </c>
      <c r="E880" t="s">
        <v>4872</v>
      </c>
      <c r="F880" t="s">
        <v>155</v>
      </c>
      <c r="G880">
        <v>860</v>
      </c>
    </row>
    <row r="881" spans="1:7">
      <c r="A881" s="8">
        <v>45820</v>
      </c>
      <c r="B881" t="s">
        <v>4867</v>
      </c>
      <c r="C881">
        <v>7</v>
      </c>
      <c r="D881" t="s">
        <v>4861</v>
      </c>
      <c r="E881" t="s">
        <v>4872</v>
      </c>
      <c r="F881" t="s">
        <v>43</v>
      </c>
      <c r="G881">
        <v>16</v>
      </c>
    </row>
    <row r="882" spans="1:7">
      <c r="A882" s="8">
        <v>45820</v>
      </c>
      <c r="B882" t="s">
        <v>4867</v>
      </c>
      <c r="C882">
        <v>8</v>
      </c>
      <c r="D882" t="s">
        <v>4864</v>
      </c>
      <c r="E882" t="s">
        <v>28</v>
      </c>
      <c r="F882" t="s">
        <v>47</v>
      </c>
      <c r="G882">
        <v>476</v>
      </c>
    </row>
    <row r="883" spans="1:7">
      <c r="A883" s="8">
        <v>45820</v>
      </c>
      <c r="B883" t="s">
        <v>4867</v>
      </c>
      <c r="C883">
        <v>8</v>
      </c>
      <c r="D883" t="s">
        <v>4864</v>
      </c>
      <c r="E883" t="s">
        <v>28</v>
      </c>
      <c r="F883" t="s">
        <v>1376</v>
      </c>
      <c r="G883">
        <v>198</v>
      </c>
    </row>
    <row r="884" spans="1:7">
      <c r="A884" s="8">
        <v>45820</v>
      </c>
      <c r="B884" t="s">
        <v>4867</v>
      </c>
      <c r="C884">
        <v>8</v>
      </c>
      <c r="D884" t="s">
        <v>4864</v>
      </c>
      <c r="E884" t="s">
        <v>28</v>
      </c>
      <c r="F884" t="s">
        <v>27</v>
      </c>
      <c r="G884">
        <v>25</v>
      </c>
    </row>
    <row r="885" spans="1:7">
      <c r="A885" s="8">
        <v>45820</v>
      </c>
      <c r="B885" t="s">
        <v>4867</v>
      </c>
      <c r="C885">
        <v>8</v>
      </c>
      <c r="D885" t="s">
        <v>4864</v>
      </c>
      <c r="E885" t="s">
        <v>28</v>
      </c>
      <c r="F885" t="s">
        <v>155</v>
      </c>
      <c r="G885">
        <v>1153</v>
      </c>
    </row>
    <row r="886" spans="1:7">
      <c r="A886" s="8">
        <v>45820</v>
      </c>
      <c r="B886" t="s">
        <v>4867</v>
      </c>
      <c r="C886">
        <v>8</v>
      </c>
      <c r="D886" t="s">
        <v>4864</v>
      </c>
      <c r="E886" t="s">
        <v>28</v>
      </c>
      <c r="F886" t="s">
        <v>43</v>
      </c>
      <c r="G886">
        <v>16</v>
      </c>
    </row>
    <row r="887" spans="1:7">
      <c r="A887" s="8">
        <v>45820</v>
      </c>
      <c r="B887" t="s">
        <v>43</v>
      </c>
      <c r="C887">
        <v>11</v>
      </c>
      <c r="D887" t="s">
        <v>4864</v>
      </c>
      <c r="E887" t="s">
        <v>72</v>
      </c>
      <c r="F887" t="s">
        <v>1376</v>
      </c>
      <c r="G887">
        <v>17</v>
      </c>
    </row>
    <row r="888" spans="1:7">
      <c r="A888" s="8">
        <v>45821</v>
      </c>
      <c r="B888" t="s">
        <v>4874</v>
      </c>
      <c r="C888">
        <v>1</v>
      </c>
      <c r="D888" t="s">
        <v>4864</v>
      </c>
      <c r="E888" t="s">
        <v>1110</v>
      </c>
      <c r="F888" t="s">
        <v>47</v>
      </c>
      <c r="G888">
        <v>6</v>
      </c>
    </row>
    <row r="889" spans="1:7">
      <c r="A889" s="8">
        <v>45821</v>
      </c>
      <c r="B889" t="s">
        <v>4840</v>
      </c>
      <c r="C889">
        <v>2</v>
      </c>
      <c r="D889" t="s">
        <v>4861</v>
      </c>
      <c r="E889" t="s">
        <v>4869</v>
      </c>
      <c r="F889" t="s">
        <v>1376</v>
      </c>
      <c r="G889">
        <v>72</v>
      </c>
    </row>
    <row r="890" spans="1:7">
      <c r="A890" s="8">
        <v>45821</v>
      </c>
      <c r="B890" t="s">
        <v>4840</v>
      </c>
      <c r="C890">
        <v>2</v>
      </c>
      <c r="D890" t="s">
        <v>4861</v>
      </c>
      <c r="E890" t="s">
        <v>4869</v>
      </c>
      <c r="F890" t="s">
        <v>113</v>
      </c>
      <c r="G890">
        <v>2</v>
      </c>
    </row>
    <row r="891" spans="1:7">
      <c r="A891" s="8">
        <v>45821</v>
      </c>
      <c r="B891" t="s">
        <v>4839</v>
      </c>
      <c r="C891">
        <v>2</v>
      </c>
      <c r="D891" t="s">
        <v>4861</v>
      </c>
      <c r="E891" t="s">
        <v>4869</v>
      </c>
      <c r="F891" t="s">
        <v>1376</v>
      </c>
      <c r="G891">
        <v>13</v>
      </c>
    </row>
    <row r="892" spans="1:7">
      <c r="A892" s="8">
        <v>45821</v>
      </c>
      <c r="B892" t="s">
        <v>4839</v>
      </c>
      <c r="C892">
        <v>2</v>
      </c>
      <c r="D892" t="s">
        <v>4861</v>
      </c>
      <c r="E892" t="s">
        <v>4869</v>
      </c>
      <c r="F892" t="s">
        <v>155</v>
      </c>
      <c r="G892">
        <v>60</v>
      </c>
    </row>
    <row r="893" spans="1:7">
      <c r="A893" s="8">
        <v>45821</v>
      </c>
      <c r="B893" t="s">
        <v>4839</v>
      </c>
      <c r="C893">
        <v>2</v>
      </c>
      <c r="D893" t="s">
        <v>4861</v>
      </c>
      <c r="E893" t="s">
        <v>4869</v>
      </c>
      <c r="F893" t="s">
        <v>43</v>
      </c>
      <c r="G893">
        <v>17</v>
      </c>
    </row>
    <row r="894" spans="1:7">
      <c r="A894" s="8">
        <v>45821</v>
      </c>
      <c r="B894" t="s">
        <v>4860</v>
      </c>
      <c r="C894">
        <v>3</v>
      </c>
      <c r="D894" t="s">
        <v>4861</v>
      </c>
      <c r="E894" t="s">
        <v>4862</v>
      </c>
      <c r="F894" t="s">
        <v>1376</v>
      </c>
      <c r="G894">
        <v>5</v>
      </c>
    </row>
    <row r="895" spans="1:7">
      <c r="A895" s="8">
        <v>45821</v>
      </c>
      <c r="B895" t="s">
        <v>4860</v>
      </c>
      <c r="C895">
        <v>3</v>
      </c>
      <c r="D895" t="s">
        <v>4861</v>
      </c>
      <c r="E895" t="s">
        <v>4862</v>
      </c>
      <c r="F895" t="s">
        <v>27</v>
      </c>
      <c r="G895">
        <v>2</v>
      </c>
    </row>
    <row r="896" spans="1:7">
      <c r="A896" s="8">
        <v>45821</v>
      </c>
      <c r="B896" t="s">
        <v>4860</v>
      </c>
      <c r="C896">
        <v>3</v>
      </c>
      <c r="D896" t="s">
        <v>4861</v>
      </c>
      <c r="E896" t="s">
        <v>4862</v>
      </c>
      <c r="F896" t="s">
        <v>43</v>
      </c>
      <c r="G896">
        <v>4</v>
      </c>
    </row>
    <row r="897" spans="1:7">
      <c r="A897" s="8">
        <v>45821</v>
      </c>
      <c r="B897" t="s">
        <v>43</v>
      </c>
      <c r="C897">
        <v>3</v>
      </c>
      <c r="D897" t="s">
        <v>4861</v>
      </c>
      <c r="E897" t="s">
        <v>4862</v>
      </c>
      <c r="F897" t="s">
        <v>1376</v>
      </c>
      <c r="G897">
        <v>11</v>
      </c>
    </row>
    <row r="898" spans="1:7">
      <c r="A898" s="8">
        <v>45821</v>
      </c>
      <c r="B898" t="s">
        <v>43</v>
      </c>
      <c r="C898">
        <v>3</v>
      </c>
      <c r="D898" t="s">
        <v>4861</v>
      </c>
      <c r="E898" t="s">
        <v>4862</v>
      </c>
      <c r="F898" t="s">
        <v>43</v>
      </c>
      <c r="G898">
        <v>81</v>
      </c>
    </row>
    <row r="899" spans="1:7">
      <c r="A899" s="8">
        <v>45821</v>
      </c>
      <c r="B899" t="s">
        <v>4839</v>
      </c>
      <c r="C899">
        <v>4</v>
      </c>
      <c r="D899" t="s">
        <v>4864</v>
      </c>
      <c r="E899" t="s">
        <v>44</v>
      </c>
      <c r="F899" t="s">
        <v>47</v>
      </c>
      <c r="G899">
        <v>44</v>
      </c>
    </row>
    <row r="900" spans="1:7">
      <c r="A900" s="8">
        <v>45821</v>
      </c>
      <c r="B900" t="s">
        <v>4839</v>
      </c>
      <c r="C900">
        <v>4</v>
      </c>
      <c r="D900" t="s">
        <v>4864</v>
      </c>
      <c r="E900" t="s">
        <v>44</v>
      </c>
      <c r="F900" t="s">
        <v>1376</v>
      </c>
      <c r="G900">
        <v>41</v>
      </c>
    </row>
    <row r="901" spans="1:7">
      <c r="A901" s="8">
        <v>45821</v>
      </c>
      <c r="B901" t="s">
        <v>4839</v>
      </c>
      <c r="C901">
        <v>4</v>
      </c>
      <c r="D901" t="s">
        <v>4864</v>
      </c>
      <c r="E901" t="s">
        <v>44</v>
      </c>
      <c r="F901" t="s">
        <v>43</v>
      </c>
      <c r="G901">
        <v>17</v>
      </c>
    </row>
    <row r="902" spans="1:7">
      <c r="A902" s="8">
        <v>45821</v>
      </c>
      <c r="B902" t="s">
        <v>4865</v>
      </c>
      <c r="C902">
        <v>4</v>
      </c>
      <c r="D902" t="s">
        <v>4864</v>
      </c>
      <c r="E902" t="s">
        <v>44</v>
      </c>
      <c r="F902" t="s">
        <v>47</v>
      </c>
      <c r="G902">
        <v>63</v>
      </c>
    </row>
    <row r="903" spans="1:7">
      <c r="A903" s="8">
        <v>45821</v>
      </c>
      <c r="B903" t="s">
        <v>4865</v>
      </c>
      <c r="C903">
        <v>4</v>
      </c>
      <c r="D903" t="s">
        <v>4864</v>
      </c>
      <c r="E903" t="s">
        <v>44</v>
      </c>
      <c r="F903" t="s">
        <v>1376</v>
      </c>
      <c r="G903">
        <v>69</v>
      </c>
    </row>
    <row r="904" spans="1:7">
      <c r="A904" s="8">
        <v>45821</v>
      </c>
      <c r="B904" t="s">
        <v>4865</v>
      </c>
      <c r="C904">
        <v>4</v>
      </c>
      <c r="D904" t="s">
        <v>4864</v>
      </c>
      <c r="E904" t="s">
        <v>44</v>
      </c>
      <c r="F904" t="s">
        <v>155</v>
      </c>
      <c r="G904">
        <v>44</v>
      </c>
    </row>
    <row r="905" spans="1:7">
      <c r="A905" s="8">
        <v>45821</v>
      </c>
      <c r="B905" t="s">
        <v>4840</v>
      </c>
      <c r="C905">
        <v>5</v>
      </c>
      <c r="D905" t="s">
        <v>4864</v>
      </c>
      <c r="E905" t="s">
        <v>52</v>
      </c>
      <c r="F905" t="s">
        <v>47</v>
      </c>
      <c r="G905">
        <v>94</v>
      </c>
    </row>
    <row r="906" spans="1:7">
      <c r="A906" s="8">
        <v>45821</v>
      </c>
      <c r="B906" t="s">
        <v>4840</v>
      </c>
      <c r="C906">
        <v>5</v>
      </c>
      <c r="D906" t="s">
        <v>4864</v>
      </c>
      <c r="E906" t="s">
        <v>52</v>
      </c>
      <c r="F906" t="s">
        <v>1376</v>
      </c>
      <c r="G906">
        <v>37</v>
      </c>
    </row>
    <row r="907" spans="1:7">
      <c r="A907" s="8">
        <v>45821</v>
      </c>
      <c r="B907" t="s">
        <v>4866</v>
      </c>
      <c r="C907">
        <v>5</v>
      </c>
      <c r="D907" t="s">
        <v>4864</v>
      </c>
      <c r="E907" t="s">
        <v>52</v>
      </c>
      <c r="F907" t="s">
        <v>1376</v>
      </c>
      <c r="G907">
        <v>1</v>
      </c>
    </row>
    <row r="908" spans="1:7">
      <c r="A908" s="8">
        <v>45821</v>
      </c>
      <c r="B908" t="s">
        <v>4866</v>
      </c>
      <c r="C908">
        <v>5</v>
      </c>
      <c r="D908" t="s">
        <v>4864</v>
      </c>
      <c r="E908" t="s">
        <v>52</v>
      </c>
      <c r="F908" t="s">
        <v>43</v>
      </c>
      <c r="G908">
        <v>75</v>
      </c>
    </row>
    <row r="909" spans="1:7">
      <c r="A909" s="8">
        <v>45821</v>
      </c>
      <c r="B909" t="s">
        <v>43</v>
      </c>
      <c r="C909">
        <v>5</v>
      </c>
      <c r="D909" t="s">
        <v>4864</v>
      </c>
      <c r="E909" t="s">
        <v>52</v>
      </c>
      <c r="F909" t="s">
        <v>1376</v>
      </c>
      <c r="G909">
        <v>1</v>
      </c>
    </row>
    <row r="910" spans="1:7">
      <c r="A910" s="8">
        <v>45821</v>
      </c>
      <c r="B910" t="s">
        <v>4860</v>
      </c>
      <c r="C910">
        <v>6</v>
      </c>
      <c r="D910" t="s">
        <v>4864</v>
      </c>
      <c r="E910" t="s">
        <v>61</v>
      </c>
      <c r="F910" t="s">
        <v>47</v>
      </c>
      <c r="G910">
        <v>95</v>
      </c>
    </row>
    <row r="911" spans="1:7">
      <c r="A911" s="8">
        <v>45821</v>
      </c>
      <c r="B911" t="s">
        <v>4860</v>
      </c>
      <c r="C911">
        <v>6</v>
      </c>
      <c r="D911" t="s">
        <v>4864</v>
      </c>
      <c r="E911" t="s">
        <v>61</v>
      </c>
      <c r="F911" t="s">
        <v>1376</v>
      </c>
      <c r="G911">
        <v>340</v>
      </c>
    </row>
    <row r="912" spans="1:7">
      <c r="A912" s="8">
        <v>45821</v>
      </c>
      <c r="B912" t="s">
        <v>4860</v>
      </c>
      <c r="C912">
        <v>6</v>
      </c>
      <c r="D912" t="s">
        <v>4864</v>
      </c>
      <c r="E912" t="s">
        <v>61</v>
      </c>
      <c r="F912" t="s">
        <v>27</v>
      </c>
      <c r="G912">
        <v>6</v>
      </c>
    </row>
    <row r="913" spans="1:7">
      <c r="A913" s="8">
        <v>45821</v>
      </c>
      <c r="B913" t="s">
        <v>4860</v>
      </c>
      <c r="C913">
        <v>6</v>
      </c>
      <c r="D913" t="s">
        <v>4864</v>
      </c>
      <c r="E913" t="s">
        <v>61</v>
      </c>
      <c r="F913" t="s">
        <v>155</v>
      </c>
      <c r="G913">
        <v>271</v>
      </c>
    </row>
    <row r="914" spans="1:7">
      <c r="A914" s="8">
        <v>45821</v>
      </c>
      <c r="B914" t="s">
        <v>4860</v>
      </c>
      <c r="C914">
        <v>6</v>
      </c>
      <c r="D914" t="s">
        <v>4864</v>
      </c>
      <c r="E914" t="s">
        <v>61</v>
      </c>
      <c r="F914" t="s">
        <v>43</v>
      </c>
      <c r="G914">
        <v>2</v>
      </c>
    </row>
    <row r="915" spans="1:7">
      <c r="A915" s="8">
        <v>45821</v>
      </c>
      <c r="B915" t="s">
        <v>4867</v>
      </c>
      <c r="C915">
        <v>6</v>
      </c>
      <c r="D915" t="s">
        <v>4864</v>
      </c>
      <c r="E915" t="s">
        <v>61</v>
      </c>
      <c r="F915" t="s">
        <v>1376</v>
      </c>
      <c r="G915">
        <v>142</v>
      </c>
    </row>
    <row r="916" spans="1:7">
      <c r="A916" s="8">
        <v>45821</v>
      </c>
      <c r="B916" t="s">
        <v>43</v>
      </c>
      <c r="C916">
        <v>6</v>
      </c>
      <c r="D916" t="s">
        <v>4864</v>
      </c>
      <c r="E916" t="s">
        <v>61</v>
      </c>
      <c r="F916" t="s">
        <v>1376</v>
      </c>
      <c r="G916">
        <v>54</v>
      </c>
    </row>
    <row r="917" spans="1:7">
      <c r="A917" s="8">
        <v>45821</v>
      </c>
      <c r="B917" t="s">
        <v>43</v>
      </c>
      <c r="C917">
        <v>6</v>
      </c>
      <c r="D917" t="s">
        <v>4864</v>
      </c>
      <c r="E917" t="s">
        <v>61</v>
      </c>
      <c r="F917" t="s">
        <v>43</v>
      </c>
      <c r="G917">
        <v>81</v>
      </c>
    </row>
    <row r="918" spans="1:7">
      <c r="A918" s="8">
        <v>45821</v>
      </c>
      <c r="B918" t="s">
        <v>4867</v>
      </c>
      <c r="C918">
        <v>7</v>
      </c>
      <c r="D918" t="s">
        <v>4861</v>
      </c>
      <c r="E918" t="s">
        <v>4872</v>
      </c>
      <c r="F918" t="s">
        <v>1376</v>
      </c>
      <c r="G918">
        <v>55</v>
      </c>
    </row>
    <row r="919" spans="1:7">
      <c r="A919" s="8">
        <v>45821</v>
      </c>
      <c r="B919" t="s">
        <v>4867</v>
      </c>
      <c r="C919">
        <v>7</v>
      </c>
      <c r="D919" t="s">
        <v>4861</v>
      </c>
      <c r="E919" t="s">
        <v>4872</v>
      </c>
      <c r="F919" t="s">
        <v>27</v>
      </c>
      <c r="G919">
        <v>28</v>
      </c>
    </row>
    <row r="920" spans="1:7">
      <c r="A920" s="8">
        <v>45821</v>
      </c>
      <c r="B920" t="s">
        <v>4867</v>
      </c>
      <c r="C920">
        <v>7</v>
      </c>
      <c r="D920" t="s">
        <v>4861</v>
      </c>
      <c r="E920" t="s">
        <v>4872</v>
      </c>
      <c r="F920" t="s">
        <v>155</v>
      </c>
      <c r="G920">
        <v>1735</v>
      </c>
    </row>
    <row r="921" spans="1:7">
      <c r="A921" s="8">
        <v>45821</v>
      </c>
      <c r="B921" t="s">
        <v>4867</v>
      </c>
      <c r="C921">
        <v>8</v>
      </c>
      <c r="D921" t="s">
        <v>4864</v>
      </c>
      <c r="E921" t="s">
        <v>28</v>
      </c>
      <c r="F921" t="s">
        <v>47</v>
      </c>
      <c r="G921">
        <v>3200</v>
      </c>
    </row>
    <row r="922" spans="1:7">
      <c r="A922" s="8">
        <v>45821</v>
      </c>
      <c r="B922" t="s">
        <v>4867</v>
      </c>
      <c r="C922">
        <v>8</v>
      </c>
      <c r="D922" t="s">
        <v>4864</v>
      </c>
      <c r="E922" t="s">
        <v>28</v>
      </c>
      <c r="F922" t="s">
        <v>1376</v>
      </c>
      <c r="G922">
        <v>1172</v>
      </c>
    </row>
    <row r="923" spans="1:7">
      <c r="A923" s="8">
        <v>45821</v>
      </c>
      <c r="B923" t="s">
        <v>4867</v>
      </c>
      <c r="C923">
        <v>8</v>
      </c>
      <c r="D923" t="s">
        <v>4864</v>
      </c>
      <c r="E923" t="s">
        <v>28</v>
      </c>
      <c r="F923" t="s">
        <v>27</v>
      </c>
      <c r="G923">
        <v>2436</v>
      </c>
    </row>
    <row r="924" spans="1:7">
      <c r="A924" s="8">
        <v>45821</v>
      </c>
      <c r="B924" t="s">
        <v>4867</v>
      </c>
      <c r="C924">
        <v>8</v>
      </c>
      <c r="D924" t="s">
        <v>4864</v>
      </c>
      <c r="E924" t="s">
        <v>28</v>
      </c>
      <c r="F924" t="s">
        <v>113</v>
      </c>
      <c r="G924">
        <v>3</v>
      </c>
    </row>
    <row r="925" spans="1:7">
      <c r="A925" s="8">
        <v>45821</v>
      </c>
      <c r="B925" t="s">
        <v>4867</v>
      </c>
      <c r="C925">
        <v>8</v>
      </c>
      <c r="D925" t="s">
        <v>4864</v>
      </c>
      <c r="E925" t="s">
        <v>28</v>
      </c>
      <c r="F925" t="s">
        <v>155</v>
      </c>
      <c r="G925">
        <v>2763</v>
      </c>
    </row>
    <row r="926" spans="1:7">
      <c r="A926" s="8">
        <v>45821</v>
      </c>
      <c r="B926" t="s">
        <v>43</v>
      </c>
      <c r="C926">
        <v>11</v>
      </c>
      <c r="D926" t="s">
        <v>4864</v>
      </c>
      <c r="E926" t="s">
        <v>72</v>
      </c>
      <c r="F926" t="s">
        <v>1376</v>
      </c>
      <c r="G926">
        <v>2</v>
      </c>
    </row>
    <row r="927" spans="1:7">
      <c r="A927" s="8">
        <v>45822</v>
      </c>
      <c r="B927" t="s">
        <v>4839</v>
      </c>
      <c r="C927">
        <v>2</v>
      </c>
      <c r="D927" t="s">
        <v>4861</v>
      </c>
      <c r="E927" t="s">
        <v>4869</v>
      </c>
      <c r="F927" t="s">
        <v>1376</v>
      </c>
      <c r="G927">
        <v>60</v>
      </c>
    </row>
    <row r="928" spans="1:7">
      <c r="A928" s="8">
        <v>45822</v>
      </c>
      <c r="B928" t="s">
        <v>4839</v>
      </c>
      <c r="C928">
        <v>4</v>
      </c>
      <c r="D928" t="s">
        <v>4864</v>
      </c>
      <c r="E928" t="s">
        <v>44</v>
      </c>
      <c r="F928" t="s">
        <v>47</v>
      </c>
      <c r="G928">
        <v>12</v>
      </c>
    </row>
    <row r="929" spans="1:7">
      <c r="A929" s="8">
        <v>45822</v>
      </c>
      <c r="B929" t="s">
        <v>4839</v>
      </c>
      <c r="C929">
        <v>4</v>
      </c>
      <c r="D929" t="s">
        <v>4864</v>
      </c>
      <c r="E929" t="s">
        <v>44</v>
      </c>
      <c r="F929" t="s">
        <v>1376</v>
      </c>
      <c r="G929">
        <v>8</v>
      </c>
    </row>
    <row r="930" spans="1:7">
      <c r="A930" s="8">
        <v>45822</v>
      </c>
      <c r="B930" t="s">
        <v>4840</v>
      </c>
      <c r="C930">
        <v>5</v>
      </c>
      <c r="D930" t="s">
        <v>4864</v>
      </c>
      <c r="E930" t="s">
        <v>52</v>
      </c>
      <c r="F930" t="s">
        <v>1376</v>
      </c>
      <c r="G930">
        <v>9</v>
      </c>
    </row>
    <row r="931" spans="1:7">
      <c r="A931" s="8">
        <v>45822</v>
      </c>
      <c r="B931" t="s">
        <v>4860</v>
      </c>
      <c r="C931">
        <v>6</v>
      </c>
      <c r="D931" t="s">
        <v>4864</v>
      </c>
      <c r="E931" t="s">
        <v>61</v>
      </c>
      <c r="F931" t="s">
        <v>47</v>
      </c>
      <c r="G931">
        <v>153</v>
      </c>
    </row>
    <row r="932" spans="1:7">
      <c r="A932" s="8">
        <v>45822</v>
      </c>
      <c r="B932" t="s">
        <v>4860</v>
      </c>
      <c r="C932">
        <v>6</v>
      </c>
      <c r="D932" t="s">
        <v>4864</v>
      </c>
      <c r="E932" t="s">
        <v>61</v>
      </c>
      <c r="F932" t="s">
        <v>1376</v>
      </c>
      <c r="G932">
        <v>216</v>
      </c>
    </row>
    <row r="933" spans="1:7">
      <c r="A933" s="8">
        <v>45822</v>
      </c>
      <c r="B933" t="s">
        <v>4860</v>
      </c>
      <c r="C933">
        <v>6</v>
      </c>
      <c r="D933" t="s">
        <v>4864</v>
      </c>
      <c r="E933" t="s">
        <v>61</v>
      </c>
      <c r="F933" t="s">
        <v>155</v>
      </c>
      <c r="G933">
        <v>7</v>
      </c>
    </row>
    <row r="934" spans="1:7">
      <c r="A934" s="8">
        <v>45823</v>
      </c>
      <c r="B934" t="s">
        <v>4839</v>
      </c>
      <c r="C934">
        <v>4</v>
      </c>
      <c r="D934" t="s">
        <v>4864</v>
      </c>
      <c r="E934" t="s">
        <v>44</v>
      </c>
      <c r="F934" t="s">
        <v>47</v>
      </c>
      <c r="G934">
        <v>56</v>
      </c>
    </row>
    <row r="935" spans="1:7">
      <c r="A935" s="8">
        <v>45823</v>
      </c>
      <c r="B935" t="s">
        <v>4865</v>
      </c>
      <c r="C935">
        <v>4</v>
      </c>
      <c r="D935" t="s">
        <v>4864</v>
      </c>
      <c r="E935" t="s">
        <v>44</v>
      </c>
      <c r="F935" t="s">
        <v>47</v>
      </c>
      <c r="G935">
        <v>20</v>
      </c>
    </row>
    <row r="936" spans="1:7">
      <c r="A936" s="8">
        <v>45823</v>
      </c>
      <c r="B936" t="s">
        <v>4865</v>
      </c>
      <c r="C936">
        <v>4</v>
      </c>
      <c r="D936" t="s">
        <v>4864</v>
      </c>
      <c r="E936" t="s">
        <v>44</v>
      </c>
      <c r="F936" t="s">
        <v>1376</v>
      </c>
      <c r="G936">
        <v>16</v>
      </c>
    </row>
    <row r="937" spans="1:7">
      <c r="A937" s="8">
        <v>45823</v>
      </c>
      <c r="B937" t="s">
        <v>4840</v>
      </c>
      <c r="C937">
        <v>5</v>
      </c>
      <c r="D937" t="s">
        <v>4864</v>
      </c>
      <c r="E937" t="s">
        <v>52</v>
      </c>
      <c r="F937" t="s">
        <v>47</v>
      </c>
      <c r="G937">
        <v>21</v>
      </c>
    </row>
    <row r="938" spans="1:7">
      <c r="A938" s="8">
        <v>45823</v>
      </c>
      <c r="B938" t="s">
        <v>4840</v>
      </c>
      <c r="C938">
        <v>5</v>
      </c>
      <c r="D938" t="s">
        <v>4864</v>
      </c>
      <c r="E938" t="s">
        <v>52</v>
      </c>
      <c r="F938" t="s">
        <v>1376</v>
      </c>
      <c r="G938">
        <v>63</v>
      </c>
    </row>
    <row r="939" spans="1:7">
      <c r="A939" s="8">
        <v>45823</v>
      </c>
      <c r="B939" t="s">
        <v>43</v>
      </c>
      <c r="C939">
        <v>6</v>
      </c>
      <c r="D939" t="s">
        <v>4864</v>
      </c>
      <c r="E939" t="s">
        <v>61</v>
      </c>
      <c r="F939" t="s">
        <v>1376</v>
      </c>
      <c r="G939">
        <v>62</v>
      </c>
    </row>
    <row r="940" spans="1:7">
      <c r="A940" s="8">
        <v>45823</v>
      </c>
      <c r="B940" t="s">
        <v>43</v>
      </c>
      <c r="C940">
        <v>11</v>
      </c>
      <c r="D940" t="s">
        <v>4864</v>
      </c>
      <c r="E940" t="s">
        <v>72</v>
      </c>
      <c r="F940" t="s">
        <v>1376</v>
      </c>
      <c r="G940">
        <v>10</v>
      </c>
    </row>
    <row r="941" spans="1:7">
      <c r="A941" s="8">
        <v>45824</v>
      </c>
      <c r="B941" t="s">
        <v>4839</v>
      </c>
      <c r="C941">
        <v>4</v>
      </c>
      <c r="D941" t="s">
        <v>4864</v>
      </c>
      <c r="E941" t="s">
        <v>44</v>
      </c>
      <c r="F941" t="s">
        <v>47</v>
      </c>
      <c r="G941">
        <v>54</v>
      </c>
    </row>
    <row r="942" spans="1:7">
      <c r="A942" s="8">
        <v>45824</v>
      </c>
      <c r="B942" t="s">
        <v>4839</v>
      </c>
      <c r="C942">
        <v>4</v>
      </c>
      <c r="D942" t="s">
        <v>4864</v>
      </c>
      <c r="E942" t="s">
        <v>44</v>
      </c>
      <c r="F942" t="s">
        <v>1376</v>
      </c>
      <c r="G942">
        <v>76</v>
      </c>
    </row>
    <row r="943" spans="1:7">
      <c r="A943" s="8">
        <v>45824</v>
      </c>
      <c r="B943" t="s">
        <v>4839</v>
      </c>
      <c r="C943">
        <v>4</v>
      </c>
      <c r="D943" t="s">
        <v>4864</v>
      </c>
      <c r="E943" t="s">
        <v>44</v>
      </c>
      <c r="F943" t="s">
        <v>27</v>
      </c>
      <c r="G943">
        <v>25</v>
      </c>
    </row>
    <row r="944" spans="1:7">
      <c r="A944" s="8">
        <v>45824</v>
      </c>
      <c r="B944" t="s">
        <v>4865</v>
      </c>
      <c r="C944">
        <v>4</v>
      </c>
      <c r="D944" t="s">
        <v>4864</v>
      </c>
      <c r="E944" t="s">
        <v>44</v>
      </c>
      <c r="F944" t="s">
        <v>1376</v>
      </c>
      <c r="G944">
        <v>13</v>
      </c>
    </row>
    <row r="945" spans="1:7">
      <c r="A945" s="8">
        <v>45824</v>
      </c>
      <c r="B945" t="s">
        <v>4840</v>
      </c>
      <c r="C945">
        <v>5</v>
      </c>
      <c r="D945" t="s">
        <v>4864</v>
      </c>
      <c r="E945" t="s">
        <v>52</v>
      </c>
      <c r="F945" t="s">
        <v>1376</v>
      </c>
      <c r="G945">
        <v>14</v>
      </c>
    </row>
    <row r="946" spans="1:7">
      <c r="A946" s="8">
        <v>45824</v>
      </c>
      <c r="B946" t="s">
        <v>43</v>
      </c>
      <c r="C946">
        <v>6</v>
      </c>
      <c r="D946" t="s">
        <v>4864</v>
      </c>
      <c r="E946" t="s">
        <v>61</v>
      </c>
      <c r="F946" t="s">
        <v>1376</v>
      </c>
      <c r="G946">
        <v>3</v>
      </c>
    </row>
    <row r="947" spans="1:7">
      <c r="A947" s="8">
        <v>45824</v>
      </c>
      <c r="B947" t="s">
        <v>43</v>
      </c>
      <c r="C947">
        <v>11</v>
      </c>
      <c r="D947" t="s">
        <v>4864</v>
      </c>
      <c r="E947" t="s">
        <v>72</v>
      </c>
      <c r="F947" t="s">
        <v>1376</v>
      </c>
      <c r="G947">
        <v>4</v>
      </c>
    </row>
    <row r="948" spans="1:7">
      <c r="A948" s="8"/>
    </row>
    <row r="949" spans="1:7">
      <c r="A949" s="8"/>
    </row>
    <row r="950" spans="1:7">
      <c r="A950" s="8"/>
    </row>
    <row r="951" spans="1:7">
      <c r="A951" s="8"/>
    </row>
    <row r="952" spans="1:7">
      <c r="A952" s="8"/>
    </row>
    <row r="953" spans="1:7">
      <c r="A953" s="8"/>
    </row>
    <row r="954" spans="1:7">
      <c r="A954" s="8"/>
    </row>
    <row r="955" spans="1:7">
      <c r="A955" s="8"/>
    </row>
    <row r="956" spans="1:7">
      <c r="A956" s="8"/>
    </row>
    <row r="957" spans="1:7">
      <c r="A957" s="8"/>
    </row>
    <row r="958" spans="1:7">
      <c r="A958" s="8"/>
    </row>
    <row r="959" spans="1:7">
      <c r="A959" s="8"/>
    </row>
    <row r="960" spans="1:7">
      <c r="A960" s="8"/>
    </row>
    <row r="961" spans="1:1">
      <c r="A961" s="8"/>
    </row>
    <row r="962" spans="1:1">
      <c r="A962" s="8"/>
    </row>
    <row r="963" spans="1:1">
      <c r="A963" s="8"/>
    </row>
    <row r="964" spans="1:1">
      <c r="A964" s="8"/>
    </row>
    <row r="965" spans="1:1">
      <c r="A965" s="8"/>
    </row>
    <row r="966" spans="1:1">
      <c r="A966" s="8"/>
    </row>
    <row r="967" spans="1:1">
      <c r="A967" s="8"/>
    </row>
    <row r="968" spans="1:1">
      <c r="A968" s="8"/>
    </row>
    <row r="969" spans="1:1">
      <c r="A969" s="8"/>
    </row>
    <row r="970" spans="1:1">
      <c r="A970" s="8"/>
    </row>
    <row r="971" spans="1:1">
      <c r="A971" s="8"/>
    </row>
    <row r="972" spans="1:1">
      <c r="A972" s="8"/>
    </row>
    <row r="973" spans="1:1">
      <c r="A973" s="8"/>
    </row>
    <row r="974" spans="1:1">
      <c r="A974" s="8"/>
    </row>
    <row r="975" spans="1:1">
      <c r="A975" s="8"/>
    </row>
    <row r="976" spans="1:1">
      <c r="A976" s="8"/>
    </row>
    <row r="977" spans="1:1">
      <c r="A977" s="8"/>
    </row>
    <row r="978" spans="1:1">
      <c r="A978" s="8"/>
    </row>
    <row r="979" spans="1:1">
      <c r="A979" s="8"/>
    </row>
    <row r="980" spans="1:1">
      <c r="A980" s="8"/>
    </row>
    <row r="981" spans="1:1">
      <c r="A981" s="8"/>
    </row>
    <row r="982" spans="1:1">
      <c r="A982" s="8"/>
    </row>
    <row r="983" spans="1:1">
      <c r="A983" s="8"/>
    </row>
    <row r="984" spans="1:1">
      <c r="A984" s="8"/>
    </row>
    <row r="985" spans="1:1">
      <c r="A985" s="8"/>
    </row>
    <row r="986" spans="1:1">
      <c r="A986" s="8"/>
    </row>
    <row r="987" spans="1:1">
      <c r="A987" s="8"/>
    </row>
    <row r="988" spans="1:1">
      <c r="A988" s="8"/>
    </row>
    <row r="989" spans="1:1">
      <c r="A989" s="8"/>
    </row>
    <row r="990" spans="1:1">
      <c r="A990" s="8"/>
    </row>
    <row r="991" spans="1:1">
      <c r="A991" s="8"/>
    </row>
    <row r="992" spans="1:1">
      <c r="A992" s="8"/>
    </row>
    <row r="993" spans="1:1">
      <c r="A993" s="8"/>
    </row>
    <row r="994" spans="1:1">
      <c r="A994" s="8"/>
    </row>
    <row r="995" spans="1:1">
      <c r="A995" s="8"/>
    </row>
    <row r="996" spans="1:1">
      <c r="A996" s="8"/>
    </row>
    <row r="997" spans="1:1">
      <c r="A997" s="8"/>
    </row>
    <row r="998" spans="1:1">
      <c r="A998" s="8"/>
    </row>
    <row r="999" spans="1:1">
      <c r="A999" s="8"/>
    </row>
    <row r="1000" spans="1:1">
      <c r="A1000" s="8"/>
    </row>
    <row r="1001" spans="1:1">
      <c r="A1001" s="8"/>
    </row>
    <row r="1002" spans="1:1">
      <c r="A1002" s="8"/>
    </row>
    <row r="1003" spans="1:1">
      <c r="A1003" s="8"/>
    </row>
    <row r="1004" spans="1:1">
      <c r="A1004" s="8"/>
    </row>
    <row r="1005" spans="1:1">
      <c r="A1005" s="8"/>
    </row>
    <row r="1006" spans="1:1">
      <c r="A1006" s="8"/>
    </row>
    <row r="1007" spans="1:1">
      <c r="A1007" s="8"/>
    </row>
    <row r="1008" spans="1:1">
      <c r="A1008" s="8"/>
    </row>
    <row r="1009" spans="1:1">
      <c r="A1009" s="8"/>
    </row>
    <row r="1010" spans="1:1">
      <c r="A1010" s="8"/>
    </row>
    <row r="1011" spans="1:1">
      <c r="A1011" s="8"/>
    </row>
    <row r="1012" spans="1:1">
      <c r="A1012" s="8"/>
    </row>
    <row r="1013" spans="1:1">
      <c r="A1013" s="8"/>
    </row>
    <row r="1014" spans="1:1">
      <c r="A1014" s="8"/>
    </row>
    <row r="1015" spans="1:1">
      <c r="A1015" s="8"/>
    </row>
    <row r="1016" spans="1:1">
      <c r="A1016" s="8"/>
    </row>
    <row r="1017" spans="1:1">
      <c r="A1017" s="8"/>
    </row>
    <row r="1018" spans="1:1">
      <c r="A1018" s="8"/>
    </row>
    <row r="1019" spans="1:1">
      <c r="A1019" s="8"/>
    </row>
    <row r="1020" spans="1:1">
      <c r="A1020" s="8"/>
    </row>
    <row r="1021" spans="1:1">
      <c r="A1021" s="8"/>
    </row>
    <row r="1022" spans="1:1">
      <c r="A1022" s="8"/>
    </row>
    <row r="1023" spans="1:1">
      <c r="A1023" s="8"/>
    </row>
    <row r="1024" spans="1:1">
      <c r="A1024" s="8"/>
    </row>
    <row r="1025" spans="1:1">
      <c r="A1025" s="8"/>
    </row>
    <row r="1026" spans="1:1">
      <c r="A1026" s="8"/>
    </row>
    <row r="1027" spans="1:1">
      <c r="A1027" s="8"/>
    </row>
    <row r="1028" spans="1:1">
      <c r="A1028" s="8"/>
    </row>
    <row r="1029" spans="1:1">
      <c r="A1029" s="8"/>
    </row>
    <row r="1030" spans="1:1">
      <c r="A1030" s="8"/>
    </row>
    <row r="1031" spans="1:1">
      <c r="A1031" s="8"/>
    </row>
    <row r="1032" spans="1:1">
      <c r="A1032" s="8"/>
    </row>
    <row r="1033" spans="1:1">
      <c r="A1033" s="8"/>
    </row>
    <row r="1034" spans="1:1">
      <c r="A1034" s="8"/>
    </row>
    <row r="1035" spans="1:1">
      <c r="A1035" s="8"/>
    </row>
    <row r="1036" spans="1:1">
      <c r="A1036" s="8"/>
    </row>
    <row r="1037" spans="1:1">
      <c r="A1037" s="8"/>
    </row>
    <row r="1038" spans="1:1">
      <c r="A1038" s="8"/>
    </row>
    <row r="1039" spans="1:1">
      <c r="A1039" s="8"/>
    </row>
    <row r="1040" spans="1:1">
      <c r="A1040" s="8"/>
    </row>
    <row r="1041" spans="1:1">
      <c r="A1041" s="8"/>
    </row>
    <row r="1042" spans="1:1">
      <c r="A1042" s="8"/>
    </row>
    <row r="1043" spans="1:1">
      <c r="A1043" s="8"/>
    </row>
    <row r="1044" spans="1:1">
      <c r="A1044" s="8"/>
    </row>
    <row r="1045" spans="1:1">
      <c r="A1045" s="8"/>
    </row>
    <row r="1046" spans="1:1">
      <c r="A1046" s="8"/>
    </row>
    <row r="1047" spans="1:1">
      <c r="A1047" s="8"/>
    </row>
    <row r="1048" spans="1:1">
      <c r="A1048" s="8"/>
    </row>
    <row r="1049" spans="1:1">
      <c r="A1049" s="8"/>
    </row>
    <row r="1050" spans="1:1">
      <c r="A1050" s="8"/>
    </row>
    <row r="1051" spans="1:1">
      <c r="A1051" s="8"/>
    </row>
    <row r="1052" spans="1:1">
      <c r="A1052" s="8"/>
    </row>
    <row r="1053" spans="1:1">
      <c r="A1053" s="8"/>
    </row>
    <row r="1054" spans="1:1">
      <c r="A1054" s="8"/>
    </row>
    <row r="1055" spans="1:1">
      <c r="A1055" s="8"/>
    </row>
    <row r="1056" spans="1:1">
      <c r="A1056" s="8"/>
    </row>
    <row r="1057" spans="1:1">
      <c r="A1057" s="8"/>
    </row>
    <row r="1058" spans="1:1">
      <c r="A1058" s="8"/>
    </row>
    <row r="1059" spans="1:1">
      <c r="A1059" s="8"/>
    </row>
    <row r="1060" spans="1:1">
      <c r="A1060" s="8"/>
    </row>
    <row r="1061" spans="1:1">
      <c r="A1061" s="8"/>
    </row>
    <row r="1062" spans="1:1">
      <c r="A1062" s="8"/>
    </row>
    <row r="1063" spans="1:1">
      <c r="A1063" s="8"/>
    </row>
    <row r="1064" spans="1:1">
      <c r="A1064" s="8"/>
    </row>
    <row r="1065" spans="1:1">
      <c r="A1065" s="8"/>
    </row>
    <row r="1066" spans="1:1">
      <c r="A1066" s="8"/>
    </row>
    <row r="1067" spans="1:1">
      <c r="A1067" s="8"/>
    </row>
    <row r="1068" spans="1:1">
      <c r="A1068" s="8"/>
    </row>
    <row r="1069" spans="1:1">
      <c r="A1069" s="8"/>
    </row>
    <row r="1070" spans="1:1">
      <c r="A1070" s="8"/>
    </row>
    <row r="1071" spans="1:1">
      <c r="A1071" s="8"/>
    </row>
    <row r="1072" spans="1:1">
      <c r="A1072" s="8"/>
    </row>
    <row r="1073" spans="1:1">
      <c r="A1073" s="8"/>
    </row>
    <row r="1074" spans="1:1">
      <c r="A1074" s="8"/>
    </row>
    <row r="1075" spans="1:1">
      <c r="A1075" s="8"/>
    </row>
    <row r="1076" spans="1:1">
      <c r="A1076" s="8"/>
    </row>
    <row r="1077" spans="1:1">
      <c r="A1077" s="8"/>
    </row>
    <row r="1078" spans="1:1">
      <c r="A1078" s="8"/>
    </row>
    <row r="1079" spans="1:1">
      <c r="A1079" s="8"/>
    </row>
    <row r="1080" spans="1:1">
      <c r="A1080" s="8"/>
    </row>
    <row r="1081" spans="1:1">
      <c r="A1081" s="8"/>
    </row>
    <row r="1082" spans="1:1">
      <c r="A1082" s="8"/>
    </row>
    <row r="1083" spans="1:1">
      <c r="A1083" s="8"/>
    </row>
    <row r="1084" spans="1:1">
      <c r="A1084" s="8"/>
    </row>
    <row r="1085" spans="1:1">
      <c r="A1085" s="8"/>
    </row>
    <row r="1086" spans="1:1">
      <c r="A1086" s="8"/>
    </row>
    <row r="1087" spans="1:1">
      <c r="A1087" s="8"/>
    </row>
    <row r="1088" spans="1:1">
      <c r="A1088" s="8"/>
    </row>
    <row r="1089" spans="1:1">
      <c r="A1089" s="8"/>
    </row>
    <row r="1090" spans="1:1">
      <c r="A1090" s="8"/>
    </row>
    <row r="1091" spans="1:1">
      <c r="A1091" s="8"/>
    </row>
    <row r="1092" spans="1:1">
      <c r="A1092" s="8"/>
    </row>
    <row r="1093" spans="1:1">
      <c r="A1093" s="8"/>
    </row>
    <row r="1094" spans="1:1">
      <c r="A1094" s="8"/>
    </row>
    <row r="1095" spans="1:1">
      <c r="A1095" s="8"/>
    </row>
    <row r="1096" spans="1:1">
      <c r="A1096" s="8"/>
    </row>
    <row r="1097" spans="1:1">
      <c r="A1097" s="8"/>
    </row>
    <row r="1098" spans="1:1">
      <c r="A1098" s="8"/>
    </row>
    <row r="1099" spans="1:1">
      <c r="A1099" s="8"/>
    </row>
    <row r="1100" spans="1:1">
      <c r="A1100" s="8"/>
    </row>
    <row r="1101" spans="1:1">
      <c r="A1101" s="8"/>
    </row>
    <row r="1102" spans="1:1">
      <c r="A1102" s="8"/>
    </row>
    <row r="1103" spans="1:1">
      <c r="A1103" s="8"/>
    </row>
    <row r="1104" spans="1:1">
      <c r="A1104" s="8"/>
    </row>
    <row r="1105" spans="1:1">
      <c r="A1105" s="8"/>
    </row>
    <row r="1106" spans="1:1">
      <c r="A1106" s="8"/>
    </row>
    <row r="1107" spans="1:1">
      <c r="A1107" s="8"/>
    </row>
    <row r="1108" spans="1:1">
      <c r="A1108" s="8"/>
    </row>
    <row r="1109" spans="1:1">
      <c r="A1109" s="8"/>
    </row>
    <row r="1110" spans="1:1">
      <c r="A1110" s="8"/>
    </row>
    <row r="1111" spans="1:1">
      <c r="A1111" s="8"/>
    </row>
    <row r="1112" spans="1:1">
      <c r="A1112" s="8"/>
    </row>
    <row r="1113" spans="1:1">
      <c r="A1113" s="8"/>
    </row>
    <row r="1114" spans="1:1">
      <c r="A1114" s="8"/>
    </row>
    <row r="1115" spans="1:1">
      <c r="A1115" s="8"/>
    </row>
    <row r="1116" spans="1:1">
      <c r="A1116" s="8"/>
    </row>
    <row r="1117" spans="1:1">
      <c r="A1117" s="8"/>
    </row>
    <row r="1118" spans="1:1">
      <c r="A1118" s="8"/>
    </row>
    <row r="1119" spans="1:1">
      <c r="A1119" s="8"/>
    </row>
    <row r="1120" spans="1:1">
      <c r="A1120" s="8"/>
    </row>
    <row r="1121" spans="1:1">
      <c r="A1121" s="8"/>
    </row>
    <row r="1122" spans="1:1">
      <c r="A1122" s="8"/>
    </row>
    <row r="1123" spans="1:1">
      <c r="A1123" s="8"/>
    </row>
    <row r="1124" spans="1:1">
      <c r="A1124" s="8"/>
    </row>
    <row r="1125" spans="1:1">
      <c r="A1125" s="8"/>
    </row>
    <row r="1126" spans="1:1">
      <c r="A1126" s="8"/>
    </row>
    <row r="1127" spans="1:1">
      <c r="A1127" s="8"/>
    </row>
    <row r="1128" spans="1:1">
      <c r="A1128" s="8"/>
    </row>
    <row r="1129" spans="1:1">
      <c r="A1129" s="8"/>
    </row>
    <row r="1130" spans="1:1">
      <c r="A1130" s="8"/>
    </row>
    <row r="1131" spans="1:1">
      <c r="A1131" s="8"/>
    </row>
    <row r="1132" spans="1:1">
      <c r="A1132" s="8"/>
    </row>
    <row r="1133" spans="1:1">
      <c r="A1133" s="8"/>
    </row>
    <row r="1134" spans="1:1">
      <c r="A1134" s="8"/>
    </row>
    <row r="1135" spans="1:1">
      <c r="A1135" s="8"/>
    </row>
    <row r="1136" spans="1:1">
      <c r="A1136" s="8"/>
    </row>
    <row r="1137" spans="1:1">
      <c r="A1137" s="8"/>
    </row>
    <row r="1138" spans="1:1">
      <c r="A1138" s="8"/>
    </row>
    <row r="1139" spans="1:1">
      <c r="A1139" s="8"/>
    </row>
    <row r="1140" spans="1:1">
      <c r="A1140" s="8"/>
    </row>
    <row r="1141" spans="1:1">
      <c r="A1141" s="8"/>
    </row>
    <row r="1142" spans="1:1">
      <c r="A1142" s="8"/>
    </row>
    <row r="1143" spans="1:1">
      <c r="A1143" s="8"/>
    </row>
    <row r="1144" spans="1:1">
      <c r="A1144" s="8"/>
    </row>
    <row r="1145" spans="1:1">
      <c r="A1145" s="8"/>
    </row>
    <row r="1146" spans="1:1">
      <c r="A1146" s="8"/>
    </row>
    <row r="1147" spans="1:1">
      <c r="A1147" s="8"/>
    </row>
    <row r="1148" spans="1:1">
      <c r="A1148" s="8"/>
    </row>
    <row r="1149" spans="1:1">
      <c r="A1149" s="8"/>
    </row>
    <row r="1150" spans="1:1">
      <c r="A1150" s="8"/>
    </row>
    <row r="1151" spans="1:1">
      <c r="A1151" s="8"/>
    </row>
    <row r="1152" spans="1:1">
      <c r="A1152" s="8"/>
    </row>
    <row r="1153" spans="1:1">
      <c r="A1153" s="8"/>
    </row>
    <row r="1154" spans="1:1">
      <c r="A1154" s="8"/>
    </row>
    <row r="1155" spans="1:1">
      <c r="A1155" s="8"/>
    </row>
    <row r="1156" spans="1:1">
      <c r="A1156" s="8"/>
    </row>
    <row r="1157" spans="1:1">
      <c r="A1157" s="8"/>
    </row>
    <row r="1158" spans="1:1">
      <c r="A1158" s="8"/>
    </row>
    <row r="1159" spans="1:1">
      <c r="A1159" s="8"/>
    </row>
    <row r="1160" spans="1:1">
      <c r="A1160" s="8"/>
    </row>
    <row r="1161" spans="1:1">
      <c r="A1161" s="8"/>
    </row>
    <row r="1162" spans="1:1">
      <c r="A1162" s="8"/>
    </row>
    <row r="1163" spans="1:1">
      <c r="A1163" s="8"/>
    </row>
    <row r="1164" spans="1:1">
      <c r="A1164" s="8"/>
    </row>
    <row r="1165" spans="1:1">
      <c r="A1165" s="8"/>
    </row>
    <row r="1166" spans="1:1">
      <c r="A1166" s="8"/>
    </row>
    <row r="1167" spans="1:1">
      <c r="A1167" s="8"/>
    </row>
    <row r="1168" spans="1:1">
      <c r="A1168" s="8"/>
    </row>
    <row r="1169" spans="1:1">
      <c r="A1169" s="8"/>
    </row>
    <row r="1170" spans="1:1">
      <c r="A1170" s="8"/>
    </row>
    <row r="1171" spans="1:1">
      <c r="A1171" s="8"/>
    </row>
    <row r="1172" spans="1:1">
      <c r="A1172" s="8"/>
    </row>
    <row r="1173" spans="1:1">
      <c r="A1173" s="8"/>
    </row>
    <row r="1174" spans="1:1">
      <c r="A1174" s="8"/>
    </row>
    <row r="1175" spans="1:1">
      <c r="A1175" s="8"/>
    </row>
    <row r="1176" spans="1:1">
      <c r="A1176" s="8"/>
    </row>
    <row r="1177" spans="1:1">
      <c r="A1177" s="8"/>
    </row>
    <row r="1178" spans="1:1">
      <c r="A1178" s="8"/>
    </row>
    <row r="1179" spans="1:1">
      <c r="A1179" s="8"/>
    </row>
    <row r="1180" spans="1:1">
      <c r="A1180" s="8"/>
    </row>
    <row r="1181" spans="1:1">
      <c r="A1181" s="8"/>
    </row>
    <row r="1182" spans="1:1">
      <c r="A1182" s="8"/>
    </row>
    <row r="1183" spans="1:1">
      <c r="A1183" s="8"/>
    </row>
    <row r="1184" spans="1:1">
      <c r="A1184" s="8"/>
    </row>
    <row r="1185" spans="1:1">
      <c r="A1185" s="8"/>
    </row>
    <row r="1186" spans="1:1">
      <c r="A1186" s="8"/>
    </row>
    <row r="1187" spans="1:1">
      <c r="A1187" s="8"/>
    </row>
    <row r="1188" spans="1:1">
      <c r="A1188" s="8"/>
    </row>
    <row r="1189" spans="1:1">
      <c r="A1189" s="8"/>
    </row>
    <row r="1190" spans="1:1">
      <c r="A1190" s="8"/>
    </row>
    <row r="1191" spans="1:1">
      <c r="A1191" s="8"/>
    </row>
    <row r="1192" spans="1:1">
      <c r="A1192" s="8"/>
    </row>
    <row r="1193" spans="1:1">
      <c r="A1193" s="8"/>
    </row>
    <row r="1194" spans="1:1">
      <c r="A1194" s="8"/>
    </row>
    <row r="1195" spans="1:1">
      <c r="A1195" s="8"/>
    </row>
    <row r="1196" spans="1:1">
      <c r="A1196" s="8"/>
    </row>
    <row r="1197" spans="1:1">
      <c r="A1197" s="8"/>
    </row>
    <row r="1198" spans="1:1">
      <c r="A1198" s="8"/>
    </row>
    <row r="1199" spans="1:1">
      <c r="A1199" s="8"/>
    </row>
    <row r="1200" spans="1:1">
      <c r="A1200" s="8"/>
    </row>
    <row r="1201" spans="1:1">
      <c r="A1201" s="8"/>
    </row>
    <row r="1202" spans="1:1">
      <c r="A1202" s="8"/>
    </row>
    <row r="1203" spans="1:1">
      <c r="A1203" s="8"/>
    </row>
    <row r="1204" spans="1:1">
      <c r="A1204" s="8"/>
    </row>
    <row r="1205" spans="1:1">
      <c r="A1205" s="8"/>
    </row>
    <row r="1206" spans="1:1">
      <c r="A1206" s="8"/>
    </row>
    <row r="1207" spans="1:1">
      <c r="A1207" s="8"/>
    </row>
    <row r="1208" spans="1:1">
      <c r="A1208" s="8"/>
    </row>
    <row r="1209" spans="1:1">
      <c r="A1209" s="8"/>
    </row>
    <row r="1210" spans="1:1">
      <c r="A1210" s="8"/>
    </row>
    <row r="1211" spans="1:1">
      <c r="A1211" s="8"/>
    </row>
    <row r="1212" spans="1:1">
      <c r="A1212" s="8"/>
    </row>
    <row r="1213" spans="1:1">
      <c r="A1213" s="8"/>
    </row>
    <row r="1214" spans="1:1">
      <c r="A1214" s="8"/>
    </row>
    <row r="1215" spans="1:1">
      <c r="A1215" s="8"/>
    </row>
    <row r="1216" spans="1:1">
      <c r="A1216" s="8"/>
    </row>
    <row r="1217" spans="1:1">
      <c r="A1217" s="8"/>
    </row>
    <row r="1218" spans="1:1">
      <c r="A1218" s="8"/>
    </row>
    <row r="1219" spans="1:1">
      <c r="A1219" s="8"/>
    </row>
    <row r="1220" spans="1:1">
      <c r="A1220" s="8"/>
    </row>
    <row r="1221" spans="1:1">
      <c r="A1221" s="8"/>
    </row>
    <row r="1222" spans="1:1">
      <c r="A1222" s="8"/>
    </row>
    <row r="1223" spans="1:1">
      <c r="A1223" s="8"/>
    </row>
    <row r="1224" spans="1:1">
      <c r="A1224" s="8"/>
    </row>
    <row r="1225" spans="1:1">
      <c r="A1225" s="8"/>
    </row>
    <row r="1226" spans="1:1">
      <c r="A1226" s="8"/>
    </row>
    <row r="1227" spans="1:1">
      <c r="A1227" s="8"/>
    </row>
    <row r="1228" spans="1:1">
      <c r="A1228" s="8"/>
    </row>
    <row r="1229" spans="1:1">
      <c r="A1229" s="8"/>
    </row>
    <row r="1230" spans="1:1">
      <c r="A1230" s="8"/>
    </row>
    <row r="1231" spans="1:1">
      <c r="A1231" s="8"/>
    </row>
    <row r="1232" spans="1:1">
      <c r="A1232" s="8"/>
    </row>
    <row r="1233" spans="1:1">
      <c r="A1233" s="8"/>
    </row>
    <row r="1234" spans="1:1">
      <c r="A1234" s="8"/>
    </row>
    <row r="1235" spans="1:1">
      <c r="A1235" s="8"/>
    </row>
    <row r="1236" spans="1:1">
      <c r="A1236" s="8"/>
    </row>
    <row r="1237" spans="1:1">
      <c r="A1237" s="8"/>
    </row>
    <row r="1238" spans="1:1">
      <c r="A1238" s="8"/>
    </row>
    <row r="1239" spans="1:1">
      <c r="A1239" s="8"/>
    </row>
    <row r="1240" spans="1:1">
      <c r="A1240" s="8"/>
    </row>
    <row r="1241" spans="1:1">
      <c r="A1241" s="8"/>
    </row>
    <row r="1242" spans="1:1">
      <c r="A1242" s="8"/>
    </row>
    <row r="1243" spans="1:1">
      <c r="A1243" s="8"/>
    </row>
    <row r="1244" spans="1:1">
      <c r="A1244" s="8"/>
    </row>
    <row r="1245" spans="1:1">
      <c r="A1245" s="8"/>
    </row>
    <row r="1246" spans="1:1">
      <c r="A1246" s="8"/>
    </row>
    <row r="1247" spans="1:1">
      <c r="A1247" s="8"/>
    </row>
    <row r="1248" spans="1:1">
      <c r="A1248" s="8"/>
    </row>
    <row r="1249" spans="1:1">
      <c r="A1249" s="8"/>
    </row>
    <row r="1250" spans="1:1">
      <c r="A1250" s="8"/>
    </row>
    <row r="1251" spans="1:1">
      <c r="A1251" s="8"/>
    </row>
    <row r="1252" spans="1:1">
      <c r="A1252" s="8"/>
    </row>
    <row r="1253" spans="1:1">
      <c r="A1253" s="8"/>
    </row>
    <row r="1254" spans="1:1">
      <c r="A1254" s="8"/>
    </row>
    <row r="1255" spans="1:1">
      <c r="A1255" s="8"/>
    </row>
    <row r="1256" spans="1:1">
      <c r="A1256" s="8"/>
    </row>
    <row r="1257" spans="1:1">
      <c r="A1257" s="8"/>
    </row>
    <row r="1258" spans="1:1">
      <c r="A1258" s="8"/>
    </row>
    <row r="1259" spans="1:1">
      <c r="A1259" s="8"/>
    </row>
    <row r="1260" spans="1:1">
      <c r="A1260" s="8"/>
    </row>
    <row r="1261" spans="1:1">
      <c r="A1261" s="8"/>
    </row>
    <row r="1262" spans="1:1">
      <c r="A1262" s="8"/>
    </row>
    <row r="1263" spans="1:1">
      <c r="A1263" s="8"/>
    </row>
    <row r="1264" spans="1:1">
      <c r="A1264" s="8"/>
    </row>
    <row r="1265" spans="1:1">
      <c r="A1265" s="8"/>
    </row>
    <row r="1266" spans="1:1">
      <c r="A1266" s="8"/>
    </row>
    <row r="1267" spans="1:1">
      <c r="A1267" s="8"/>
    </row>
    <row r="1268" spans="1:1">
      <c r="A1268" s="8"/>
    </row>
    <row r="1269" spans="1:1">
      <c r="A1269" s="8"/>
    </row>
    <row r="1270" spans="1:1">
      <c r="A1270" s="8"/>
    </row>
    <row r="1271" spans="1:1">
      <c r="A1271" s="8"/>
    </row>
    <row r="1272" spans="1:1">
      <c r="A1272" s="8"/>
    </row>
    <row r="1273" spans="1:1">
      <c r="A1273" s="8"/>
    </row>
    <row r="1274" spans="1:1">
      <c r="A1274" s="8"/>
    </row>
    <row r="1275" spans="1:1">
      <c r="A1275" s="8"/>
    </row>
    <row r="1276" spans="1:1">
      <c r="A1276" s="8"/>
    </row>
    <row r="1277" spans="1:1">
      <c r="A1277" s="8"/>
    </row>
    <row r="1278" spans="1:1">
      <c r="A1278" s="8"/>
    </row>
    <row r="1279" spans="1:1">
      <c r="A1279" s="8"/>
    </row>
    <row r="1280" spans="1:1">
      <c r="A1280" s="8"/>
    </row>
    <row r="1281" spans="1:1">
      <c r="A1281" s="8"/>
    </row>
    <row r="1282" spans="1:1">
      <c r="A1282" s="8"/>
    </row>
    <row r="1283" spans="1:1">
      <c r="A1283" s="8"/>
    </row>
    <row r="1284" spans="1:1">
      <c r="A1284" s="8"/>
    </row>
    <row r="1285" spans="1:1">
      <c r="A1285" s="8"/>
    </row>
    <row r="1286" spans="1:1">
      <c r="A1286" s="8"/>
    </row>
    <row r="1287" spans="1:1">
      <c r="A1287" s="8"/>
    </row>
    <row r="1288" spans="1:1">
      <c r="A1288" s="8"/>
    </row>
    <row r="1289" spans="1:1">
      <c r="A1289" s="8"/>
    </row>
    <row r="1290" spans="1:1">
      <c r="A1290" s="8"/>
    </row>
    <row r="1291" spans="1:1">
      <c r="A1291" s="8"/>
    </row>
    <row r="1292" spans="1:1">
      <c r="A1292" s="8"/>
    </row>
    <row r="1293" spans="1:1">
      <c r="A1293" s="8"/>
    </row>
    <row r="1294" spans="1:1">
      <c r="A1294" s="8"/>
    </row>
    <row r="1295" spans="1:1">
      <c r="A1295" s="8"/>
    </row>
    <row r="1296" spans="1:1">
      <c r="A1296" s="8"/>
    </row>
    <row r="1297" spans="1:1">
      <c r="A1297" s="8"/>
    </row>
    <row r="1298" spans="1:1">
      <c r="A1298" s="8"/>
    </row>
    <row r="1299" spans="1:1">
      <c r="A1299" s="8"/>
    </row>
    <row r="1300" spans="1:1">
      <c r="A1300" s="8"/>
    </row>
    <row r="1301" spans="1:1">
      <c r="A1301" s="8"/>
    </row>
    <row r="1302" spans="1:1">
      <c r="A1302" s="8"/>
    </row>
    <row r="1303" spans="1:1">
      <c r="A1303" s="8"/>
    </row>
    <row r="1304" spans="1:1">
      <c r="A1304" s="8"/>
    </row>
    <row r="1305" spans="1:1">
      <c r="A1305" s="8"/>
    </row>
    <row r="1306" spans="1:1">
      <c r="A1306" s="8"/>
    </row>
    <row r="1307" spans="1:1">
      <c r="A1307" s="8"/>
    </row>
    <row r="1308" spans="1:1">
      <c r="A1308" s="8"/>
    </row>
    <row r="1309" spans="1:1">
      <c r="A1309" s="8"/>
    </row>
    <row r="1310" spans="1:1">
      <c r="A1310" s="8"/>
    </row>
    <row r="1311" spans="1:1">
      <c r="A1311" s="8"/>
    </row>
    <row r="1312" spans="1:1">
      <c r="A1312" s="8"/>
    </row>
    <row r="1313" spans="1:1">
      <c r="A1313" s="8"/>
    </row>
    <row r="1314" spans="1:1">
      <c r="A1314" s="8"/>
    </row>
    <row r="1315" spans="1:1">
      <c r="A1315" s="8"/>
    </row>
    <row r="1316" spans="1:1">
      <c r="A1316" s="8"/>
    </row>
    <row r="1317" spans="1:1">
      <c r="A1317" s="8"/>
    </row>
    <row r="1318" spans="1:1">
      <c r="A1318" s="8"/>
    </row>
    <row r="1319" spans="1:1">
      <c r="A1319" s="8"/>
    </row>
    <row r="1320" spans="1:1">
      <c r="A1320" s="8"/>
    </row>
    <row r="1321" spans="1:1">
      <c r="A1321" s="8"/>
    </row>
    <row r="1322" spans="1:1">
      <c r="A1322" s="8"/>
    </row>
    <row r="1323" spans="1:1">
      <c r="A1323" s="8"/>
    </row>
    <row r="1324" spans="1:1">
      <c r="A1324" s="8"/>
    </row>
    <row r="1325" spans="1:1">
      <c r="A1325" s="8"/>
    </row>
    <row r="1326" spans="1:1">
      <c r="A1326" s="8"/>
    </row>
    <row r="1327" spans="1:1">
      <c r="A1327" s="8"/>
    </row>
    <row r="1328" spans="1:1">
      <c r="A1328" s="8"/>
    </row>
    <row r="1329" spans="1:1">
      <c r="A1329" s="8"/>
    </row>
    <row r="1330" spans="1:1">
      <c r="A1330" s="8"/>
    </row>
    <row r="1331" spans="1:1">
      <c r="A1331" s="8"/>
    </row>
    <row r="1332" spans="1:1">
      <c r="A1332" s="8"/>
    </row>
    <row r="1333" spans="1:1">
      <c r="A1333" s="8"/>
    </row>
    <row r="1334" spans="1:1">
      <c r="A1334" s="8"/>
    </row>
    <row r="1335" spans="1:1">
      <c r="A1335" s="8"/>
    </row>
    <row r="1336" spans="1:1">
      <c r="A1336" s="8"/>
    </row>
    <row r="1337" spans="1:1">
      <c r="A1337" s="8"/>
    </row>
    <row r="1338" spans="1:1">
      <c r="A1338" s="8"/>
    </row>
    <row r="1339" spans="1:1">
      <c r="A1339" s="8"/>
    </row>
    <row r="1340" spans="1:1">
      <c r="A1340" s="8"/>
    </row>
    <row r="1341" spans="1:1">
      <c r="A1341" s="8"/>
    </row>
    <row r="1342" spans="1:1">
      <c r="A1342" s="8"/>
    </row>
    <row r="1343" spans="1:1">
      <c r="A1343" s="8"/>
    </row>
    <row r="1344" spans="1:1">
      <c r="A1344" s="8"/>
    </row>
    <row r="1345" spans="1:1">
      <c r="A1345" s="8"/>
    </row>
    <row r="1346" spans="1:1">
      <c r="A1346" s="8"/>
    </row>
    <row r="1347" spans="1:1">
      <c r="A1347" s="8"/>
    </row>
    <row r="1348" spans="1:1">
      <c r="A1348" s="8"/>
    </row>
    <row r="1349" spans="1:1">
      <c r="A1349" s="8"/>
    </row>
    <row r="1350" spans="1:1">
      <c r="A1350" s="8"/>
    </row>
    <row r="1351" spans="1:1">
      <c r="A1351" s="8"/>
    </row>
    <row r="1352" spans="1:1">
      <c r="A1352" s="8"/>
    </row>
    <row r="1353" spans="1:1">
      <c r="A1353" s="8"/>
    </row>
    <row r="1354" spans="1:1">
      <c r="A1354" s="8"/>
    </row>
    <row r="1355" spans="1:1">
      <c r="A1355" s="8"/>
    </row>
    <row r="1356" spans="1:1">
      <c r="A1356" s="8"/>
    </row>
    <row r="1357" spans="1:1">
      <c r="A1357" s="8"/>
    </row>
    <row r="1358" spans="1:1">
      <c r="A1358" s="8"/>
    </row>
    <row r="1359" spans="1:1">
      <c r="A1359" s="8"/>
    </row>
    <row r="1360" spans="1:1">
      <c r="A1360" s="8"/>
    </row>
    <row r="1361" spans="1:1">
      <c r="A1361" s="8"/>
    </row>
    <row r="1362" spans="1:1">
      <c r="A1362" s="8"/>
    </row>
    <row r="1363" spans="1:1">
      <c r="A1363" s="8"/>
    </row>
    <row r="1364" spans="1:1">
      <c r="A1364" s="8"/>
    </row>
    <row r="1365" spans="1:1">
      <c r="A1365" s="8"/>
    </row>
    <row r="1366" spans="1:1">
      <c r="A1366" s="8"/>
    </row>
    <row r="1367" spans="1:1">
      <c r="A1367" s="8"/>
    </row>
    <row r="1368" spans="1:1">
      <c r="A1368" s="8"/>
    </row>
    <row r="1369" spans="1:1">
      <c r="A1369" s="8"/>
    </row>
    <row r="1370" spans="1:1">
      <c r="A1370" s="8"/>
    </row>
    <row r="1371" spans="1:1">
      <c r="A1371" s="8"/>
    </row>
    <row r="1372" spans="1:1">
      <c r="A1372" s="8"/>
    </row>
    <row r="1373" spans="1:1">
      <c r="A1373" s="8"/>
    </row>
    <row r="1374" spans="1:1">
      <c r="A1374" s="8"/>
    </row>
    <row r="1375" spans="1:1">
      <c r="A1375" s="8"/>
    </row>
    <row r="1376" spans="1:1">
      <c r="A1376" s="8"/>
    </row>
    <row r="1377" spans="1:1">
      <c r="A1377" s="8"/>
    </row>
    <row r="1378" spans="1:1">
      <c r="A1378" s="8"/>
    </row>
    <row r="1379" spans="1:1">
      <c r="A1379" s="8"/>
    </row>
    <row r="1380" spans="1:1">
      <c r="A1380" s="8"/>
    </row>
    <row r="1381" spans="1:1">
      <c r="A1381" s="8"/>
    </row>
    <row r="1382" spans="1:1">
      <c r="A1382" s="8"/>
    </row>
    <row r="1383" spans="1:1">
      <c r="A1383" s="8"/>
    </row>
    <row r="1384" spans="1:1">
      <c r="A1384" s="8"/>
    </row>
    <row r="1385" spans="1:1">
      <c r="A1385" s="8"/>
    </row>
    <row r="1386" spans="1:1">
      <c r="A1386" s="8"/>
    </row>
    <row r="1387" spans="1:1">
      <c r="A1387" s="8"/>
    </row>
    <row r="1388" spans="1:1">
      <c r="A1388" s="8"/>
    </row>
    <row r="1389" spans="1:1">
      <c r="A1389" s="8"/>
    </row>
    <row r="1390" spans="1:1">
      <c r="A1390" s="8"/>
    </row>
    <row r="1391" spans="1:1">
      <c r="A1391" s="8"/>
    </row>
    <row r="1392" spans="1:1">
      <c r="A1392" s="8"/>
    </row>
    <row r="1393" spans="1:1">
      <c r="A1393" s="8"/>
    </row>
    <row r="1394" spans="1:1">
      <c r="A1394" s="8"/>
    </row>
    <row r="1395" spans="1:1">
      <c r="A1395" s="8"/>
    </row>
    <row r="1396" spans="1:1">
      <c r="A1396" s="8"/>
    </row>
    <row r="1397" spans="1:1">
      <c r="A1397" s="8"/>
    </row>
    <row r="1398" spans="1:1">
      <c r="A1398" s="8"/>
    </row>
    <row r="1399" spans="1:1">
      <c r="A1399" s="8"/>
    </row>
    <row r="1400" spans="1:1">
      <c r="A1400" s="8"/>
    </row>
    <row r="1401" spans="1:1">
      <c r="A1401" s="8"/>
    </row>
    <row r="1402" spans="1:1">
      <c r="A1402" s="8"/>
    </row>
    <row r="1403" spans="1:1">
      <c r="A1403" s="8"/>
    </row>
    <row r="1404" spans="1:1">
      <c r="A1404" s="8"/>
    </row>
    <row r="1405" spans="1:1">
      <c r="A1405" s="8"/>
    </row>
    <row r="1406" spans="1:1">
      <c r="A1406" s="8"/>
    </row>
    <row r="1407" spans="1:1">
      <c r="A1407" s="8"/>
    </row>
    <row r="1408" spans="1:1">
      <c r="A1408" s="8"/>
    </row>
    <row r="1409" spans="1:1">
      <c r="A1409" s="8"/>
    </row>
    <row r="1410" spans="1:1">
      <c r="A1410" s="8"/>
    </row>
    <row r="1411" spans="1:1">
      <c r="A1411" s="8"/>
    </row>
    <row r="1412" spans="1:1">
      <c r="A1412" s="8"/>
    </row>
    <row r="1413" spans="1:1">
      <c r="A1413" s="8"/>
    </row>
    <row r="1414" spans="1:1">
      <c r="A1414" s="8"/>
    </row>
    <row r="1415" spans="1:1">
      <c r="A1415" s="8"/>
    </row>
    <row r="1416" spans="1:1">
      <c r="A1416" s="8"/>
    </row>
    <row r="1417" spans="1:1">
      <c r="A1417" s="8"/>
    </row>
    <row r="1418" spans="1:1">
      <c r="A1418" s="8"/>
    </row>
    <row r="1419" spans="1:1">
      <c r="A1419" s="8"/>
    </row>
    <row r="1420" spans="1:1">
      <c r="A1420" s="8"/>
    </row>
    <row r="1421" spans="1:1">
      <c r="A1421" s="8"/>
    </row>
    <row r="1422" spans="1:1">
      <c r="A1422" s="8"/>
    </row>
    <row r="1423" spans="1:1">
      <c r="A1423" s="8"/>
    </row>
    <row r="1424" spans="1:1">
      <c r="A1424" s="8"/>
    </row>
    <row r="1425" spans="1:1">
      <c r="A1425" s="8"/>
    </row>
    <row r="1426" spans="1:1">
      <c r="A1426" s="8"/>
    </row>
    <row r="1427" spans="1:1">
      <c r="A1427" s="8"/>
    </row>
    <row r="1428" spans="1:1">
      <c r="A1428" s="8"/>
    </row>
    <row r="1429" spans="1:1">
      <c r="A1429" s="8"/>
    </row>
    <row r="1430" spans="1:1">
      <c r="A1430" s="8"/>
    </row>
    <row r="1431" spans="1:1">
      <c r="A1431" s="8"/>
    </row>
    <row r="1432" spans="1:1">
      <c r="A1432" s="8"/>
    </row>
    <row r="1433" spans="1:1">
      <c r="A1433" s="8"/>
    </row>
    <row r="1434" spans="1:1">
      <c r="A1434" s="8"/>
    </row>
    <row r="1435" spans="1:1">
      <c r="A1435" s="8"/>
    </row>
    <row r="1436" spans="1:1">
      <c r="A1436" s="8"/>
    </row>
    <row r="1437" spans="1:1">
      <c r="A1437" s="8"/>
    </row>
    <row r="1438" spans="1:1">
      <c r="A1438" s="8"/>
    </row>
    <row r="1439" spans="1:1">
      <c r="A1439" s="8"/>
    </row>
    <row r="1440" spans="1:1">
      <c r="A1440" s="8"/>
    </row>
    <row r="1441" spans="1:1">
      <c r="A1441" s="8"/>
    </row>
    <row r="1442" spans="1:1">
      <c r="A1442" s="8"/>
    </row>
    <row r="1443" spans="1:1">
      <c r="A1443" s="8"/>
    </row>
    <row r="1444" spans="1:1">
      <c r="A1444" s="8"/>
    </row>
    <row r="1445" spans="1:1">
      <c r="A1445" s="8"/>
    </row>
    <row r="1446" spans="1:1">
      <c r="A1446" s="8"/>
    </row>
    <row r="1447" spans="1:1">
      <c r="A1447" s="8"/>
    </row>
    <row r="1448" spans="1:1">
      <c r="A1448" s="8"/>
    </row>
    <row r="1449" spans="1:1">
      <c r="A1449" s="8"/>
    </row>
    <row r="1450" spans="1:1">
      <c r="A1450" s="8"/>
    </row>
    <row r="1451" spans="1:1">
      <c r="A1451" s="8"/>
    </row>
    <row r="1452" spans="1:1">
      <c r="A1452" s="8"/>
    </row>
    <row r="1453" spans="1:1">
      <c r="A1453" s="8"/>
    </row>
    <row r="1454" spans="1:1">
      <c r="A1454" s="8"/>
    </row>
    <row r="1455" spans="1:1">
      <c r="A1455" s="8"/>
    </row>
    <row r="1456" spans="1:1">
      <c r="A1456" s="8"/>
    </row>
    <row r="1457" spans="1:1">
      <c r="A1457" s="8"/>
    </row>
    <row r="1458" spans="1:1">
      <c r="A1458" s="8"/>
    </row>
    <row r="1459" spans="1:1">
      <c r="A1459" s="8"/>
    </row>
    <row r="1460" spans="1:1">
      <c r="A1460" s="8"/>
    </row>
    <row r="1461" spans="1:1">
      <c r="A1461" s="8"/>
    </row>
  </sheetData>
  <mergeCells count="2">
    <mergeCell ref="I2:J2"/>
    <mergeCell ref="K10:P10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9F2C-D598-4EA4-9926-7A8B675B71B3}">
  <dimension ref="A3:E46"/>
  <sheetViews>
    <sheetView workbookViewId="0">
      <selection activeCell="C23" sqref="C23"/>
    </sheetView>
  </sheetViews>
  <sheetFormatPr defaultRowHeight="15"/>
  <cols>
    <col min="1" max="1" width="18.42578125" bestFit="1" customWidth="1"/>
    <col min="2" max="3" width="16.42578125" customWidth="1"/>
    <col min="4" max="4" width="16.5703125" customWidth="1"/>
    <col min="5" max="5" width="37.5703125" style="9" bestFit="1" customWidth="1"/>
    <col min="7" max="7" width="11" bestFit="1" customWidth="1"/>
  </cols>
  <sheetData>
    <row r="3" spans="1:5">
      <c r="A3" s="157" t="s">
        <v>4876</v>
      </c>
      <c r="B3" s="157"/>
      <c r="C3" s="157"/>
      <c r="D3" s="157"/>
      <c r="E3" s="157"/>
    </row>
    <row r="4" spans="1:5" ht="15.75" thickBot="1"/>
    <row r="5" spans="1:5" s="26" customFormat="1" ht="31.5">
      <c r="A5" s="23" t="s">
        <v>4877</v>
      </c>
      <c r="B5" s="24" t="s">
        <v>4878</v>
      </c>
      <c r="C5" s="24" t="s">
        <v>4879</v>
      </c>
      <c r="D5" s="24" t="s">
        <v>4880</v>
      </c>
      <c r="E5" s="25" t="s">
        <v>4881</v>
      </c>
    </row>
    <row r="6" spans="1:5">
      <c r="A6" s="27" t="s">
        <v>4839</v>
      </c>
      <c r="B6" s="28" t="s">
        <v>4882</v>
      </c>
      <c r="C6" s="29">
        <f>COUNT!B6</f>
        <v>36</v>
      </c>
      <c r="D6" s="29">
        <f>COUNT!C6</f>
        <v>262</v>
      </c>
      <c r="E6" s="30"/>
    </row>
    <row r="7" spans="1:5">
      <c r="A7" s="27" t="s">
        <v>4840</v>
      </c>
      <c r="B7" s="28" t="s">
        <v>4883</v>
      </c>
      <c r="C7" s="29">
        <f>COUNT!B7</f>
        <v>25</v>
      </c>
      <c r="D7" s="29">
        <f>COUNT!C7</f>
        <v>184</v>
      </c>
      <c r="E7" s="30"/>
    </row>
    <row r="8" spans="1:5">
      <c r="A8" s="27" t="s">
        <v>4841</v>
      </c>
      <c r="B8" s="28"/>
      <c r="C8" s="29">
        <f>COUNT!B8</f>
        <v>148</v>
      </c>
      <c r="D8" s="29">
        <f>COUNT!C8</f>
        <v>430</v>
      </c>
      <c r="E8" s="30"/>
    </row>
    <row r="9" spans="1:5">
      <c r="A9" s="27" t="s">
        <v>4842</v>
      </c>
      <c r="B9" s="28"/>
      <c r="C9" s="29">
        <f>COUNT!B9</f>
        <v>45</v>
      </c>
      <c r="D9" s="29">
        <f>COUNT!C9</f>
        <v>88</v>
      </c>
      <c r="E9" s="30"/>
    </row>
    <row r="10" spans="1:5">
      <c r="A10" s="27" t="s">
        <v>4884</v>
      </c>
      <c r="B10" s="28"/>
      <c r="C10" s="29" t="e">
        <f>COUNT!#REF!</f>
        <v>#REF!</v>
      </c>
      <c r="D10" s="29" t="e">
        <f>COUNT!#REF!</f>
        <v>#REF!</v>
      </c>
      <c r="E10" s="30"/>
    </row>
    <row r="11" spans="1:5">
      <c r="A11" s="27" t="s">
        <v>4885</v>
      </c>
      <c r="B11" s="28"/>
      <c r="C11" s="29" t="e">
        <f>COUNT!#REF!</f>
        <v>#REF!</v>
      </c>
      <c r="D11" s="29" t="e">
        <f>COUNT!#REF!</f>
        <v>#REF!</v>
      </c>
      <c r="E11" s="30"/>
    </row>
    <row r="12" spans="1:5">
      <c r="A12" s="31" t="s">
        <v>4843</v>
      </c>
      <c r="B12" s="28" t="s">
        <v>4886</v>
      </c>
      <c r="C12" s="29">
        <f>COUNT!B10</f>
        <v>380</v>
      </c>
      <c r="D12" s="29">
        <f>COUNT!C10</f>
        <v>1069</v>
      </c>
      <c r="E12" s="30"/>
    </row>
    <row r="13" spans="1:5">
      <c r="A13" s="27" t="s">
        <v>4844</v>
      </c>
      <c r="B13" s="28" t="s">
        <v>551</v>
      </c>
      <c r="C13" s="29">
        <f>COUNT!B11</f>
        <v>756</v>
      </c>
      <c r="D13" s="29">
        <f>COUNT!C11</f>
        <v>1971</v>
      </c>
      <c r="E13" s="30"/>
    </row>
    <row r="14" spans="1:5">
      <c r="A14" s="27" t="s">
        <v>4845</v>
      </c>
      <c r="B14" s="28" t="s">
        <v>4887</v>
      </c>
      <c r="C14" s="29">
        <f>COUNT!B12</f>
        <v>0</v>
      </c>
      <c r="D14" s="29">
        <f>COUNT!C12</f>
        <v>124</v>
      </c>
      <c r="E14" s="30" t="s">
        <v>4888</v>
      </c>
    </row>
    <row r="15" spans="1:5">
      <c r="A15" s="27" t="s">
        <v>4889</v>
      </c>
      <c r="B15" s="28" t="s">
        <v>4890</v>
      </c>
      <c r="C15" s="29" t="e">
        <f>COUNT!#REF!</f>
        <v>#REF!</v>
      </c>
      <c r="D15" s="29" t="e">
        <f>COUNT!#REF!</f>
        <v>#REF!</v>
      </c>
      <c r="E15" s="30"/>
    </row>
    <row r="16" spans="1:5">
      <c r="A16" s="27" t="s">
        <v>4846</v>
      </c>
      <c r="B16" s="28" t="s">
        <v>4891</v>
      </c>
      <c r="C16" s="32"/>
      <c r="D16" s="32"/>
      <c r="E16" s="30"/>
    </row>
    <row r="17" spans="1:5">
      <c r="A17" s="27" t="s">
        <v>4892</v>
      </c>
      <c r="B17" s="28" t="s">
        <v>4890</v>
      </c>
      <c r="C17" s="32"/>
      <c r="D17" s="32"/>
      <c r="E17" s="30"/>
    </row>
    <row r="18" spans="1:5">
      <c r="A18" s="33"/>
      <c r="B18" s="34"/>
      <c r="C18" s="32"/>
      <c r="D18" s="32"/>
      <c r="E18" s="30"/>
    </row>
    <row r="19" spans="1:5">
      <c r="A19" s="35" t="s">
        <v>4893</v>
      </c>
      <c r="B19" s="28" t="s">
        <v>4894</v>
      </c>
      <c r="C19" s="47"/>
      <c r="D19" s="32"/>
      <c r="E19" s="30"/>
    </row>
    <row r="20" spans="1:5">
      <c r="A20" s="27" t="s">
        <v>4895</v>
      </c>
      <c r="B20" s="28" t="s">
        <v>4896</v>
      </c>
      <c r="C20" s="29"/>
      <c r="D20" s="29"/>
      <c r="E20" s="30" t="s">
        <v>4897</v>
      </c>
    </row>
    <row r="21" spans="1:5">
      <c r="A21" s="27" t="s">
        <v>43</v>
      </c>
      <c r="B21" s="28" t="s">
        <v>4898</v>
      </c>
      <c r="C21" s="29"/>
      <c r="D21" s="36"/>
      <c r="E21" s="30"/>
    </row>
    <row r="22" spans="1:5">
      <c r="A22" s="37" t="s">
        <v>4899</v>
      </c>
      <c r="B22" s="28" t="s">
        <v>4900</v>
      </c>
      <c r="C22" s="29">
        <f>COUNTIFS(RUSH_PRIORITY!I:I,"&gt;0",RUSH_PRIORITY!G:G,"&gt;6")</f>
        <v>0</v>
      </c>
      <c r="D22" s="29"/>
      <c r="E22" s="30"/>
    </row>
    <row r="23" spans="1:5">
      <c r="A23" s="37" t="s">
        <v>4901</v>
      </c>
      <c r="B23" s="28" t="s">
        <v>4900</v>
      </c>
      <c r="C23" s="29"/>
      <c r="D23" s="29"/>
      <c r="E23" s="30"/>
    </row>
    <row r="24" spans="1:5">
      <c r="A24" s="37" t="s">
        <v>4902</v>
      </c>
      <c r="B24" s="28" t="s">
        <v>4903</v>
      </c>
      <c r="C24" s="29"/>
      <c r="D24" s="32"/>
      <c r="E24" s="30" t="s">
        <v>4904</v>
      </c>
    </row>
    <row r="25" spans="1:5">
      <c r="A25" s="38" t="s">
        <v>4905</v>
      </c>
      <c r="B25" s="28" t="s">
        <v>4896</v>
      </c>
      <c r="C25" s="29"/>
      <c r="D25" s="32"/>
      <c r="E25" s="30"/>
    </row>
    <row r="26" spans="1:5">
      <c r="A26" s="38" t="s">
        <v>4906</v>
      </c>
      <c r="B26" s="28" t="s">
        <v>4896</v>
      </c>
      <c r="C26" s="29"/>
      <c r="D26" s="32"/>
      <c r="E26" s="30"/>
    </row>
    <row r="27" spans="1:5">
      <c r="A27" s="38" t="s">
        <v>4907</v>
      </c>
      <c r="B27" s="28" t="s">
        <v>4896</v>
      </c>
      <c r="C27" s="29"/>
      <c r="D27" s="32"/>
      <c r="E27" s="30"/>
    </row>
    <row r="28" spans="1:5">
      <c r="A28" s="39"/>
    </row>
    <row r="30" spans="1:5">
      <c r="A30" s="158" t="s">
        <v>4908</v>
      </c>
      <c r="B30" s="158"/>
      <c r="C30" s="158"/>
      <c r="D30" s="158"/>
      <c r="E30" s="158"/>
    </row>
    <row r="32" spans="1:5" ht="21" customHeight="1">
      <c r="A32" s="40" t="s">
        <v>4909</v>
      </c>
      <c r="B32" s="40" t="s">
        <v>4910</v>
      </c>
      <c r="C32" s="40" t="s">
        <v>4911</v>
      </c>
    </row>
    <row r="33" spans="1:4" ht="21" customHeight="1">
      <c r="A33" s="41" t="s">
        <v>4912</v>
      </c>
      <c r="B33" s="29"/>
      <c r="C33" s="29"/>
    </row>
    <row r="34" spans="1:4" ht="21" customHeight="1">
      <c r="A34" s="41" t="s">
        <v>4913</v>
      </c>
      <c r="B34" s="29"/>
      <c r="C34" s="29"/>
    </row>
    <row r="35" spans="1:4" ht="21" customHeight="1">
      <c r="A35" s="9"/>
    </row>
    <row r="36" spans="1:4" ht="21" customHeight="1">
      <c r="A36" s="42"/>
      <c r="B36" s="40" t="s">
        <v>4912</v>
      </c>
      <c r="C36" s="40" t="s">
        <v>4913</v>
      </c>
    </row>
    <row r="37" spans="1:4" ht="21" customHeight="1">
      <c r="A37" s="41" t="s">
        <v>4914</v>
      </c>
      <c r="B37" s="29"/>
      <c r="C37" s="32"/>
    </row>
    <row r="38" spans="1:4" ht="21" customHeight="1">
      <c r="A38" s="41" t="s">
        <v>4915</v>
      </c>
      <c r="B38" s="29"/>
      <c r="C38" s="29"/>
    </row>
    <row r="39" spans="1:4" ht="21" customHeight="1">
      <c r="A39" s="41" t="s">
        <v>4916</v>
      </c>
      <c r="B39" s="29"/>
      <c r="C39" s="29"/>
    </row>
    <row r="40" spans="1:4" ht="21" customHeight="1">
      <c r="A40" s="41" t="s">
        <v>4917</v>
      </c>
      <c r="B40" s="29"/>
      <c r="C40" s="29"/>
    </row>
    <row r="41" spans="1:4" ht="21" customHeight="1"/>
    <row r="42" spans="1:4" ht="37.5">
      <c r="A42" s="43"/>
      <c r="B42" s="44" t="s">
        <v>4918</v>
      </c>
      <c r="C42" s="44" t="s">
        <v>4919</v>
      </c>
      <c r="D42" s="44" t="s">
        <v>4920</v>
      </c>
    </row>
    <row r="43" spans="1:4" ht="21" customHeight="1">
      <c r="A43" s="45" t="s">
        <v>4912</v>
      </c>
      <c r="B43" s="29"/>
      <c r="C43" s="29"/>
      <c r="D43" s="29"/>
    </row>
    <row r="44" spans="1:4" ht="21" customHeight="1">
      <c r="A44" s="46" t="s">
        <v>4921</v>
      </c>
      <c r="B44" s="29"/>
      <c r="C44" s="29"/>
      <c r="D44" s="29"/>
    </row>
    <row r="45" spans="1:4" ht="21" customHeight="1">
      <c r="A45" s="46" t="s">
        <v>4922</v>
      </c>
      <c r="B45" s="29"/>
      <c r="C45" s="29"/>
      <c r="D45" s="29"/>
    </row>
    <row r="46" spans="1:4" ht="21" customHeight="1">
      <c r="A46" s="46" t="s">
        <v>4923</v>
      </c>
      <c r="B46" s="29"/>
      <c r="C46" s="29"/>
      <c r="D46" s="29"/>
    </row>
  </sheetData>
  <mergeCells count="2">
    <mergeCell ref="A3:E3"/>
    <mergeCell ref="A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1F6D-3ECE-4B0E-9825-43DCA4D71BEF}">
  <sheetPr>
    <tabColor rgb="FFFF0000"/>
  </sheetPr>
  <dimension ref="A1:U228"/>
  <sheetViews>
    <sheetView zoomScale="85" zoomScaleNormal="85" workbookViewId="0">
      <pane xSplit="1" ySplit="1" topLeftCell="B178" activePane="bottomRight" state="frozen"/>
      <selection pane="bottomRight" activeCell="N212" sqref="N212"/>
      <selection pane="bottomLeft"/>
      <selection pane="topRight"/>
    </sheetView>
  </sheetViews>
  <sheetFormatPr defaultColWidth="8.5703125" defaultRowHeight="12" customHeight="1"/>
  <cols>
    <col min="1" max="1" width="14.42578125" style="21" customWidth="1"/>
    <col min="2" max="2" width="14.5703125" style="1" bestFit="1" customWidth="1"/>
    <col min="3" max="3" width="49.85546875" style="1" bestFit="1" customWidth="1"/>
    <col min="4" max="4" width="9.42578125" style="1" bestFit="1" customWidth="1"/>
    <col min="5" max="5" width="19.42578125" style="1" bestFit="1" customWidth="1"/>
    <col min="6" max="6" width="15.42578125" style="1" bestFit="1" customWidth="1"/>
    <col min="7" max="7" width="10.5703125" style="1" bestFit="1" customWidth="1"/>
    <col min="8" max="8" width="11.5703125" style="1" bestFit="1" customWidth="1"/>
    <col min="9" max="9" width="12.5703125" style="1" customWidth="1"/>
    <col min="10" max="10" width="15" style="1" bestFit="1" customWidth="1"/>
    <col min="11" max="11" width="11.42578125" style="1" bestFit="1" customWidth="1"/>
    <col min="12" max="12" width="48.140625" style="21" bestFit="1" customWidth="1"/>
    <col min="13" max="13" width="21" style="21" bestFit="1" customWidth="1"/>
    <col min="14" max="14" width="10.42578125" style="21" customWidth="1"/>
    <col min="15" max="15" width="10.5703125" style="21" customWidth="1"/>
    <col min="16" max="16" width="13" style="21" customWidth="1"/>
    <col min="17" max="17" width="10.5703125" style="21" customWidth="1"/>
    <col min="18" max="18" width="10.42578125" style="21" customWidth="1"/>
    <col min="19" max="19" width="11.140625" style="21" customWidth="1"/>
    <col min="20" max="20" width="12.5703125" style="21" customWidth="1"/>
    <col min="21" max="21" width="8.5703125" style="21"/>
  </cols>
  <sheetData>
    <row r="1" spans="1:21" ht="24" customHeight="1">
      <c r="A1" s="73" t="s">
        <v>0</v>
      </c>
      <c r="B1" s="73" t="s">
        <v>1166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7</v>
      </c>
      <c r="H1" s="73" t="s">
        <v>8</v>
      </c>
      <c r="I1" s="73" t="s">
        <v>9</v>
      </c>
      <c r="J1" s="73" t="s">
        <v>1167</v>
      </c>
      <c r="K1" s="73" t="s">
        <v>1168</v>
      </c>
      <c r="L1" s="73" t="s">
        <v>1169</v>
      </c>
      <c r="M1" s="73" t="s">
        <v>13</v>
      </c>
      <c r="N1" s="73" t="s">
        <v>14</v>
      </c>
      <c r="O1" s="73" t="s">
        <v>15</v>
      </c>
      <c r="P1" s="73" t="s">
        <v>16</v>
      </c>
      <c r="Q1" s="73" t="s">
        <v>17</v>
      </c>
      <c r="R1" s="73" t="s">
        <v>18</v>
      </c>
      <c r="S1" s="73" t="s">
        <v>19</v>
      </c>
      <c r="T1" s="73" t="s">
        <v>20</v>
      </c>
      <c r="U1" s="73" t="s">
        <v>21</v>
      </c>
    </row>
    <row r="2" spans="1:21" ht="24" customHeight="1">
      <c r="A2" s="95" t="s">
        <v>35</v>
      </c>
      <c r="B2" s="95" t="s">
        <v>36</v>
      </c>
      <c r="C2" s="95" t="s">
        <v>37</v>
      </c>
      <c r="D2" s="95" t="s">
        <v>25</v>
      </c>
      <c r="E2" s="96">
        <v>45755</v>
      </c>
      <c r="F2" s="96">
        <v>45761</v>
      </c>
      <c r="G2" s="95">
        <v>6</v>
      </c>
      <c r="H2" s="95">
        <v>12</v>
      </c>
      <c r="I2" s="95">
        <v>63</v>
      </c>
      <c r="J2" s="95" t="s">
        <v>38</v>
      </c>
      <c r="K2" s="95" t="s">
        <v>1164</v>
      </c>
      <c r="L2" s="95" t="s">
        <v>1170</v>
      </c>
      <c r="M2" s="95">
        <v>0</v>
      </c>
      <c r="N2" s="74" t="str">
        <f>IF(ISNA(_xlfn.XLOOKUP($A2,GCVOA!$B:$B,GCVOA!$N:$N)),"",  _xlfn.XLOOKUP($A2,GCVOA!$B:$B,GCVOA!$N:$N))</f>
        <v/>
      </c>
      <c r="O2" s="74" t="str">
        <f>IF(ISNA(_xlfn.XLOOKUP($A2,GCSEMI!$B:$B,GCSEMI!$N:$N)),"",  _xlfn.XLOOKUP($A2,GCSEMI!$B:$B,GCSEMI!$N:$N))</f>
        <v/>
      </c>
      <c r="P2" s="74" t="str">
        <f>IF(ISNA(_xlfn.XLOOKUP($A2,ORGPREP!$B:$B,ORGPREP!$N:$N)),"",  _xlfn.XLOOKUP($A2,ORGPREP!$B:$B,ORGPREP!$N:$N))</f>
        <v/>
      </c>
      <c r="Q2" s="74" t="str">
        <f>IF(ISNA(_xlfn.XLOOKUP($A2,MSSEMI!$B:$B,MSSEMI!$N:$N)),"",  _xlfn.XLOOKUP($A2,MSSEMI!$B:$B,MSSEMI!$N:$N))</f>
        <v/>
      </c>
      <c r="R2" s="74" t="str">
        <f>IF(ISNA(_xlfn.XLOOKUP($A2,MSVOA!$B:$B,MSVOA!$N:$N)),"",  _xlfn.XLOOKUP($A2,MSVOA!$B:$B,MSVOA!$N:$N))</f>
        <v/>
      </c>
      <c r="S2" s="74" t="str">
        <f>IF(ISNA(_xlfn.XLOOKUP($A2,METALS!$B:$B,METALS!$N:$N)),"",  _xlfn.XLOOKUP($A2,METALS!$B:$B,METALS!$N:$N))</f>
        <v>rerun 06/03/25 eta 06/04/2025</v>
      </c>
      <c r="T2" s="74" t="str">
        <f>IF(ISNA(_xlfn.XLOOKUP($A2,GENCHEM!$B:$B,GENCHEM!$N:$N)),"",  _xlfn.XLOOKUP($A2,GENCHEM!$B:$B,GENCHEM!$N:$N))</f>
        <v/>
      </c>
      <c r="U2" s="74" t="str">
        <f>IF(ISNA(_xlfn.XLOOKUP($A2,HG!$B:$B,HG!$N:$N)),"",  _xlfn.XLOOKUP($A2,HG!$B:$B,HG!$N:$N))</f>
        <v/>
      </c>
    </row>
    <row r="3" spans="1:21" ht="24" customHeight="1">
      <c r="A3" s="95" t="s">
        <v>46</v>
      </c>
      <c r="B3" s="95" t="s">
        <v>36</v>
      </c>
      <c r="C3" s="95" t="s">
        <v>37</v>
      </c>
      <c r="D3" s="95" t="s">
        <v>25</v>
      </c>
      <c r="E3" s="96">
        <v>45762</v>
      </c>
      <c r="F3" s="96">
        <v>45768</v>
      </c>
      <c r="G3" s="95">
        <v>6</v>
      </c>
      <c r="H3" s="95">
        <v>11</v>
      </c>
      <c r="I3" s="95">
        <v>56</v>
      </c>
      <c r="J3" s="95" t="s">
        <v>38</v>
      </c>
      <c r="K3" s="95" t="s">
        <v>1164</v>
      </c>
      <c r="L3" s="95" t="s">
        <v>1171</v>
      </c>
      <c r="M3" s="95">
        <v>0</v>
      </c>
      <c r="N3" s="74" t="str">
        <f>IF(ISNA(_xlfn.XLOOKUP($A3,GCVOA!$B:$B,GCVOA!$N:$N)),"",  _xlfn.XLOOKUP($A3,GCVOA!$B:$B,GCVOA!$N:$N))</f>
        <v/>
      </c>
      <c r="O3" s="74" t="str">
        <f>IF(ISNA(_xlfn.XLOOKUP($A3,GCSEMI!$B:$B,GCSEMI!$N:$N)),"",  _xlfn.XLOOKUP($A3,GCSEMI!$B:$B,GCSEMI!$N:$N))</f>
        <v/>
      </c>
      <c r="P3" s="74" t="str">
        <f>IF(ISNA(_xlfn.XLOOKUP($A3,ORGPREP!$B:$B,ORGPREP!$N:$N)),"",  _xlfn.XLOOKUP($A3,ORGPREP!$B:$B,ORGPREP!$N:$N))</f>
        <v/>
      </c>
      <c r="Q3" s="74" t="str">
        <f>IF(ISNA(_xlfn.XLOOKUP($A3,MSSEMI!$B:$B,MSSEMI!$N:$N)),"",  _xlfn.XLOOKUP($A3,MSSEMI!$B:$B,MSSEMI!$N:$N))</f>
        <v/>
      </c>
      <c r="R3" s="74" t="str">
        <f>IF(ISNA(_xlfn.XLOOKUP($A3,MSVOA!$B:$B,MSVOA!$N:$N)),"",  _xlfn.XLOOKUP($A3,MSVOA!$B:$B,MSVOA!$N:$N))</f>
        <v/>
      </c>
      <c r="S3" s="74">
        <f>IF(ISNA(_xlfn.XLOOKUP($A3,METALS!$B:$B,METALS!$N:$N)),"",  _xlfn.XLOOKUP($A3,METALS!$B:$B,METALS!$N:$N))</f>
        <v>0</v>
      </c>
      <c r="T3" s="74" t="str">
        <f>IF(ISNA(_xlfn.XLOOKUP($A3,GENCHEM!$B:$B,GENCHEM!$N:$N)),"",  _xlfn.XLOOKUP($A3,GENCHEM!$B:$B,GENCHEM!$N:$N))</f>
        <v/>
      </c>
      <c r="U3" s="74" t="str">
        <f>IF(ISNA(_xlfn.XLOOKUP($A3,HG!$B:$B,HG!$N:$N)),"",  _xlfn.XLOOKUP($A3,HG!$B:$B,HG!$N:$N))</f>
        <v/>
      </c>
    </row>
    <row r="4" spans="1:21" ht="24" customHeight="1">
      <c r="A4" s="95" t="s">
        <v>49</v>
      </c>
      <c r="B4" s="95" t="s">
        <v>50</v>
      </c>
      <c r="C4" s="95" t="s">
        <v>51</v>
      </c>
      <c r="D4" s="95" t="s">
        <v>25</v>
      </c>
      <c r="E4" s="96">
        <v>45763</v>
      </c>
      <c r="F4" s="96">
        <v>45769</v>
      </c>
      <c r="G4" s="95">
        <v>6</v>
      </c>
      <c r="H4" s="95">
        <v>1</v>
      </c>
      <c r="I4" s="95">
        <v>55</v>
      </c>
      <c r="J4" s="95" t="s">
        <v>26</v>
      </c>
      <c r="K4" s="95" t="s">
        <v>1162</v>
      </c>
      <c r="L4" s="95" t="s">
        <v>1172</v>
      </c>
      <c r="M4" s="95">
        <v>0</v>
      </c>
      <c r="N4" s="74" t="str">
        <f>IF(ISNA(_xlfn.XLOOKUP($A4,GCVOA!$B:$B,GCVOA!$N:$N)),"",  _xlfn.XLOOKUP($A4,GCVOA!$B:$B,GCVOA!$N:$N))</f>
        <v/>
      </c>
      <c r="O4" s="74" t="str">
        <f>IF(ISNA(_xlfn.XLOOKUP($A4,GCSEMI!$B:$B,GCSEMI!$N:$N)),"",  _xlfn.XLOOKUP($A4,GCSEMI!$B:$B,GCSEMI!$N:$N))</f>
        <v/>
      </c>
      <c r="P4" s="74" t="str">
        <f>IF(ISNA(_xlfn.XLOOKUP($A4,ORGPREP!$B:$B,ORGPREP!$N:$N)),"",  _xlfn.XLOOKUP($A4,ORGPREP!$B:$B,ORGPREP!$N:$N))</f>
        <v/>
      </c>
      <c r="Q4" s="74" t="str">
        <f>IF(ISNA(_xlfn.XLOOKUP($A4,MSSEMI!$B:$B,MSSEMI!$N:$N)),"",  _xlfn.XLOOKUP($A4,MSSEMI!$B:$B,MSSEMI!$N:$N))</f>
        <v/>
      </c>
      <c r="R4" s="74" t="str">
        <f>IF(ISNA(_xlfn.XLOOKUP($A4,MSVOA!$B:$B,MSVOA!$N:$N)),"",  _xlfn.XLOOKUP($A4,MSVOA!$B:$B,MSVOA!$N:$N))</f>
        <v/>
      </c>
      <c r="S4" s="74" t="str">
        <f>IF(ISNA(_xlfn.XLOOKUP($A4,METALS!$B:$B,METALS!$N:$N)),"",  _xlfn.XLOOKUP($A4,METALS!$B:$B,METALS!$N:$N))</f>
        <v/>
      </c>
      <c r="T4" s="74" t="str">
        <f>IF(ISNA(_xlfn.XLOOKUP($A4,GENCHEM!$B:$B,GENCHEM!$N:$N)),"",  _xlfn.XLOOKUP($A4,GENCHEM!$B:$B,GENCHEM!$N:$N))</f>
        <v/>
      </c>
      <c r="U4" s="74" t="str">
        <f>IF(ISNA(_xlfn.XLOOKUP($A4,HG!$B:$B,HG!$N:$N)),"",  _xlfn.XLOOKUP($A4,HG!$B:$B,HG!$N:$N))</f>
        <v/>
      </c>
    </row>
    <row r="5" spans="1:21" ht="24" customHeight="1">
      <c r="A5" s="95" t="s">
        <v>74</v>
      </c>
      <c r="B5" s="95" t="s">
        <v>75</v>
      </c>
      <c r="C5" s="95" t="s">
        <v>76</v>
      </c>
      <c r="D5" s="95"/>
      <c r="E5" s="96">
        <v>45766</v>
      </c>
      <c r="F5" s="96">
        <v>45772</v>
      </c>
      <c r="G5" s="95">
        <v>6</v>
      </c>
      <c r="H5" s="95">
        <v>2</v>
      </c>
      <c r="I5" s="95">
        <v>52</v>
      </c>
      <c r="J5" s="95" t="s">
        <v>38</v>
      </c>
      <c r="K5" s="95" t="s">
        <v>1159</v>
      </c>
      <c r="L5" s="95" t="s">
        <v>1173</v>
      </c>
      <c r="M5" s="95">
        <v>0</v>
      </c>
      <c r="N5" s="74" t="str">
        <f>IF(ISNA(_xlfn.XLOOKUP($A5,GCVOA!$B:$B,GCVOA!$N:$N)),"",  _xlfn.XLOOKUP($A5,GCVOA!$B:$B,GCVOA!$N:$N))</f>
        <v/>
      </c>
      <c r="O5" s="74" t="str">
        <f>IF(ISNA(_xlfn.XLOOKUP($A5,GCSEMI!$B:$B,GCSEMI!$N:$N)),"",  _xlfn.XLOOKUP($A5,GCSEMI!$B:$B,GCSEMI!$N:$N))</f>
        <v/>
      </c>
      <c r="P5" s="74" t="str">
        <f>IF(ISNA(_xlfn.XLOOKUP($A5,ORGPREP!$B:$B,ORGPREP!$N:$N)),"",  _xlfn.XLOOKUP($A5,ORGPREP!$B:$B,ORGPREP!$N:$N))</f>
        <v/>
      </c>
      <c r="Q5" s="74">
        <f>IF(ISNA(_xlfn.XLOOKUP($A5,MSSEMI!$B:$B,MSSEMI!$N:$N)),"",  _xlfn.XLOOKUP($A5,MSSEMI!$B:$B,MSSEMI!$N:$N))</f>
        <v>0</v>
      </c>
      <c r="R5" s="74" t="str">
        <f>IF(ISNA(_xlfn.XLOOKUP($A5,MSVOA!$B:$B,MSVOA!$N:$N)),"",  _xlfn.XLOOKUP($A5,MSVOA!$B:$B,MSVOA!$N:$N))</f>
        <v/>
      </c>
      <c r="S5" s="74" t="str">
        <f>IF(ISNA(_xlfn.XLOOKUP($A5,METALS!$B:$B,METALS!$N:$N)),"",  _xlfn.XLOOKUP($A5,METALS!$B:$B,METALS!$N:$N))</f>
        <v/>
      </c>
      <c r="T5" s="74" t="str">
        <f>IF(ISNA(_xlfn.XLOOKUP($A5,GENCHEM!$B:$B,GENCHEM!$N:$N)),"",  _xlfn.XLOOKUP($A5,GENCHEM!$B:$B,GENCHEM!$N:$N))</f>
        <v/>
      </c>
      <c r="U5" s="74" t="str">
        <f>IF(ISNA(_xlfn.XLOOKUP($A5,HG!$B:$B,HG!$N:$N)),"",  _xlfn.XLOOKUP($A5,HG!$B:$B,HG!$N:$N))</f>
        <v/>
      </c>
    </row>
    <row r="6" spans="1:21" ht="24" customHeight="1">
      <c r="A6" s="95" t="s">
        <v>78</v>
      </c>
      <c r="B6" s="95" t="s">
        <v>50</v>
      </c>
      <c r="C6" s="95" t="s">
        <v>51</v>
      </c>
      <c r="D6" s="95" t="s">
        <v>25</v>
      </c>
      <c r="E6" s="96">
        <v>45769</v>
      </c>
      <c r="F6" s="96">
        <v>45775</v>
      </c>
      <c r="G6" s="95">
        <v>6</v>
      </c>
      <c r="H6" s="95">
        <v>3</v>
      </c>
      <c r="I6" s="95">
        <v>49</v>
      </c>
      <c r="J6" s="95" t="s">
        <v>26</v>
      </c>
      <c r="K6" s="95" t="s">
        <v>1162</v>
      </c>
      <c r="L6" s="95" t="s">
        <v>1174</v>
      </c>
      <c r="M6" s="95">
        <v>0</v>
      </c>
      <c r="N6" s="74" t="str">
        <f>IF(ISNA(_xlfn.XLOOKUP($A6,GCVOA!$B:$B,GCVOA!$N:$N)),"",  _xlfn.XLOOKUP($A6,GCVOA!$B:$B,GCVOA!$N:$N))</f>
        <v/>
      </c>
      <c r="O6" s="74" t="str">
        <f>IF(ISNA(_xlfn.XLOOKUP($A6,GCSEMI!$B:$B,GCSEMI!$N:$N)),"",  _xlfn.XLOOKUP($A6,GCSEMI!$B:$B,GCSEMI!$N:$N))</f>
        <v/>
      </c>
      <c r="P6" s="74" t="str">
        <f>IF(ISNA(_xlfn.XLOOKUP($A6,ORGPREP!$B:$B,ORGPREP!$N:$N)),"",  _xlfn.XLOOKUP($A6,ORGPREP!$B:$B,ORGPREP!$N:$N))</f>
        <v/>
      </c>
      <c r="Q6" s="74" t="str">
        <f>IF(ISNA(_xlfn.XLOOKUP($A6,MSSEMI!$B:$B,MSSEMI!$N:$N)),"",  _xlfn.XLOOKUP($A6,MSSEMI!$B:$B,MSSEMI!$N:$N))</f>
        <v/>
      </c>
      <c r="R6" s="74" t="str">
        <f>IF(ISNA(_xlfn.XLOOKUP($A6,MSVOA!$B:$B,MSVOA!$N:$N)),"",  _xlfn.XLOOKUP($A6,MSVOA!$B:$B,MSVOA!$N:$N))</f>
        <v/>
      </c>
      <c r="S6" s="74" t="str">
        <f>IF(ISNA(_xlfn.XLOOKUP($A6,METALS!$B:$B,METALS!$N:$N)),"",  _xlfn.XLOOKUP($A6,METALS!$B:$B,METALS!$N:$N))</f>
        <v/>
      </c>
      <c r="T6" s="74" t="str">
        <f>IF(ISNA(_xlfn.XLOOKUP($A6,GENCHEM!$B:$B,GENCHEM!$N:$N)),"",  _xlfn.XLOOKUP($A6,GENCHEM!$B:$B,GENCHEM!$N:$N))</f>
        <v/>
      </c>
      <c r="U6" s="74" t="str">
        <f>IF(ISNA(_xlfn.XLOOKUP($A6,HG!$B:$B,HG!$N:$N)),"",  _xlfn.XLOOKUP($A6,HG!$B:$B,HG!$N:$N))</f>
        <v/>
      </c>
    </row>
    <row r="7" spans="1:21" ht="24" customHeight="1">
      <c r="A7" s="97" t="s">
        <v>134</v>
      </c>
      <c r="B7" s="97" t="s">
        <v>135</v>
      </c>
      <c r="C7" s="97" t="s">
        <v>136</v>
      </c>
      <c r="D7" s="97" t="s">
        <v>137</v>
      </c>
      <c r="E7" s="98">
        <v>45776</v>
      </c>
      <c r="F7" s="98">
        <v>45779</v>
      </c>
      <c r="G7" s="97">
        <v>3</v>
      </c>
      <c r="H7" s="97">
        <v>8</v>
      </c>
      <c r="I7" s="97">
        <v>45</v>
      </c>
      <c r="J7" s="97" t="s">
        <v>38</v>
      </c>
      <c r="K7" s="97" t="s">
        <v>1159</v>
      </c>
      <c r="L7" s="97" t="s">
        <v>1173</v>
      </c>
      <c r="M7" s="97">
        <v>0</v>
      </c>
      <c r="N7" s="80" t="str">
        <f>IF(ISNA(_xlfn.XLOOKUP($A7,GCVOA!$B:$B,GCVOA!$N:$N)),"",  _xlfn.XLOOKUP($A7,GCVOA!$B:$B,GCVOA!$N:$N))</f>
        <v/>
      </c>
      <c r="O7" s="80" t="str">
        <f>IF(ISNA(_xlfn.XLOOKUP($A7,GCSEMI!$B:$B,GCSEMI!$N:$N)),"",  _xlfn.XLOOKUP($A7,GCSEMI!$B:$B,GCSEMI!$N:$N))</f>
        <v/>
      </c>
      <c r="P7" s="80" t="str">
        <f>IF(ISNA(_xlfn.XLOOKUP($A7,ORGPREP!$B:$B,ORGPREP!$N:$N)),"",  _xlfn.XLOOKUP($A7,ORGPREP!$B:$B,ORGPREP!$N:$N))</f>
        <v/>
      </c>
      <c r="Q7" s="80">
        <f>IF(ISNA(_xlfn.XLOOKUP($A7,MSSEMI!$B:$B,MSSEMI!$N:$N)),"",  _xlfn.XLOOKUP($A7,MSSEMI!$B:$B,MSSEMI!$N:$N))</f>
        <v>0</v>
      </c>
      <c r="R7" s="80" t="str">
        <f>IF(ISNA(_xlfn.XLOOKUP($A7,MSVOA!$B:$B,MSVOA!$N:$N)),"",  _xlfn.XLOOKUP($A7,MSVOA!$B:$B,MSVOA!$N:$N))</f>
        <v/>
      </c>
      <c r="S7" s="80" t="str">
        <f>IF(ISNA(_xlfn.XLOOKUP($A7,METALS!$B:$B,METALS!$N:$N)),"",  _xlfn.XLOOKUP($A7,METALS!$B:$B,METALS!$N:$N))</f>
        <v/>
      </c>
      <c r="T7" s="80" t="str">
        <f>IF(ISNA(_xlfn.XLOOKUP($A7,GENCHEM!$B:$B,GENCHEM!$N:$N)),"",  _xlfn.XLOOKUP($A7,GENCHEM!$B:$B,GENCHEM!$N:$N))</f>
        <v/>
      </c>
      <c r="U7" s="80" t="str">
        <f>IF(ISNA(_xlfn.XLOOKUP($A7,HG!$B:$B,HG!$N:$N)),"",  _xlfn.XLOOKUP($A7,HG!$B:$B,HG!$N:$N))</f>
        <v/>
      </c>
    </row>
    <row r="8" spans="1:21" ht="24" customHeight="1">
      <c r="A8" s="95" t="s">
        <v>87</v>
      </c>
      <c r="B8" s="95" t="s">
        <v>88</v>
      </c>
      <c r="C8" s="95" t="s">
        <v>89</v>
      </c>
      <c r="D8" s="95" t="s">
        <v>25</v>
      </c>
      <c r="E8" s="96">
        <v>45778</v>
      </c>
      <c r="F8" s="96">
        <v>45784</v>
      </c>
      <c r="G8" s="95">
        <v>6</v>
      </c>
      <c r="H8" s="95">
        <v>15</v>
      </c>
      <c r="I8" s="95">
        <v>40</v>
      </c>
      <c r="J8" s="95" t="s">
        <v>38</v>
      </c>
      <c r="K8" s="95" t="s">
        <v>1162</v>
      </c>
      <c r="L8" s="95" t="s">
        <v>1175</v>
      </c>
      <c r="M8" s="95">
        <v>0</v>
      </c>
      <c r="N8" s="74" t="str">
        <f>IF(ISNA(_xlfn.XLOOKUP($A8,GCVOA!$B:$B,GCVOA!$N:$N)),"",  _xlfn.XLOOKUP($A8,GCVOA!$B:$B,GCVOA!$N:$N))</f>
        <v/>
      </c>
      <c r="O8" s="74" t="str">
        <f>IF(ISNA(_xlfn.XLOOKUP($A8,GCSEMI!$B:$B,GCSEMI!$N:$N)),"",  _xlfn.XLOOKUP($A8,GCSEMI!$B:$B,GCSEMI!$N:$N))</f>
        <v/>
      </c>
      <c r="P8" s="74" t="str">
        <f>IF(ISNA(_xlfn.XLOOKUP($A8,ORGPREP!$B:$B,ORGPREP!$N:$N)),"",  _xlfn.XLOOKUP($A8,ORGPREP!$B:$B,ORGPREP!$N:$N))</f>
        <v/>
      </c>
      <c r="Q8" s="74">
        <f>IF(ISNA(_xlfn.XLOOKUP($A8,MSSEMI!$B:$B,MSSEMI!$N:$N)),"",  _xlfn.XLOOKUP($A8,MSSEMI!$B:$B,MSSEMI!$N:$N))</f>
        <v>0</v>
      </c>
      <c r="R8" s="74" t="str">
        <f>IF(ISNA(_xlfn.XLOOKUP($A8,MSVOA!$B:$B,MSVOA!$N:$N)),"",  _xlfn.XLOOKUP($A8,MSVOA!$B:$B,MSVOA!$N:$N))</f>
        <v/>
      </c>
      <c r="S8" s="74" t="str">
        <f>IF(ISNA(_xlfn.XLOOKUP($A8,METALS!$B:$B,METALS!$N:$N)),"",  _xlfn.XLOOKUP($A8,METALS!$B:$B,METALS!$N:$N))</f>
        <v/>
      </c>
      <c r="T8" s="74" t="str">
        <f>IF(ISNA(_xlfn.XLOOKUP($A8,GENCHEM!$B:$B,GENCHEM!$N:$N)),"",  _xlfn.XLOOKUP($A8,GENCHEM!$B:$B,GENCHEM!$N:$N))</f>
        <v/>
      </c>
      <c r="U8" s="74" t="str">
        <f>IF(ISNA(_xlfn.XLOOKUP($A8,HG!$B:$B,HG!$N:$N)),"",  _xlfn.XLOOKUP($A8,HG!$B:$B,HG!$N:$N))</f>
        <v/>
      </c>
    </row>
    <row r="9" spans="1:21" ht="24" customHeight="1">
      <c r="A9" s="95" t="s">
        <v>104</v>
      </c>
      <c r="B9" s="95" t="s">
        <v>105</v>
      </c>
      <c r="C9" s="95" t="s">
        <v>106</v>
      </c>
      <c r="D9" s="95" t="s">
        <v>25</v>
      </c>
      <c r="E9" s="96">
        <v>45782</v>
      </c>
      <c r="F9" s="96">
        <v>45789</v>
      </c>
      <c r="G9" s="95">
        <v>6</v>
      </c>
      <c r="H9" s="95">
        <v>4</v>
      </c>
      <c r="I9" s="95">
        <v>35</v>
      </c>
      <c r="J9" s="95" t="s">
        <v>26</v>
      </c>
      <c r="K9" s="95" t="s">
        <v>1162</v>
      </c>
      <c r="L9" s="95" t="s">
        <v>1176</v>
      </c>
      <c r="M9" s="95">
        <v>0</v>
      </c>
      <c r="N9" s="74" t="str">
        <f>IF(ISNA(_xlfn.XLOOKUP($A9,GCVOA!$B:$B,GCVOA!$N:$N)),"",  _xlfn.XLOOKUP($A9,GCVOA!$B:$B,GCVOA!$N:$N))</f>
        <v/>
      </c>
      <c r="O9" s="74" t="str">
        <f>IF(ISNA(_xlfn.XLOOKUP($A9,GCSEMI!$B:$B,GCSEMI!$N:$N)),"",  _xlfn.XLOOKUP($A9,GCSEMI!$B:$B,GCSEMI!$N:$N))</f>
        <v/>
      </c>
      <c r="P9" s="74" t="str">
        <f>IF(ISNA(_xlfn.XLOOKUP($A9,ORGPREP!$B:$B,ORGPREP!$N:$N)),"",  _xlfn.XLOOKUP($A9,ORGPREP!$B:$B,ORGPREP!$N:$N))</f>
        <v/>
      </c>
      <c r="Q9" s="74">
        <f>IF(ISNA(_xlfn.XLOOKUP($A9,MSSEMI!$B:$B,MSSEMI!$N:$N)),"",  _xlfn.XLOOKUP($A9,MSSEMI!$B:$B,MSSEMI!$N:$N))</f>
        <v>0</v>
      </c>
      <c r="R9" s="74" t="str">
        <f>IF(ISNA(_xlfn.XLOOKUP($A9,MSVOA!$B:$B,MSVOA!$N:$N)),"",  _xlfn.XLOOKUP($A9,MSVOA!$B:$B,MSVOA!$N:$N))</f>
        <v/>
      </c>
      <c r="S9" s="74" t="str">
        <f>IF(ISNA(_xlfn.XLOOKUP($A9,METALS!$B:$B,METALS!$N:$N)),"",  _xlfn.XLOOKUP($A9,METALS!$B:$B,METALS!$N:$N))</f>
        <v>rerun and report today 06/03/2025</v>
      </c>
      <c r="T9" s="74" t="str">
        <f>IF(ISNA(_xlfn.XLOOKUP($A9,GENCHEM!$B:$B,GENCHEM!$N:$N)),"",  _xlfn.XLOOKUP($A9,GENCHEM!$B:$B,GENCHEM!$N:$N))</f>
        <v/>
      </c>
      <c r="U9" s="74" t="str">
        <f>IF(ISNA(_xlfn.XLOOKUP($A9,HG!$B:$B,HG!$N:$N)),"",  _xlfn.XLOOKUP($A9,HG!$B:$B,HG!$N:$N))</f>
        <v/>
      </c>
    </row>
    <row r="10" spans="1:21" ht="24" customHeight="1">
      <c r="A10" s="95" t="s">
        <v>126</v>
      </c>
      <c r="B10" s="95" t="s">
        <v>127</v>
      </c>
      <c r="C10" s="95" t="s">
        <v>128</v>
      </c>
      <c r="D10" s="95" t="s">
        <v>25</v>
      </c>
      <c r="E10" s="96">
        <v>45786</v>
      </c>
      <c r="F10" s="96">
        <v>45792</v>
      </c>
      <c r="G10" s="95">
        <v>6</v>
      </c>
      <c r="H10" s="95">
        <v>4</v>
      </c>
      <c r="I10" s="95">
        <v>32</v>
      </c>
      <c r="J10" s="95" t="s">
        <v>26</v>
      </c>
      <c r="K10" s="95" t="s">
        <v>1162</v>
      </c>
      <c r="L10" s="95" t="s">
        <v>1173</v>
      </c>
      <c r="M10" s="95">
        <v>0</v>
      </c>
      <c r="N10" s="74" t="str">
        <f>IF(ISNA(_xlfn.XLOOKUP($A10,GCVOA!$B:$B,GCVOA!$N:$N)),"",  _xlfn.XLOOKUP($A10,GCVOA!$B:$B,GCVOA!$N:$N))</f>
        <v/>
      </c>
      <c r="O10" s="74" t="str">
        <f>IF(ISNA(_xlfn.XLOOKUP($A10,GCSEMI!$B:$B,GCSEMI!$N:$N)),"",  _xlfn.XLOOKUP($A10,GCSEMI!$B:$B,GCSEMI!$N:$N))</f>
        <v/>
      </c>
      <c r="P10" s="74" t="str">
        <f>IF(ISNA(_xlfn.XLOOKUP($A10,ORGPREP!$B:$B,ORGPREP!$N:$N)),"",  _xlfn.XLOOKUP($A10,ORGPREP!$B:$B,ORGPREP!$N:$N))</f>
        <v/>
      </c>
      <c r="Q10" s="74">
        <f>IF(ISNA(_xlfn.XLOOKUP($A10,MSSEMI!$B:$B,MSSEMI!$N:$N)),"",  _xlfn.XLOOKUP($A10,MSSEMI!$B:$B,MSSEMI!$N:$N))</f>
        <v>0</v>
      </c>
      <c r="R10" s="74" t="str">
        <f>IF(ISNA(_xlfn.XLOOKUP($A10,MSVOA!$B:$B,MSVOA!$N:$N)),"",  _xlfn.XLOOKUP($A10,MSVOA!$B:$B,MSVOA!$N:$N))</f>
        <v/>
      </c>
      <c r="S10" s="74" t="str">
        <f>IF(ISNA(_xlfn.XLOOKUP($A10,METALS!$B:$B,METALS!$N:$N)),"",  _xlfn.XLOOKUP($A10,METALS!$B:$B,METALS!$N:$N))</f>
        <v/>
      </c>
      <c r="T10" s="74" t="str">
        <f>IF(ISNA(_xlfn.XLOOKUP($A10,GENCHEM!$B:$B,GENCHEM!$N:$N)),"",  _xlfn.XLOOKUP($A10,GENCHEM!$B:$B,GENCHEM!$N:$N))</f>
        <v/>
      </c>
      <c r="U10" s="74" t="str">
        <f>IF(ISNA(_xlfn.XLOOKUP($A10,HG!$B:$B,HG!$N:$N)),"",  _xlfn.XLOOKUP($A10,HG!$B:$B,HG!$N:$N))</f>
        <v/>
      </c>
    </row>
    <row r="11" spans="1:21" ht="24" customHeight="1">
      <c r="A11" s="95" t="s">
        <v>130</v>
      </c>
      <c r="B11" s="95" t="s">
        <v>131</v>
      </c>
      <c r="C11" s="95" t="s">
        <v>132</v>
      </c>
      <c r="D11" s="95" t="s">
        <v>25</v>
      </c>
      <c r="E11" s="96">
        <v>45786</v>
      </c>
      <c r="F11" s="96">
        <v>45792</v>
      </c>
      <c r="G11" s="95">
        <v>6</v>
      </c>
      <c r="H11" s="95">
        <v>1</v>
      </c>
      <c r="I11" s="95">
        <v>32</v>
      </c>
      <c r="J11" s="95" t="s">
        <v>26</v>
      </c>
      <c r="K11" s="95" t="s">
        <v>1159</v>
      </c>
      <c r="L11" s="95" t="s">
        <v>1177</v>
      </c>
      <c r="M11" s="95">
        <v>0</v>
      </c>
      <c r="N11" s="74" t="str">
        <f>IF(ISNA(_xlfn.XLOOKUP($A11,GCVOA!$B:$B,GCVOA!$N:$N)),"",  _xlfn.XLOOKUP($A11,GCVOA!$B:$B,GCVOA!$N:$N))</f>
        <v/>
      </c>
      <c r="O11" s="74" t="str">
        <f>IF(ISNA(_xlfn.XLOOKUP($A11,GCSEMI!$B:$B,GCSEMI!$N:$N)),"",  _xlfn.XLOOKUP($A11,GCSEMI!$B:$B,GCSEMI!$N:$N))</f>
        <v/>
      </c>
      <c r="P11" s="74" t="str">
        <f>IF(ISNA(_xlfn.XLOOKUP($A11,ORGPREP!$B:$B,ORGPREP!$N:$N)),"",  _xlfn.XLOOKUP($A11,ORGPREP!$B:$B,ORGPREP!$N:$N))</f>
        <v/>
      </c>
      <c r="Q11" s="74" t="str">
        <f>IF(ISNA(_xlfn.XLOOKUP($A11,MSSEMI!$B:$B,MSSEMI!$N:$N)),"",  _xlfn.XLOOKUP($A11,MSSEMI!$B:$B,MSSEMI!$N:$N))</f>
        <v/>
      </c>
      <c r="R11" s="74" t="str">
        <f>IF(ISNA(_xlfn.XLOOKUP($A11,MSVOA!$B:$B,MSVOA!$N:$N)),"",  _xlfn.XLOOKUP($A11,MSVOA!$B:$B,MSVOA!$N:$N))</f>
        <v/>
      </c>
      <c r="S11" s="74" t="str">
        <f>IF(ISNA(_xlfn.XLOOKUP($A11,METALS!$B:$B,METALS!$N:$N)),"",  _xlfn.XLOOKUP($A11,METALS!$B:$B,METALS!$N:$N))</f>
        <v/>
      </c>
      <c r="T11" s="74">
        <f>IF(ISNA(_xlfn.XLOOKUP($A11,GENCHEM!$B:$B,GENCHEM!$N:$N)),"",  _xlfn.XLOOKUP($A11,GENCHEM!$B:$B,GENCHEM!$N:$N))</f>
        <v>0</v>
      </c>
      <c r="U11" s="74" t="str">
        <f>IF(ISNA(_xlfn.XLOOKUP($A11,HG!$B:$B,HG!$N:$N)),"",  _xlfn.XLOOKUP($A11,HG!$B:$B,HG!$N:$N))</f>
        <v/>
      </c>
    </row>
    <row r="12" spans="1:21" ht="24" customHeight="1">
      <c r="A12" s="95" t="s">
        <v>153</v>
      </c>
      <c r="B12" s="95" t="s">
        <v>75</v>
      </c>
      <c r="C12" s="95" t="s">
        <v>154</v>
      </c>
      <c r="D12" s="95"/>
      <c r="E12" s="96">
        <v>45790</v>
      </c>
      <c r="F12" s="96">
        <v>45796</v>
      </c>
      <c r="G12" s="95">
        <v>6</v>
      </c>
      <c r="H12" s="95">
        <v>8</v>
      </c>
      <c r="I12" s="95">
        <v>28</v>
      </c>
      <c r="J12" s="95" t="s">
        <v>38</v>
      </c>
      <c r="K12" s="95" t="s">
        <v>1159</v>
      </c>
      <c r="L12" s="95" t="s">
        <v>1178</v>
      </c>
      <c r="M12" s="95">
        <v>0</v>
      </c>
      <c r="N12" s="74" t="str">
        <f>IF(ISNA(_xlfn.XLOOKUP($A12,GCVOA!$B:$B,GCVOA!$N:$N)),"",  _xlfn.XLOOKUP($A12,GCVOA!$B:$B,GCVOA!$N:$N))</f>
        <v/>
      </c>
      <c r="O12" s="74" t="str">
        <f>IF(ISNA(_xlfn.XLOOKUP($A12,GCSEMI!$B:$B,GCSEMI!$N:$N)),"",  _xlfn.XLOOKUP($A12,GCSEMI!$B:$B,GCSEMI!$N:$N))</f>
        <v/>
      </c>
      <c r="P12" s="74" t="str">
        <f>IF(ISNA(_xlfn.XLOOKUP($A12,ORGPREP!$B:$B,ORGPREP!$N:$N)),"",  _xlfn.XLOOKUP($A12,ORGPREP!$B:$B,ORGPREP!$N:$N))</f>
        <v/>
      </c>
      <c r="Q12" s="74" t="str">
        <f>IF(ISNA(_xlfn.XLOOKUP($A12,MSSEMI!$B:$B,MSSEMI!$N:$N)),"",  _xlfn.XLOOKUP($A12,MSSEMI!$B:$B,MSSEMI!$N:$N))</f>
        <v/>
      </c>
      <c r="R12" s="74" t="str">
        <f>IF(ISNA(_xlfn.XLOOKUP($A12,MSVOA!$B:$B,MSVOA!$N:$N)),"",  _xlfn.XLOOKUP($A12,MSVOA!$B:$B,MSVOA!$N:$N))</f>
        <v/>
      </c>
      <c r="S12" s="74" t="str">
        <f>IF(ISNA(_xlfn.XLOOKUP($A12,METALS!$B:$B,METALS!$N:$N)),"",  _xlfn.XLOOKUP($A12,METALS!$B:$B,METALS!$N:$N))</f>
        <v/>
      </c>
      <c r="T12" s="74">
        <f>IF(ISNA(_xlfn.XLOOKUP($A12,GENCHEM!$B:$B,GENCHEM!$N:$N)),"",  _xlfn.XLOOKUP($A12,GENCHEM!$B:$B,GENCHEM!$N:$N))</f>
        <v>0</v>
      </c>
      <c r="U12" s="74" t="str">
        <f>IF(ISNA(_xlfn.XLOOKUP($A12,HG!$B:$B,HG!$N:$N)),"",  _xlfn.XLOOKUP($A12,HG!$B:$B,HG!$N:$N))</f>
        <v/>
      </c>
    </row>
    <row r="13" spans="1:21" ht="24" customHeight="1">
      <c r="A13" s="95" t="s">
        <v>168</v>
      </c>
      <c r="B13" s="95" t="s">
        <v>169</v>
      </c>
      <c r="C13" s="95" t="s">
        <v>170</v>
      </c>
      <c r="D13" s="95" t="s">
        <v>25</v>
      </c>
      <c r="E13" s="96">
        <v>45791</v>
      </c>
      <c r="F13" s="96">
        <v>45797</v>
      </c>
      <c r="G13" s="95">
        <v>6</v>
      </c>
      <c r="H13" s="95">
        <v>6</v>
      </c>
      <c r="I13" s="95">
        <v>27</v>
      </c>
      <c r="J13" s="95" t="s">
        <v>38</v>
      </c>
      <c r="K13" s="95" t="s">
        <v>1159</v>
      </c>
      <c r="L13" s="95" t="s">
        <v>1179</v>
      </c>
      <c r="M13" s="95">
        <v>0</v>
      </c>
      <c r="N13" s="74" t="str">
        <f>IF(ISNA(_xlfn.XLOOKUP($A13,GCVOA!$B:$B,GCVOA!$N:$N)),"",  _xlfn.XLOOKUP($A13,GCVOA!$B:$B,GCVOA!$N:$N))</f>
        <v/>
      </c>
      <c r="O13" s="74" t="str">
        <f>IF(ISNA(_xlfn.XLOOKUP($A13,GCSEMI!$B:$B,GCSEMI!$N:$N)),"",  _xlfn.XLOOKUP($A13,GCSEMI!$B:$B,GCSEMI!$N:$N))</f>
        <v/>
      </c>
      <c r="P13" s="74" t="str">
        <f>IF(ISNA(_xlfn.XLOOKUP($A13,ORGPREP!$B:$B,ORGPREP!$N:$N)),"",  _xlfn.XLOOKUP($A13,ORGPREP!$B:$B,ORGPREP!$N:$N))</f>
        <v/>
      </c>
      <c r="Q13" s="74">
        <f>IF(ISNA(_xlfn.XLOOKUP($A13,MSSEMI!$B:$B,MSSEMI!$N:$N)),"",  _xlfn.XLOOKUP($A13,MSSEMI!$B:$B,MSSEMI!$N:$N))</f>
        <v>0</v>
      </c>
      <c r="R13" s="74" t="str">
        <f>IF(ISNA(_xlfn.XLOOKUP($A13,MSVOA!$B:$B,MSVOA!$N:$N)),"",  _xlfn.XLOOKUP($A13,MSVOA!$B:$B,MSVOA!$N:$N))</f>
        <v/>
      </c>
      <c r="S13" s="74">
        <f>IF(ISNA(_xlfn.XLOOKUP($A13,METALS!$B:$B,METALS!$N:$N)),"",  _xlfn.XLOOKUP($A13,METALS!$B:$B,METALS!$N:$N))</f>
        <v>0</v>
      </c>
      <c r="T13" s="74" t="str">
        <f>IF(ISNA(_xlfn.XLOOKUP($A13,GENCHEM!$B:$B,GENCHEM!$N:$N)),"",  _xlfn.XLOOKUP($A13,GENCHEM!$B:$B,GENCHEM!$N:$N))</f>
        <v/>
      </c>
      <c r="U13" s="74" t="str">
        <f>IF(ISNA(_xlfn.XLOOKUP($A13,HG!$B:$B,HG!$N:$N)),"",  _xlfn.XLOOKUP($A13,HG!$B:$B,HG!$N:$N))</f>
        <v/>
      </c>
    </row>
    <row r="14" spans="1:21" ht="24" customHeight="1">
      <c r="A14" s="95" t="s">
        <v>166</v>
      </c>
      <c r="B14" s="95" t="s">
        <v>127</v>
      </c>
      <c r="C14" s="95" t="s">
        <v>167</v>
      </c>
      <c r="D14" s="95" t="s">
        <v>25</v>
      </c>
      <c r="E14" s="96">
        <v>45791</v>
      </c>
      <c r="F14" s="96">
        <v>45797</v>
      </c>
      <c r="G14" s="95">
        <v>6</v>
      </c>
      <c r="H14" s="95">
        <v>3</v>
      </c>
      <c r="I14" s="95">
        <v>27</v>
      </c>
      <c r="J14" s="95" t="s">
        <v>26</v>
      </c>
      <c r="K14" s="95" t="s">
        <v>1162</v>
      </c>
      <c r="L14" s="95" t="s">
        <v>1170</v>
      </c>
      <c r="M14" s="95">
        <v>0</v>
      </c>
      <c r="N14" s="74" t="str">
        <f>IF(ISNA(_xlfn.XLOOKUP($A14,GCVOA!$B:$B,GCVOA!$N:$N)),"",  _xlfn.XLOOKUP($A14,GCVOA!$B:$B,GCVOA!$N:$N))</f>
        <v/>
      </c>
      <c r="O14" s="74" t="str">
        <f>IF(ISNA(_xlfn.XLOOKUP($A14,GCSEMI!$B:$B,GCSEMI!$N:$N)),"",  _xlfn.XLOOKUP($A14,GCSEMI!$B:$B,GCSEMI!$N:$N))</f>
        <v/>
      </c>
      <c r="P14" s="74" t="str">
        <f>IF(ISNA(_xlfn.XLOOKUP($A14,ORGPREP!$B:$B,ORGPREP!$N:$N)),"",  _xlfn.XLOOKUP($A14,ORGPREP!$B:$B,ORGPREP!$N:$N))</f>
        <v/>
      </c>
      <c r="Q14" s="74" t="str">
        <f>IF(ISNA(_xlfn.XLOOKUP($A14,MSSEMI!$B:$B,MSSEMI!$N:$N)),"",  _xlfn.XLOOKUP($A14,MSSEMI!$B:$B,MSSEMI!$N:$N))</f>
        <v/>
      </c>
      <c r="R14" s="74" t="str">
        <f>IF(ISNA(_xlfn.XLOOKUP($A14,MSVOA!$B:$B,MSVOA!$N:$N)),"",  _xlfn.XLOOKUP($A14,MSVOA!$B:$B,MSVOA!$N:$N))</f>
        <v/>
      </c>
      <c r="S14" s="74">
        <f>IF(ISNA(_xlfn.XLOOKUP($A14,METALS!$B:$B,METALS!$N:$N)),"",  _xlfn.XLOOKUP($A14,METALS!$B:$B,METALS!$N:$N))</f>
        <v>0</v>
      </c>
      <c r="T14" s="74" t="str">
        <f>IF(ISNA(_xlfn.XLOOKUP($A14,GENCHEM!$B:$B,GENCHEM!$N:$N)),"",  _xlfn.XLOOKUP($A14,GENCHEM!$B:$B,GENCHEM!$N:$N))</f>
        <v/>
      </c>
      <c r="U14" s="74" t="str">
        <f>IF(ISNA(_xlfn.XLOOKUP($A14,HG!$B:$B,HG!$N:$N)),"",  _xlfn.XLOOKUP($A14,HG!$B:$B,HG!$N:$N))</f>
        <v/>
      </c>
    </row>
    <row r="15" spans="1:21" ht="24" customHeight="1">
      <c r="A15" s="95" t="s">
        <v>195</v>
      </c>
      <c r="B15" s="95" t="s">
        <v>127</v>
      </c>
      <c r="C15" s="95" t="s">
        <v>196</v>
      </c>
      <c r="D15" s="95" t="s">
        <v>25</v>
      </c>
      <c r="E15" s="96">
        <v>45792</v>
      </c>
      <c r="F15" s="96">
        <v>45798</v>
      </c>
      <c r="G15" s="95">
        <v>6</v>
      </c>
      <c r="H15" s="95">
        <v>4</v>
      </c>
      <c r="I15" s="95">
        <v>26</v>
      </c>
      <c r="J15" s="95" t="s">
        <v>26</v>
      </c>
      <c r="K15" s="95" t="s">
        <v>1162</v>
      </c>
      <c r="L15" s="95" t="s">
        <v>1170</v>
      </c>
      <c r="M15" s="95">
        <v>0</v>
      </c>
      <c r="N15" s="74" t="str">
        <f>IF(ISNA(_xlfn.XLOOKUP($A15,GCVOA!$B:$B,GCVOA!$N:$N)),"",  _xlfn.XLOOKUP($A15,GCVOA!$B:$B,GCVOA!$N:$N))</f>
        <v/>
      </c>
      <c r="O15" s="74" t="str">
        <f>IF(ISNA(_xlfn.XLOOKUP($A15,GCSEMI!$B:$B,GCSEMI!$N:$N)),"",  _xlfn.XLOOKUP($A15,GCSEMI!$B:$B,GCSEMI!$N:$N))</f>
        <v/>
      </c>
      <c r="P15" s="74" t="str">
        <f>IF(ISNA(_xlfn.XLOOKUP($A15,ORGPREP!$B:$B,ORGPREP!$N:$N)),"",  _xlfn.XLOOKUP($A15,ORGPREP!$B:$B,ORGPREP!$N:$N))</f>
        <v/>
      </c>
      <c r="Q15" s="74" t="str">
        <f>IF(ISNA(_xlfn.XLOOKUP($A15,MSSEMI!$B:$B,MSSEMI!$N:$N)),"",  _xlfn.XLOOKUP($A15,MSSEMI!$B:$B,MSSEMI!$N:$N))</f>
        <v/>
      </c>
      <c r="R15" s="74" t="str">
        <f>IF(ISNA(_xlfn.XLOOKUP($A15,MSVOA!$B:$B,MSVOA!$N:$N)),"",  _xlfn.XLOOKUP($A15,MSVOA!$B:$B,MSVOA!$N:$N))</f>
        <v/>
      </c>
      <c r="S15" s="74">
        <f>IF(ISNA(_xlfn.XLOOKUP($A15,METALS!$B:$B,METALS!$N:$N)),"",  _xlfn.XLOOKUP($A15,METALS!$B:$B,METALS!$N:$N))</f>
        <v>0</v>
      </c>
      <c r="T15" s="74" t="str">
        <f>IF(ISNA(_xlfn.XLOOKUP($A15,GENCHEM!$B:$B,GENCHEM!$N:$N)),"",  _xlfn.XLOOKUP($A15,GENCHEM!$B:$B,GENCHEM!$N:$N))</f>
        <v/>
      </c>
      <c r="U15" s="74" t="str">
        <f>IF(ISNA(_xlfn.XLOOKUP($A15,HG!$B:$B,HG!$N:$N)),"",  _xlfn.XLOOKUP($A15,HG!$B:$B,HG!$N:$N))</f>
        <v/>
      </c>
    </row>
    <row r="16" spans="1:21" ht="24" customHeight="1">
      <c r="A16" s="95" t="s">
        <v>194</v>
      </c>
      <c r="B16" s="95" t="s">
        <v>192</v>
      </c>
      <c r="C16" s="95" t="s">
        <v>193</v>
      </c>
      <c r="D16" s="95" t="s">
        <v>25</v>
      </c>
      <c r="E16" s="96">
        <v>45792</v>
      </c>
      <c r="F16" s="96">
        <v>45798</v>
      </c>
      <c r="G16" s="95">
        <v>6</v>
      </c>
      <c r="H16" s="95">
        <v>1</v>
      </c>
      <c r="I16" s="95">
        <v>26</v>
      </c>
      <c r="J16" s="95" t="s">
        <v>95</v>
      </c>
      <c r="K16" s="95" t="s">
        <v>1162</v>
      </c>
      <c r="L16" s="95" t="s">
        <v>1180</v>
      </c>
      <c r="M16" s="95">
        <v>0</v>
      </c>
      <c r="N16" s="74" t="str">
        <f>IF(ISNA(_xlfn.XLOOKUP($A16,GCVOA!$B:$B,GCVOA!$N:$N)),"",  _xlfn.XLOOKUP($A16,GCVOA!$B:$B,GCVOA!$N:$N))</f>
        <v/>
      </c>
      <c r="O16" s="74" t="str">
        <f>IF(ISNA(_xlfn.XLOOKUP($A16,GCSEMI!$B:$B,GCSEMI!$N:$N)),"",  _xlfn.XLOOKUP($A16,GCSEMI!$B:$B,GCSEMI!$N:$N))</f>
        <v/>
      </c>
      <c r="P16" s="74" t="str">
        <f>IF(ISNA(_xlfn.XLOOKUP($A16,ORGPREP!$B:$B,ORGPREP!$N:$N)),"",  _xlfn.XLOOKUP($A16,ORGPREP!$B:$B,ORGPREP!$N:$N))</f>
        <v/>
      </c>
      <c r="Q16" s="74" t="str">
        <f>IF(ISNA(_xlfn.XLOOKUP($A16,MSSEMI!$B:$B,MSSEMI!$N:$N)),"",  _xlfn.XLOOKUP($A16,MSSEMI!$B:$B,MSSEMI!$N:$N))</f>
        <v/>
      </c>
      <c r="R16" s="74" t="str">
        <f>IF(ISNA(_xlfn.XLOOKUP($A16,MSVOA!$B:$B,MSVOA!$N:$N)),"",  _xlfn.XLOOKUP($A16,MSVOA!$B:$B,MSVOA!$N:$N))</f>
        <v/>
      </c>
      <c r="S16" s="74" t="str">
        <f>IF(ISNA(_xlfn.XLOOKUP($A16,METALS!$B:$B,METALS!$N:$N)),"",  _xlfn.XLOOKUP($A16,METALS!$B:$B,METALS!$N:$N))</f>
        <v/>
      </c>
      <c r="T16" s="74">
        <f>IF(ISNA(_xlfn.XLOOKUP($A16,GENCHEM!$B:$B,GENCHEM!$N:$N)),"",  _xlfn.XLOOKUP($A16,GENCHEM!$B:$B,GENCHEM!$N:$N))</f>
        <v>0</v>
      </c>
      <c r="U16" s="74" t="str">
        <f>IF(ISNA(_xlfn.XLOOKUP($A16,HG!$B:$B,HG!$N:$N)),"",  _xlfn.XLOOKUP($A16,HG!$B:$B,HG!$N:$N))</f>
        <v/>
      </c>
    </row>
    <row r="17" spans="1:21" ht="24" customHeight="1">
      <c r="A17" s="95" t="s">
        <v>191</v>
      </c>
      <c r="B17" s="95" t="s">
        <v>192</v>
      </c>
      <c r="C17" s="95" t="s">
        <v>193</v>
      </c>
      <c r="D17" s="95" t="s">
        <v>25</v>
      </c>
      <c r="E17" s="96">
        <v>45792</v>
      </c>
      <c r="F17" s="96">
        <v>45798</v>
      </c>
      <c r="G17" s="95">
        <v>6</v>
      </c>
      <c r="H17" s="95">
        <v>4</v>
      </c>
      <c r="I17" s="95">
        <v>26</v>
      </c>
      <c r="J17" s="95" t="s">
        <v>95</v>
      </c>
      <c r="K17" s="95" t="s">
        <v>1162</v>
      </c>
      <c r="L17" s="95" t="s">
        <v>1177</v>
      </c>
      <c r="M17" s="95">
        <v>0</v>
      </c>
      <c r="N17" s="74" t="str">
        <f>IF(ISNA(_xlfn.XLOOKUP($A17,GCVOA!$B:$B,GCVOA!$N:$N)),"",  _xlfn.XLOOKUP($A17,GCVOA!$B:$B,GCVOA!$N:$N))</f>
        <v/>
      </c>
      <c r="O17" s="74" t="str">
        <f>IF(ISNA(_xlfn.XLOOKUP($A17,GCSEMI!$B:$B,GCSEMI!$N:$N)),"",  _xlfn.XLOOKUP($A17,GCSEMI!$B:$B,GCSEMI!$N:$N))</f>
        <v/>
      </c>
      <c r="P17" s="74" t="str">
        <f>IF(ISNA(_xlfn.XLOOKUP($A17,ORGPREP!$B:$B,ORGPREP!$N:$N)),"",  _xlfn.XLOOKUP($A17,ORGPREP!$B:$B,ORGPREP!$N:$N))</f>
        <v/>
      </c>
      <c r="Q17" s="74" t="str">
        <f>IF(ISNA(_xlfn.XLOOKUP($A17,MSSEMI!$B:$B,MSSEMI!$N:$N)),"",  _xlfn.XLOOKUP($A17,MSSEMI!$B:$B,MSSEMI!$N:$N))</f>
        <v/>
      </c>
      <c r="R17" s="74" t="str">
        <f>IF(ISNA(_xlfn.XLOOKUP($A17,MSVOA!$B:$B,MSVOA!$N:$N)),"",  _xlfn.XLOOKUP($A17,MSVOA!$B:$B,MSVOA!$N:$N))</f>
        <v/>
      </c>
      <c r="S17" s="74" t="str">
        <f>IF(ISNA(_xlfn.XLOOKUP($A17,METALS!$B:$B,METALS!$N:$N)),"",  _xlfn.XLOOKUP($A17,METALS!$B:$B,METALS!$N:$N))</f>
        <v/>
      </c>
      <c r="T17" s="74">
        <f>IF(ISNA(_xlfn.XLOOKUP($A17,GENCHEM!$B:$B,GENCHEM!$N:$N)),"",  _xlfn.XLOOKUP($A17,GENCHEM!$B:$B,GENCHEM!$N:$N))</f>
        <v>0</v>
      </c>
      <c r="U17" s="74" t="str">
        <f>IF(ISNA(_xlfn.XLOOKUP($A17,HG!$B:$B,HG!$N:$N)),"",  _xlfn.XLOOKUP($A17,HG!$B:$B,HG!$N:$N))</f>
        <v/>
      </c>
    </row>
    <row r="18" spans="1:21" ht="24" customHeight="1">
      <c r="A18" s="95" t="s">
        <v>210</v>
      </c>
      <c r="B18" s="95" t="s">
        <v>203</v>
      </c>
      <c r="C18" s="95" t="s">
        <v>211</v>
      </c>
      <c r="D18" s="95" t="s">
        <v>25</v>
      </c>
      <c r="E18" s="96">
        <v>45797</v>
      </c>
      <c r="F18" s="96">
        <v>45803</v>
      </c>
      <c r="G18" s="95">
        <v>6</v>
      </c>
      <c r="H18" s="95">
        <v>27</v>
      </c>
      <c r="I18" s="95">
        <v>21</v>
      </c>
      <c r="J18" s="95" t="s">
        <v>38</v>
      </c>
      <c r="K18" s="95" t="s">
        <v>1159</v>
      </c>
      <c r="L18" s="95" t="s">
        <v>1170</v>
      </c>
      <c r="M18" s="95"/>
      <c r="N18" s="74" t="str">
        <f>IF(ISNA(_xlfn.XLOOKUP($A18,GCVOA!$B:$B,GCVOA!$N:$N)),"",  _xlfn.XLOOKUP($A18,GCVOA!$B:$B,GCVOA!$N:$N))</f>
        <v/>
      </c>
      <c r="O18" s="74" t="str">
        <f>IF(ISNA(_xlfn.XLOOKUP($A18,GCSEMI!$B:$B,GCSEMI!$N:$N)),"",  _xlfn.XLOOKUP($A18,GCSEMI!$B:$B,GCSEMI!$N:$N))</f>
        <v/>
      </c>
      <c r="P18" s="74" t="str">
        <f>IF(ISNA(_xlfn.XLOOKUP($A18,ORGPREP!$B:$B,ORGPREP!$N:$N)),"",  _xlfn.XLOOKUP($A18,ORGPREP!$B:$B,ORGPREP!$N:$N))</f>
        <v/>
      </c>
      <c r="Q18" s="74" t="str">
        <f>IF(ISNA(_xlfn.XLOOKUP($A18,MSSEMI!$B:$B,MSSEMI!$N:$N)),"",  _xlfn.XLOOKUP($A18,MSSEMI!$B:$B,MSSEMI!$N:$N))</f>
        <v/>
      </c>
      <c r="R18" s="74" t="str">
        <f>IF(ISNA(_xlfn.XLOOKUP($A18,MSVOA!$B:$B,MSVOA!$N:$N)),"",  _xlfn.XLOOKUP($A18,MSVOA!$B:$B,MSVOA!$N:$N))</f>
        <v/>
      </c>
      <c r="S18" s="74">
        <f>IF(ISNA(_xlfn.XLOOKUP($A18,METALS!$B:$B,METALS!$N:$N)),"",  _xlfn.XLOOKUP($A18,METALS!$B:$B,METALS!$N:$N))</f>
        <v>0</v>
      </c>
      <c r="T18" s="74" t="str">
        <f>IF(ISNA(_xlfn.XLOOKUP($A18,GENCHEM!$B:$B,GENCHEM!$N:$N)),"",  _xlfn.XLOOKUP($A18,GENCHEM!$B:$B,GENCHEM!$N:$N))</f>
        <v/>
      </c>
      <c r="U18" s="74" t="str">
        <f>IF(ISNA(_xlfn.XLOOKUP($A18,HG!$B:$B,HG!$N:$N)),"",  _xlfn.XLOOKUP($A18,HG!$B:$B,HG!$N:$N))</f>
        <v/>
      </c>
    </row>
    <row r="19" spans="1:21" ht="24" customHeight="1">
      <c r="A19" s="95" t="s">
        <v>206</v>
      </c>
      <c r="B19" s="95" t="s">
        <v>203</v>
      </c>
      <c r="C19" s="95" t="s">
        <v>207</v>
      </c>
      <c r="D19" s="95" t="s">
        <v>25</v>
      </c>
      <c r="E19" s="96">
        <v>45797</v>
      </c>
      <c r="F19" s="96">
        <v>45803</v>
      </c>
      <c r="G19" s="95">
        <v>6</v>
      </c>
      <c r="H19" s="95">
        <v>15</v>
      </c>
      <c r="I19" s="95">
        <v>21</v>
      </c>
      <c r="J19" s="95" t="s">
        <v>38</v>
      </c>
      <c r="K19" s="95" t="s">
        <v>1159</v>
      </c>
      <c r="L19" s="95" t="s">
        <v>1181</v>
      </c>
      <c r="M19" s="95">
        <v>0</v>
      </c>
      <c r="N19" s="74" t="str">
        <f>IF(ISNA(_xlfn.XLOOKUP($A19,GCVOA!$B:$B,GCVOA!$N:$N)),"",  _xlfn.XLOOKUP($A19,GCVOA!$B:$B,GCVOA!$N:$N))</f>
        <v/>
      </c>
      <c r="O19" s="74" t="str">
        <f>IF(ISNA(_xlfn.XLOOKUP($A19,GCSEMI!$B:$B,GCSEMI!$N:$N)),"",  _xlfn.XLOOKUP($A19,GCSEMI!$B:$B,GCSEMI!$N:$N))</f>
        <v/>
      </c>
      <c r="P19" s="74" t="str">
        <f>IF(ISNA(_xlfn.XLOOKUP($A19,ORGPREP!$B:$B,ORGPREP!$N:$N)),"",  _xlfn.XLOOKUP($A19,ORGPREP!$B:$B,ORGPREP!$N:$N))</f>
        <v/>
      </c>
      <c r="Q19" s="74" t="str">
        <f>IF(ISNA(_xlfn.XLOOKUP($A19,MSSEMI!$B:$B,MSSEMI!$N:$N)),"",  _xlfn.XLOOKUP($A19,MSSEMI!$B:$B,MSSEMI!$N:$N))</f>
        <v/>
      </c>
      <c r="R19" s="74" t="str">
        <f>IF(ISNA(_xlfn.XLOOKUP($A19,MSVOA!$B:$B,MSVOA!$N:$N)),"",  _xlfn.XLOOKUP($A19,MSVOA!$B:$B,MSVOA!$N:$N))</f>
        <v/>
      </c>
      <c r="S19" s="74">
        <f>IF(ISNA(_xlfn.XLOOKUP($A19,METALS!$B:$B,METALS!$N:$N)),"",  _xlfn.XLOOKUP($A19,METALS!$B:$B,METALS!$N:$N))</f>
        <v>0</v>
      </c>
      <c r="T19" s="74" t="str">
        <f>IF(ISNA(_xlfn.XLOOKUP($A19,GENCHEM!$B:$B,GENCHEM!$N:$N)),"",  _xlfn.XLOOKUP($A19,GENCHEM!$B:$B,GENCHEM!$N:$N))</f>
        <v/>
      </c>
      <c r="U19" s="74" t="str">
        <f>IF(ISNA(_xlfn.XLOOKUP($A19,HG!$B:$B,HG!$N:$N)),"",  _xlfn.XLOOKUP($A19,HG!$B:$B,HG!$N:$N))</f>
        <v/>
      </c>
    </row>
    <row r="20" spans="1:21" ht="24" customHeight="1">
      <c r="A20" s="95" t="s">
        <v>327</v>
      </c>
      <c r="B20" s="95" t="s">
        <v>254</v>
      </c>
      <c r="C20" s="95" t="s">
        <v>328</v>
      </c>
      <c r="D20" s="95" t="s">
        <v>25</v>
      </c>
      <c r="E20" s="96">
        <v>45797</v>
      </c>
      <c r="F20" s="96">
        <v>45803</v>
      </c>
      <c r="G20" s="95" t="s">
        <v>329</v>
      </c>
      <c r="H20" s="95">
        <v>9</v>
      </c>
      <c r="I20" s="95">
        <v>21</v>
      </c>
      <c r="J20" s="95" t="s">
        <v>38</v>
      </c>
      <c r="K20" s="95" t="s">
        <v>1162</v>
      </c>
      <c r="L20" s="95" t="s">
        <v>1182</v>
      </c>
      <c r="M20" s="95">
        <v>0</v>
      </c>
      <c r="N20" s="74" t="str">
        <f>IF(ISNA(_xlfn.XLOOKUP($A20,GCVOA!$B:$B,GCVOA!$N:$N)),"",  _xlfn.XLOOKUP($A20,GCVOA!$B:$B,GCVOA!$N:$N))</f>
        <v/>
      </c>
      <c r="O20" s="74" t="str">
        <f>IF(ISNA(_xlfn.XLOOKUP($A20,GCSEMI!$B:$B,GCSEMI!$N:$N)),"",  _xlfn.XLOOKUP($A20,GCSEMI!$B:$B,GCSEMI!$N:$N))</f>
        <v/>
      </c>
      <c r="P20" s="74" t="str">
        <f>IF(ISNA(_xlfn.XLOOKUP($A20,ORGPREP!$B:$B,ORGPREP!$N:$N)),"",  _xlfn.XLOOKUP($A20,ORGPREP!$B:$B,ORGPREP!$N:$N))</f>
        <v/>
      </c>
      <c r="Q20" s="74" t="str">
        <f>IF(ISNA(_xlfn.XLOOKUP($A20,MSSEMI!$B:$B,MSSEMI!$N:$N)),"",  _xlfn.XLOOKUP($A20,MSSEMI!$B:$B,MSSEMI!$N:$N))</f>
        <v/>
      </c>
      <c r="R20" s="74" t="str">
        <f>IF(ISNA(_xlfn.XLOOKUP($A20,MSVOA!$B:$B,MSVOA!$N:$N)),"",  _xlfn.XLOOKUP($A20,MSVOA!$B:$B,MSVOA!$N:$N))</f>
        <v/>
      </c>
      <c r="S20" s="74">
        <f>IF(ISNA(_xlfn.XLOOKUP($A20,METALS!$B:$B,METALS!$N:$N)),"",  _xlfn.XLOOKUP($A20,METALS!$B:$B,METALS!$N:$N))</f>
        <v>0</v>
      </c>
      <c r="T20" s="74">
        <f>IF(ISNA(_xlfn.XLOOKUP($A20,GENCHEM!$B:$B,GENCHEM!$N:$N)),"",  _xlfn.XLOOKUP($A20,GENCHEM!$B:$B,GENCHEM!$N:$N))</f>
        <v>0</v>
      </c>
      <c r="U20" s="74" t="str">
        <f>IF(ISNA(_xlfn.XLOOKUP($A20,HG!$B:$B,HG!$N:$N)),"",  _xlfn.XLOOKUP($A20,HG!$B:$B,HG!$N:$N))</f>
        <v/>
      </c>
    </row>
    <row r="21" spans="1:21" ht="24" customHeight="1">
      <c r="A21" s="95" t="s">
        <v>208</v>
      </c>
      <c r="B21" s="95" t="s">
        <v>203</v>
      </c>
      <c r="C21" s="95" t="s">
        <v>209</v>
      </c>
      <c r="D21" s="95" t="s">
        <v>25</v>
      </c>
      <c r="E21" s="96">
        <v>45797</v>
      </c>
      <c r="F21" s="96">
        <v>45803</v>
      </c>
      <c r="G21" s="95">
        <v>6</v>
      </c>
      <c r="H21" s="95">
        <v>6</v>
      </c>
      <c r="I21" s="95">
        <v>21</v>
      </c>
      <c r="J21" s="95" t="s">
        <v>38</v>
      </c>
      <c r="K21" s="95" t="s">
        <v>1159</v>
      </c>
      <c r="L21" s="95" t="s">
        <v>1171</v>
      </c>
      <c r="M21" s="95">
        <v>0</v>
      </c>
      <c r="N21" s="74" t="str">
        <f>IF(ISNA(_xlfn.XLOOKUP($A21,GCVOA!$B:$B,GCVOA!$N:$N)),"",  _xlfn.XLOOKUP($A21,GCVOA!$B:$B,GCVOA!$N:$N))</f>
        <v/>
      </c>
      <c r="O21" s="74" t="str">
        <f>IF(ISNA(_xlfn.XLOOKUP($A21,GCSEMI!$B:$B,GCSEMI!$N:$N)),"",  _xlfn.XLOOKUP($A21,GCSEMI!$B:$B,GCSEMI!$N:$N))</f>
        <v/>
      </c>
      <c r="P21" s="74" t="str">
        <f>IF(ISNA(_xlfn.XLOOKUP($A21,ORGPREP!$B:$B,ORGPREP!$N:$N)),"",  _xlfn.XLOOKUP($A21,ORGPREP!$B:$B,ORGPREP!$N:$N))</f>
        <v/>
      </c>
      <c r="Q21" s="74" t="str">
        <f>IF(ISNA(_xlfn.XLOOKUP($A21,MSSEMI!$B:$B,MSSEMI!$N:$N)),"",  _xlfn.XLOOKUP($A21,MSSEMI!$B:$B,MSSEMI!$N:$N))</f>
        <v/>
      </c>
      <c r="R21" s="74" t="str">
        <f>IF(ISNA(_xlfn.XLOOKUP($A21,MSVOA!$B:$B,MSVOA!$N:$N)),"",  _xlfn.XLOOKUP($A21,MSVOA!$B:$B,MSVOA!$N:$N))</f>
        <v/>
      </c>
      <c r="S21" s="74">
        <f>IF(ISNA(_xlfn.XLOOKUP($A21,METALS!$B:$B,METALS!$N:$N)),"",  _xlfn.XLOOKUP($A21,METALS!$B:$B,METALS!$N:$N))</f>
        <v>0</v>
      </c>
      <c r="T21" s="74" t="str">
        <f>IF(ISNA(_xlfn.XLOOKUP($A21,GENCHEM!$B:$B,GENCHEM!$N:$N)),"",  _xlfn.XLOOKUP($A21,GENCHEM!$B:$B,GENCHEM!$N:$N))</f>
        <v/>
      </c>
      <c r="U21" s="74" t="str">
        <f>IF(ISNA(_xlfn.XLOOKUP($A21,HG!$B:$B,HG!$N:$N)),"",  _xlfn.XLOOKUP($A21,HG!$B:$B,HG!$N:$N))</f>
        <v/>
      </c>
    </row>
    <row r="22" spans="1:21" ht="24" customHeight="1">
      <c r="A22" s="95" t="s">
        <v>331</v>
      </c>
      <c r="B22" s="95" t="s">
        <v>254</v>
      </c>
      <c r="C22" s="95" t="s">
        <v>328</v>
      </c>
      <c r="D22" s="95" t="s">
        <v>25</v>
      </c>
      <c r="E22" s="96">
        <v>45797</v>
      </c>
      <c r="F22" s="96">
        <v>45803</v>
      </c>
      <c r="G22" s="95" t="s">
        <v>329</v>
      </c>
      <c r="H22" s="95">
        <v>13</v>
      </c>
      <c r="I22" s="95">
        <v>21</v>
      </c>
      <c r="J22" s="95" t="s">
        <v>38</v>
      </c>
      <c r="K22" s="95" t="s">
        <v>1162</v>
      </c>
      <c r="L22" s="95" t="s">
        <v>1183</v>
      </c>
      <c r="M22" s="95">
        <v>0</v>
      </c>
      <c r="N22" s="74" t="str">
        <f>IF(ISNA(_xlfn.XLOOKUP($A22,GCVOA!$B:$B,GCVOA!$N:$N)),"",  _xlfn.XLOOKUP($A22,GCVOA!$B:$B,GCVOA!$N:$N))</f>
        <v/>
      </c>
      <c r="O22" s="74" t="str">
        <f>IF(ISNA(_xlfn.XLOOKUP($A22,GCSEMI!$B:$B,GCSEMI!$N:$N)),"",  _xlfn.XLOOKUP($A22,GCSEMI!$B:$B,GCSEMI!$N:$N))</f>
        <v/>
      </c>
      <c r="P22" s="74" t="str">
        <f>IF(ISNA(_xlfn.XLOOKUP($A22,ORGPREP!$B:$B,ORGPREP!$N:$N)),"",  _xlfn.XLOOKUP($A22,ORGPREP!$B:$B,ORGPREP!$N:$N))</f>
        <v/>
      </c>
      <c r="Q22" s="74" t="str">
        <f>IF(ISNA(_xlfn.XLOOKUP($A22,MSSEMI!$B:$B,MSSEMI!$N:$N)),"",  _xlfn.XLOOKUP($A22,MSSEMI!$B:$B,MSSEMI!$N:$N))</f>
        <v/>
      </c>
      <c r="R22" s="74" t="str">
        <f>IF(ISNA(_xlfn.XLOOKUP($A22,MSVOA!$B:$B,MSVOA!$N:$N)),"",  _xlfn.XLOOKUP($A22,MSVOA!$B:$B,MSVOA!$N:$N))</f>
        <v/>
      </c>
      <c r="S22" s="74">
        <f>IF(ISNA(_xlfn.XLOOKUP($A22,METALS!$B:$B,METALS!$N:$N)),"",  _xlfn.XLOOKUP($A22,METALS!$B:$B,METALS!$N:$N))</f>
        <v>0</v>
      </c>
      <c r="T22" s="74">
        <f>IF(ISNA(_xlfn.XLOOKUP($A22,GENCHEM!$B:$B,GENCHEM!$N:$N)),"",  _xlfn.XLOOKUP($A22,GENCHEM!$B:$B,GENCHEM!$N:$N))</f>
        <v>0</v>
      </c>
      <c r="U22" s="74" t="str">
        <f>IF(ISNA(_xlfn.XLOOKUP($A22,HG!$B:$B,HG!$N:$N)),"",  _xlfn.XLOOKUP($A22,HG!$B:$B,HG!$N:$N))</f>
        <v/>
      </c>
    </row>
    <row r="23" spans="1:21" ht="24" customHeight="1">
      <c r="A23" s="97" t="s">
        <v>212</v>
      </c>
      <c r="B23" s="97" t="s">
        <v>75</v>
      </c>
      <c r="C23" s="97" t="s">
        <v>213</v>
      </c>
      <c r="D23" s="97" t="s">
        <v>214</v>
      </c>
      <c r="E23" s="98">
        <v>45799</v>
      </c>
      <c r="F23" s="98">
        <v>45803</v>
      </c>
      <c r="G23" s="97">
        <v>2</v>
      </c>
      <c r="H23" s="97">
        <v>1</v>
      </c>
      <c r="I23" s="97">
        <v>21</v>
      </c>
      <c r="J23" s="97" t="s">
        <v>38</v>
      </c>
      <c r="K23" s="97" t="s">
        <v>1159</v>
      </c>
      <c r="L23" s="97" t="s">
        <v>1184</v>
      </c>
      <c r="M23" s="97">
        <v>0</v>
      </c>
      <c r="N23" s="80" t="str">
        <f>IF(ISNA(_xlfn.XLOOKUP($A23,GCVOA!$B:$B,GCVOA!$N:$N)),"",  _xlfn.XLOOKUP($A23,GCVOA!$B:$B,GCVOA!$N:$N))</f>
        <v>no 8260; outside HT</v>
      </c>
      <c r="O23" s="80" t="str">
        <f>IF(ISNA(_xlfn.XLOOKUP($A23,GCSEMI!$B:$B,GCSEMI!$N:$N)),"",  _xlfn.XLOOKUP($A23,GCSEMI!$B:$B,GCSEMI!$N:$N))</f>
        <v/>
      </c>
      <c r="P23" s="80" t="str">
        <f>IF(ISNA(_xlfn.XLOOKUP($A23,ORGPREP!$B:$B,ORGPREP!$N:$N)),"",  _xlfn.XLOOKUP($A23,ORGPREP!$B:$B,ORGPREP!$N:$N))</f>
        <v/>
      </c>
      <c r="Q23" s="80" t="str">
        <f>IF(ISNA(_xlfn.XLOOKUP($A23,MSSEMI!$B:$B,MSSEMI!$N:$N)),"",  _xlfn.XLOOKUP($A23,MSSEMI!$B:$B,MSSEMI!$N:$N))</f>
        <v/>
      </c>
      <c r="R23" s="80" t="str">
        <f>IF(ISNA(_xlfn.XLOOKUP($A23,MSVOA!$B:$B,MSVOA!$N:$N)),"",  _xlfn.XLOOKUP($A23,MSVOA!$B:$B,MSVOA!$N:$N))</f>
        <v/>
      </c>
      <c r="S23" s="80" t="str">
        <f>IF(ISNA(_xlfn.XLOOKUP($A23,METALS!$B:$B,METALS!$N:$N)),"",  _xlfn.XLOOKUP($A23,METALS!$B:$B,METALS!$N:$N))</f>
        <v/>
      </c>
      <c r="T23" s="80" t="str">
        <f>IF(ISNA(_xlfn.XLOOKUP($A23,GENCHEM!$B:$B,GENCHEM!$N:$N)),"",  _xlfn.XLOOKUP($A23,GENCHEM!$B:$B,GENCHEM!$N:$N))</f>
        <v/>
      </c>
      <c r="U23" s="80" t="str">
        <f>IF(ISNA(_xlfn.XLOOKUP($A23,HG!$B:$B,HG!$N:$N)),"",  _xlfn.XLOOKUP($A23,HG!$B:$B,HG!$N:$N))</f>
        <v/>
      </c>
    </row>
    <row r="24" spans="1:21" ht="24" customHeight="1">
      <c r="A24" s="95" t="s">
        <v>202</v>
      </c>
      <c r="B24" s="95" t="s">
        <v>203</v>
      </c>
      <c r="C24" s="95" t="s">
        <v>204</v>
      </c>
      <c r="D24" s="95" t="s">
        <v>25</v>
      </c>
      <c r="E24" s="96">
        <v>45797</v>
      </c>
      <c r="F24" s="96">
        <v>45803</v>
      </c>
      <c r="G24" s="95">
        <v>6</v>
      </c>
      <c r="H24" s="95">
        <v>54</v>
      </c>
      <c r="I24" s="95">
        <v>21</v>
      </c>
      <c r="J24" s="95" t="s">
        <v>38</v>
      </c>
      <c r="K24" s="95" t="s">
        <v>1159</v>
      </c>
      <c r="L24" s="95" t="s">
        <v>1185</v>
      </c>
      <c r="M24" s="95">
        <v>0</v>
      </c>
      <c r="N24" s="74" t="str">
        <f>IF(ISNA(_xlfn.XLOOKUP($A24,GCVOA!$B:$B,GCVOA!$N:$N)),"",  _xlfn.XLOOKUP($A24,GCVOA!$B:$B,GCVOA!$N:$N))</f>
        <v/>
      </c>
      <c r="O24" s="74" t="str">
        <f>IF(ISNA(_xlfn.XLOOKUP($A24,GCSEMI!$B:$B,GCSEMI!$N:$N)),"",  _xlfn.XLOOKUP($A24,GCSEMI!$B:$B,GCSEMI!$N:$N))</f>
        <v/>
      </c>
      <c r="P24" s="74" t="str">
        <f>IF(ISNA(_xlfn.XLOOKUP($A24,ORGPREP!$B:$B,ORGPREP!$N:$N)),"",  _xlfn.XLOOKUP($A24,ORGPREP!$B:$B,ORGPREP!$N:$N))</f>
        <v/>
      </c>
      <c r="Q24" s="74" t="str">
        <f>IF(ISNA(_xlfn.XLOOKUP($A24,MSSEMI!$B:$B,MSSEMI!$N:$N)),"",  _xlfn.XLOOKUP($A24,MSSEMI!$B:$B,MSSEMI!$N:$N))</f>
        <v/>
      </c>
      <c r="R24" s="74" t="str">
        <f>IF(ISNA(_xlfn.XLOOKUP($A24,MSVOA!$B:$B,MSVOA!$N:$N)),"",  _xlfn.XLOOKUP($A24,MSVOA!$B:$B,MSVOA!$N:$N))</f>
        <v/>
      </c>
      <c r="S24" s="74">
        <f>IF(ISNA(_xlfn.XLOOKUP($A24,METALS!$B:$B,METALS!$N:$N)),"",  _xlfn.XLOOKUP($A24,METALS!$B:$B,METALS!$N:$N))</f>
        <v>0</v>
      </c>
      <c r="T24" s="74" t="str">
        <f>IF(ISNA(_xlfn.XLOOKUP($A24,GENCHEM!$B:$B,GENCHEM!$N:$N)),"",  _xlfn.XLOOKUP($A24,GENCHEM!$B:$B,GENCHEM!$N:$N))</f>
        <v/>
      </c>
      <c r="U24" s="74" t="str">
        <f>IF(ISNA(_xlfn.XLOOKUP($A24,HG!$B:$B,HG!$N:$N)),"",  _xlfn.XLOOKUP($A24,HG!$B:$B,HG!$N:$N))</f>
        <v/>
      </c>
    </row>
    <row r="25" spans="1:21" ht="24" customHeight="1">
      <c r="A25" s="95" t="s">
        <v>229</v>
      </c>
      <c r="B25" s="95" t="s">
        <v>203</v>
      </c>
      <c r="C25" s="95" t="s">
        <v>230</v>
      </c>
      <c r="D25" s="95" t="s">
        <v>25</v>
      </c>
      <c r="E25" s="96">
        <v>45798</v>
      </c>
      <c r="F25" s="96">
        <v>45804</v>
      </c>
      <c r="G25" s="95">
        <v>6</v>
      </c>
      <c r="H25" s="95">
        <v>15</v>
      </c>
      <c r="I25" s="95">
        <v>20</v>
      </c>
      <c r="J25" s="95" t="s">
        <v>38</v>
      </c>
      <c r="K25" s="95" t="s">
        <v>1159</v>
      </c>
      <c r="L25" s="95" t="s">
        <v>1181</v>
      </c>
      <c r="M25" s="95">
        <v>0</v>
      </c>
      <c r="N25" s="74" t="str">
        <f>IF(ISNA(_xlfn.XLOOKUP($A25,GCVOA!$B:$B,GCVOA!$N:$N)),"",  _xlfn.XLOOKUP($A25,GCVOA!$B:$B,GCVOA!$N:$N))</f>
        <v/>
      </c>
      <c r="O25" s="74" t="str">
        <f>IF(ISNA(_xlfn.XLOOKUP($A25,GCSEMI!$B:$B,GCSEMI!$N:$N)),"",  _xlfn.XLOOKUP($A25,GCSEMI!$B:$B,GCSEMI!$N:$N))</f>
        <v/>
      </c>
      <c r="P25" s="74" t="str">
        <f>IF(ISNA(_xlfn.XLOOKUP($A25,ORGPREP!$B:$B,ORGPREP!$N:$N)),"",  _xlfn.XLOOKUP($A25,ORGPREP!$B:$B,ORGPREP!$N:$N))</f>
        <v/>
      </c>
      <c r="Q25" s="74" t="str">
        <f>IF(ISNA(_xlfn.XLOOKUP($A25,MSSEMI!$B:$B,MSSEMI!$N:$N)),"",  _xlfn.XLOOKUP($A25,MSSEMI!$B:$B,MSSEMI!$N:$N))</f>
        <v/>
      </c>
      <c r="R25" s="74" t="str">
        <f>IF(ISNA(_xlfn.XLOOKUP($A25,MSVOA!$B:$B,MSVOA!$N:$N)),"",  _xlfn.XLOOKUP($A25,MSVOA!$B:$B,MSVOA!$N:$N))</f>
        <v/>
      </c>
      <c r="S25" s="74" t="str">
        <f>IF(ISNA(_xlfn.XLOOKUP($A25,METALS!$B:$B,METALS!$N:$N)),"",  _xlfn.XLOOKUP($A25,METALS!$B:$B,METALS!$N:$N))</f>
        <v>Dried, In need of Prep 06/09</v>
      </c>
      <c r="T25" s="74" t="str">
        <f>IF(ISNA(_xlfn.XLOOKUP($A25,GENCHEM!$B:$B,GENCHEM!$N:$N)),"",  _xlfn.XLOOKUP($A25,GENCHEM!$B:$B,GENCHEM!$N:$N))</f>
        <v/>
      </c>
      <c r="U25" s="74" t="str">
        <f>IF(ISNA(_xlfn.XLOOKUP($A25,HG!$B:$B,HG!$N:$N)),"",  _xlfn.XLOOKUP($A25,HG!$B:$B,HG!$N:$N))</f>
        <v/>
      </c>
    </row>
    <row r="26" spans="1:21" ht="24" customHeight="1">
      <c r="A26" s="95" t="s">
        <v>231</v>
      </c>
      <c r="B26" s="95" t="s">
        <v>203</v>
      </c>
      <c r="C26" s="95" t="s">
        <v>232</v>
      </c>
      <c r="D26" s="95" t="s">
        <v>25</v>
      </c>
      <c r="E26" s="96">
        <v>45798</v>
      </c>
      <c r="F26" s="96">
        <v>45804</v>
      </c>
      <c r="G26" s="95">
        <v>6</v>
      </c>
      <c r="H26" s="95">
        <v>75</v>
      </c>
      <c r="I26" s="95">
        <v>20</v>
      </c>
      <c r="J26" s="95" t="s">
        <v>38</v>
      </c>
      <c r="K26" s="95" t="s">
        <v>1159</v>
      </c>
      <c r="L26" s="95" t="s">
        <v>1186</v>
      </c>
      <c r="M26" s="95">
        <v>0</v>
      </c>
      <c r="N26" s="74" t="str">
        <f>IF(ISNA(_xlfn.XLOOKUP($A26,GCVOA!$B:$B,GCVOA!$N:$N)),"",  _xlfn.XLOOKUP($A26,GCVOA!$B:$B,GCVOA!$N:$N))</f>
        <v/>
      </c>
      <c r="O26" s="74" t="str">
        <f>IF(ISNA(_xlfn.XLOOKUP($A26,GCSEMI!$B:$B,GCSEMI!$N:$N)),"",  _xlfn.XLOOKUP($A26,GCSEMI!$B:$B,GCSEMI!$N:$N))</f>
        <v/>
      </c>
      <c r="P26" s="74" t="str">
        <f>IF(ISNA(_xlfn.XLOOKUP($A26,ORGPREP!$B:$B,ORGPREP!$N:$N)),"",  _xlfn.XLOOKUP($A26,ORGPREP!$B:$B,ORGPREP!$N:$N))</f>
        <v/>
      </c>
      <c r="Q26" s="74" t="str">
        <f>IF(ISNA(_xlfn.XLOOKUP($A26,MSSEMI!$B:$B,MSSEMI!$N:$N)),"",  _xlfn.XLOOKUP($A26,MSSEMI!$B:$B,MSSEMI!$N:$N))</f>
        <v/>
      </c>
      <c r="R26" s="74" t="str">
        <f>IF(ISNA(_xlfn.XLOOKUP($A26,MSVOA!$B:$B,MSVOA!$N:$N)),"",  _xlfn.XLOOKUP($A26,MSVOA!$B:$B,MSVOA!$N:$N))</f>
        <v/>
      </c>
      <c r="S26" s="74" t="str">
        <f>IF(ISNA(_xlfn.XLOOKUP($A26,METALS!$B:$B,METALS!$N:$N)),"",  _xlfn.XLOOKUP($A26,METALS!$B:$B,METALS!$N:$N))</f>
        <v>Dried, In need of Prep 06/09</v>
      </c>
      <c r="T26" s="74" t="str">
        <f>IF(ISNA(_xlfn.XLOOKUP($A26,GENCHEM!$B:$B,GENCHEM!$N:$N)),"",  _xlfn.XLOOKUP($A26,GENCHEM!$B:$B,GENCHEM!$N:$N))</f>
        <v/>
      </c>
      <c r="U26" s="74" t="str">
        <f>IF(ISNA(_xlfn.XLOOKUP($A26,HG!$B:$B,HG!$N:$N)),"",  _xlfn.XLOOKUP($A26,HG!$B:$B,HG!$N:$N))</f>
        <v/>
      </c>
    </row>
    <row r="27" spans="1:21" ht="24" customHeight="1">
      <c r="A27" s="95" t="s">
        <v>220</v>
      </c>
      <c r="B27" s="95" t="s">
        <v>105</v>
      </c>
      <c r="C27" s="95" t="s">
        <v>221</v>
      </c>
      <c r="D27" s="95" t="s">
        <v>25</v>
      </c>
      <c r="E27" s="96">
        <v>45797</v>
      </c>
      <c r="F27" s="96">
        <v>45804</v>
      </c>
      <c r="G27" s="95">
        <v>6</v>
      </c>
      <c r="H27" s="95">
        <v>3</v>
      </c>
      <c r="I27" s="95">
        <v>20</v>
      </c>
      <c r="J27" s="95" t="s">
        <v>26</v>
      </c>
      <c r="K27" s="95" t="s">
        <v>1162</v>
      </c>
      <c r="L27" s="95" t="s">
        <v>1180</v>
      </c>
      <c r="M27" s="95">
        <v>0</v>
      </c>
      <c r="N27" s="74" t="str">
        <f>IF(ISNA(_xlfn.XLOOKUP($A27,GCVOA!$B:$B,GCVOA!$N:$N)),"",  _xlfn.XLOOKUP($A27,GCVOA!$B:$B,GCVOA!$N:$N))</f>
        <v/>
      </c>
      <c r="O27" s="74" t="str">
        <f>IF(ISNA(_xlfn.XLOOKUP($A27,GCSEMI!$B:$B,GCSEMI!$N:$N)),"",  _xlfn.XLOOKUP($A27,GCSEMI!$B:$B,GCSEMI!$N:$N))</f>
        <v/>
      </c>
      <c r="P27" s="74" t="str">
        <f>IF(ISNA(_xlfn.XLOOKUP($A27,ORGPREP!$B:$B,ORGPREP!$N:$N)),"",  _xlfn.XLOOKUP($A27,ORGPREP!$B:$B,ORGPREP!$N:$N))</f>
        <v/>
      </c>
      <c r="Q27" s="74" t="str">
        <f>IF(ISNA(_xlfn.XLOOKUP($A27,MSSEMI!$B:$B,MSSEMI!$N:$N)),"",  _xlfn.XLOOKUP($A27,MSSEMI!$B:$B,MSSEMI!$N:$N))</f>
        <v/>
      </c>
      <c r="R27" s="74" t="str">
        <f>IF(ISNA(_xlfn.XLOOKUP($A27,MSVOA!$B:$B,MSVOA!$N:$N)),"",  _xlfn.XLOOKUP($A27,MSVOA!$B:$B,MSVOA!$N:$N))</f>
        <v/>
      </c>
      <c r="S27" s="74" t="str">
        <f>IF(ISNA(_xlfn.XLOOKUP($A27,METALS!$B:$B,METALS!$N:$N)),"",  _xlfn.XLOOKUP($A27,METALS!$B:$B,METALS!$N:$N))</f>
        <v/>
      </c>
      <c r="T27" s="74">
        <f>IF(ISNA(_xlfn.XLOOKUP($A27,GENCHEM!$B:$B,GENCHEM!$N:$N)),"",  _xlfn.XLOOKUP($A27,GENCHEM!$B:$B,GENCHEM!$N:$N))</f>
        <v>0</v>
      </c>
      <c r="U27" s="74" t="str">
        <f>IF(ISNA(_xlfn.XLOOKUP($A27,HG!$B:$B,HG!$N:$N)),"",  _xlfn.XLOOKUP($A27,HG!$B:$B,HG!$N:$N))</f>
        <v/>
      </c>
    </row>
    <row r="28" spans="1:21" ht="24" customHeight="1">
      <c r="A28" s="95" t="s">
        <v>223</v>
      </c>
      <c r="B28" s="95" t="s">
        <v>203</v>
      </c>
      <c r="C28" s="95" t="s">
        <v>224</v>
      </c>
      <c r="D28" s="95" t="s">
        <v>25</v>
      </c>
      <c r="E28" s="96">
        <v>45798</v>
      </c>
      <c r="F28" s="96">
        <v>45804</v>
      </c>
      <c r="G28" s="95">
        <v>6</v>
      </c>
      <c r="H28" s="95">
        <v>9</v>
      </c>
      <c r="I28" s="95">
        <v>20</v>
      </c>
      <c r="J28" s="95" t="s">
        <v>38</v>
      </c>
      <c r="K28" s="95" t="s">
        <v>1159</v>
      </c>
      <c r="L28" s="95" t="s">
        <v>1170</v>
      </c>
      <c r="M28" s="95">
        <v>0</v>
      </c>
      <c r="N28" s="74" t="str">
        <f>IF(ISNA(_xlfn.XLOOKUP($A28,GCVOA!$B:$B,GCVOA!$N:$N)),"",  _xlfn.XLOOKUP($A28,GCVOA!$B:$B,GCVOA!$N:$N))</f>
        <v/>
      </c>
      <c r="O28" s="74" t="str">
        <f>IF(ISNA(_xlfn.XLOOKUP($A28,GCSEMI!$B:$B,GCSEMI!$N:$N)),"",  _xlfn.XLOOKUP($A28,GCSEMI!$B:$B,GCSEMI!$N:$N))</f>
        <v/>
      </c>
      <c r="P28" s="74" t="str">
        <f>IF(ISNA(_xlfn.XLOOKUP($A28,ORGPREP!$B:$B,ORGPREP!$N:$N)),"",  _xlfn.XLOOKUP($A28,ORGPREP!$B:$B,ORGPREP!$N:$N))</f>
        <v/>
      </c>
      <c r="Q28" s="74" t="str">
        <f>IF(ISNA(_xlfn.XLOOKUP($A28,MSSEMI!$B:$B,MSSEMI!$N:$N)),"",  _xlfn.XLOOKUP($A28,MSSEMI!$B:$B,MSSEMI!$N:$N))</f>
        <v/>
      </c>
      <c r="R28" s="74" t="str">
        <f>IF(ISNA(_xlfn.XLOOKUP($A28,MSVOA!$B:$B,MSVOA!$N:$N)),"",  _xlfn.XLOOKUP($A28,MSVOA!$B:$B,MSVOA!$N:$N))</f>
        <v/>
      </c>
      <c r="S28" s="74" t="str">
        <f>IF(ISNA(_xlfn.XLOOKUP($A28,METALS!$B:$B,METALS!$N:$N)),"",  _xlfn.XLOOKUP($A28,METALS!$B:$B,METALS!$N:$N))</f>
        <v>Dried, In need of Prep 06/09</v>
      </c>
      <c r="T28" s="74" t="str">
        <f>IF(ISNA(_xlfn.XLOOKUP($A28,GENCHEM!$B:$B,GENCHEM!$N:$N)),"",  _xlfn.XLOOKUP($A28,GENCHEM!$B:$B,GENCHEM!$N:$N))</f>
        <v/>
      </c>
      <c r="U28" s="74" t="str">
        <f>IF(ISNA(_xlfn.XLOOKUP($A28,HG!$B:$B,HG!$N:$N)),"",  _xlfn.XLOOKUP($A28,HG!$B:$B,HG!$N:$N))</f>
        <v/>
      </c>
    </row>
    <row r="29" spans="1:21" ht="24" customHeight="1">
      <c r="A29" s="95" t="s">
        <v>225</v>
      </c>
      <c r="B29" s="95" t="s">
        <v>203</v>
      </c>
      <c r="C29" s="95" t="s">
        <v>226</v>
      </c>
      <c r="D29" s="95" t="s">
        <v>25</v>
      </c>
      <c r="E29" s="96">
        <v>45798</v>
      </c>
      <c r="F29" s="96">
        <v>45804</v>
      </c>
      <c r="G29" s="95">
        <v>6</v>
      </c>
      <c r="H29" s="95">
        <v>15</v>
      </c>
      <c r="I29" s="95">
        <v>20</v>
      </c>
      <c r="J29" s="95" t="s">
        <v>38</v>
      </c>
      <c r="K29" s="95" t="s">
        <v>1159</v>
      </c>
      <c r="L29" s="95" t="s">
        <v>1181</v>
      </c>
      <c r="M29" s="95">
        <v>0</v>
      </c>
      <c r="N29" s="74" t="str">
        <f>IF(ISNA(_xlfn.XLOOKUP($A29,GCVOA!$B:$B,GCVOA!$N:$N)),"",  _xlfn.XLOOKUP($A29,GCVOA!$B:$B,GCVOA!$N:$N))</f>
        <v/>
      </c>
      <c r="O29" s="74" t="str">
        <f>IF(ISNA(_xlfn.XLOOKUP($A29,GCSEMI!$B:$B,GCSEMI!$N:$N)),"",  _xlfn.XLOOKUP($A29,GCSEMI!$B:$B,GCSEMI!$N:$N))</f>
        <v/>
      </c>
      <c r="P29" s="74" t="str">
        <f>IF(ISNA(_xlfn.XLOOKUP($A29,ORGPREP!$B:$B,ORGPREP!$N:$N)),"",  _xlfn.XLOOKUP($A29,ORGPREP!$B:$B,ORGPREP!$N:$N))</f>
        <v/>
      </c>
      <c r="Q29" s="74" t="str">
        <f>IF(ISNA(_xlfn.XLOOKUP($A29,MSSEMI!$B:$B,MSSEMI!$N:$N)),"",  _xlfn.XLOOKUP($A29,MSSEMI!$B:$B,MSSEMI!$N:$N))</f>
        <v/>
      </c>
      <c r="R29" s="74" t="str">
        <f>IF(ISNA(_xlfn.XLOOKUP($A29,MSVOA!$B:$B,MSVOA!$N:$N)),"",  _xlfn.XLOOKUP($A29,MSVOA!$B:$B,MSVOA!$N:$N))</f>
        <v/>
      </c>
      <c r="S29" s="74" t="str">
        <f>IF(ISNA(_xlfn.XLOOKUP($A29,METALS!$B:$B,METALS!$N:$N)),"",  _xlfn.XLOOKUP($A29,METALS!$B:$B,METALS!$N:$N))</f>
        <v>Dried, In need of Prep 06/09</v>
      </c>
      <c r="T29" s="74" t="str">
        <f>IF(ISNA(_xlfn.XLOOKUP($A29,GENCHEM!$B:$B,GENCHEM!$N:$N)),"",  _xlfn.XLOOKUP($A29,GENCHEM!$B:$B,GENCHEM!$N:$N))</f>
        <v/>
      </c>
      <c r="U29" s="74" t="str">
        <f>IF(ISNA(_xlfn.XLOOKUP($A29,HG!$B:$B,HG!$N:$N)),"",  _xlfn.XLOOKUP($A29,HG!$B:$B,HG!$N:$N))</f>
        <v/>
      </c>
    </row>
    <row r="30" spans="1:21" ht="24" customHeight="1">
      <c r="A30" s="95" t="s">
        <v>386</v>
      </c>
      <c r="B30" s="95" t="s">
        <v>254</v>
      </c>
      <c r="C30" s="95" t="s">
        <v>328</v>
      </c>
      <c r="D30" s="95" t="s">
        <v>25</v>
      </c>
      <c r="E30" s="96">
        <v>45798</v>
      </c>
      <c r="F30" s="96">
        <v>45804</v>
      </c>
      <c r="G30" s="95" t="s">
        <v>329</v>
      </c>
      <c r="H30" s="95">
        <v>11</v>
      </c>
      <c r="I30" s="95">
        <v>20</v>
      </c>
      <c r="J30" s="95" t="s">
        <v>38</v>
      </c>
      <c r="K30" s="95" t="s">
        <v>1162</v>
      </c>
      <c r="L30" s="95" t="s">
        <v>1187</v>
      </c>
      <c r="M30" s="95">
        <v>0</v>
      </c>
      <c r="N30" s="74" t="str">
        <f>IF(ISNA(_xlfn.XLOOKUP($A30,GCVOA!$B:$B,GCVOA!$N:$N)),"",  _xlfn.XLOOKUP($A30,GCVOA!$B:$B,GCVOA!$N:$N))</f>
        <v/>
      </c>
      <c r="O30" s="74" t="str">
        <f>IF(ISNA(_xlfn.XLOOKUP($A30,GCSEMI!$B:$B,GCSEMI!$N:$N)),"",  _xlfn.XLOOKUP($A30,GCSEMI!$B:$B,GCSEMI!$N:$N))</f>
        <v/>
      </c>
      <c r="P30" s="74" t="str">
        <f>IF(ISNA(_xlfn.XLOOKUP($A30,ORGPREP!$B:$B,ORGPREP!$N:$N)),"",  _xlfn.XLOOKUP($A30,ORGPREP!$B:$B,ORGPREP!$N:$N))</f>
        <v/>
      </c>
      <c r="Q30" s="74" t="str">
        <f>IF(ISNA(_xlfn.XLOOKUP($A30,MSSEMI!$B:$B,MSSEMI!$N:$N)),"",  _xlfn.XLOOKUP($A30,MSSEMI!$B:$B,MSSEMI!$N:$N))</f>
        <v/>
      </c>
      <c r="R30" s="74" t="str">
        <f>IF(ISNA(_xlfn.XLOOKUP($A30,MSVOA!$B:$B,MSVOA!$N:$N)),"",  _xlfn.XLOOKUP($A30,MSVOA!$B:$B,MSVOA!$N:$N))</f>
        <v/>
      </c>
      <c r="S30" s="74">
        <f>IF(ISNA(_xlfn.XLOOKUP($A30,METALS!$B:$B,METALS!$N:$N)),"",  _xlfn.XLOOKUP($A30,METALS!$B:$B,METALS!$N:$N))</f>
        <v>0</v>
      </c>
      <c r="T30" s="74" t="str">
        <f>IF(ISNA(_xlfn.XLOOKUP($A30,GENCHEM!$B:$B,GENCHEM!$N:$N)),"",  _xlfn.XLOOKUP($A30,GENCHEM!$B:$B,GENCHEM!$N:$N))</f>
        <v/>
      </c>
      <c r="U30" s="74" t="str">
        <f>IF(ISNA(_xlfn.XLOOKUP($A30,HG!$B:$B,HG!$N:$N)),"",  _xlfn.XLOOKUP($A30,HG!$B:$B,HG!$N:$N))</f>
        <v/>
      </c>
    </row>
    <row r="31" spans="1:21" ht="24" customHeight="1">
      <c r="A31" s="95" t="s">
        <v>227</v>
      </c>
      <c r="B31" s="95" t="s">
        <v>203</v>
      </c>
      <c r="C31" s="95" t="s">
        <v>228</v>
      </c>
      <c r="D31" s="95" t="s">
        <v>25</v>
      </c>
      <c r="E31" s="96">
        <v>45798</v>
      </c>
      <c r="F31" s="96">
        <v>45804</v>
      </c>
      <c r="G31" s="95">
        <v>6</v>
      </c>
      <c r="H31" s="95">
        <v>6</v>
      </c>
      <c r="I31" s="95">
        <v>20</v>
      </c>
      <c r="J31" s="95" t="s">
        <v>38</v>
      </c>
      <c r="K31" s="95" t="s">
        <v>1159</v>
      </c>
      <c r="L31" s="95" t="s">
        <v>1171</v>
      </c>
      <c r="M31" s="95">
        <v>0</v>
      </c>
      <c r="N31" s="74" t="str">
        <f>IF(ISNA(_xlfn.XLOOKUP($A31,GCVOA!$B:$B,GCVOA!$N:$N)),"",  _xlfn.XLOOKUP($A31,GCVOA!$B:$B,GCVOA!$N:$N))</f>
        <v/>
      </c>
      <c r="O31" s="74" t="str">
        <f>IF(ISNA(_xlfn.XLOOKUP($A31,GCSEMI!$B:$B,GCSEMI!$N:$N)),"",  _xlfn.XLOOKUP($A31,GCSEMI!$B:$B,GCSEMI!$N:$N))</f>
        <v/>
      </c>
      <c r="P31" s="74" t="str">
        <f>IF(ISNA(_xlfn.XLOOKUP($A31,ORGPREP!$B:$B,ORGPREP!$N:$N)),"",  _xlfn.XLOOKUP($A31,ORGPREP!$B:$B,ORGPREP!$N:$N))</f>
        <v/>
      </c>
      <c r="Q31" s="74" t="str">
        <f>IF(ISNA(_xlfn.XLOOKUP($A31,MSSEMI!$B:$B,MSSEMI!$N:$N)),"",  _xlfn.XLOOKUP($A31,MSSEMI!$B:$B,MSSEMI!$N:$N))</f>
        <v/>
      </c>
      <c r="R31" s="74" t="str">
        <f>IF(ISNA(_xlfn.XLOOKUP($A31,MSVOA!$B:$B,MSVOA!$N:$N)),"",  _xlfn.XLOOKUP($A31,MSVOA!$B:$B,MSVOA!$N:$N))</f>
        <v/>
      </c>
      <c r="S31" s="74" t="str">
        <f>IF(ISNA(_xlfn.XLOOKUP($A31,METALS!$B:$B,METALS!$N:$N)),"",  _xlfn.XLOOKUP($A31,METALS!$B:$B,METALS!$N:$N))</f>
        <v>Dried, In need of Prep 06/09</v>
      </c>
      <c r="T31" s="74" t="str">
        <f>IF(ISNA(_xlfn.XLOOKUP($A31,GENCHEM!$B:$B,GENCHEM!$N:$N)),"",  _xlfn.XLOOKUP($A31,GENCHEM!$B:$B,GENCHEM!$N:$N))</f>
        <v/>
      </c>
      <c r="U31" s="74" t="str">
        <f>IF(ISNA(_xlfn.XLOOKUP($A31,HG!$B:$B,HG!$N:$N)),"",  _xlfn.XLOOKUP($A31,HG!$B:$B,HG!$N:$N))</f>
        <v/>
      </c>
    </row>
    <row r="32" spans="1:21" ht="24" customHeight="1">
      <c r="A32" s="95" t="s">
        <v>233</v>
      </c>
      <c r="B32" s="95" t="s">
        <v>127</v>
      </c>
      <c r="C32" s="95" t="s">
        <v>167</v>
      </c>
      <c r="D32" s="95" t="s">
        <v>25</v>
      </c>
      <c r="E32" s="96">
        <v>45798</v>
      </c>
      <c r="F32" s="96">
        <v>45805</v>
      </c>
      <c r="G32" s="95">
        <v>6</v>
      </c>
      <c r="H32" s="95">
        <v>1</v>
      </c>
      <c r="I32" s="95">
        <v>19</v>
      </c>
      <c r="J32" s="95" t="s">
        <v>26</v>
      </c>
      <c r="K32" s="95" t="s">
        <v>1162</v>
      </c>
      <c r="L32" s="95" t="s">
        <v>1180</v>
      </c>
      <c r="M32" s="95">
        <v>0</v>
      </c>
      <c r="N32" s="74" t="str">
        <f>IF(ISNA(_xlfn.XLOOKUP($A32,GCVOA!$B:$B,GCVOA!$N:$N)),"",  _xlfn.XLOOKUP($A32,GCVOA!$B:$B,GCVOA!$N:$N))</f>
        <v/>
      </c>
      <c r="O32" s="74" t="str">
        <f>IF(ISNA(_xlfn.XLOOKUP($A32,GCSEMI!$B:$B,GCSEMI!$N:$N)),"",  _xlfn.XLOOKUP($A32,GCSEMI!$B:$B,GCSEMI!$N:$N))</f>
        <v/>
      </c>
      <c r="P32" s="74" t="str">
        <f>IF(ISNA(_xlfn.XLOOKUP($A32,ORGPREP!$B:$B,ORGPREP!$N:$N)),"",  _xlfn.XLOOKUP($A32,ORGPREP!$B:$B,ORGPREP!$N:$N))</f>
        <v/>
      </c>
      <c r="Q32" s="74" t="str">
        <f>IF(ISNA(_xlfn.XLOOKUP($A32,MSSEMI!$B:$B,MSSEMI!$N:$N)),"",  _xlfn.XLOOKUP($A32,MSSEMI!$B:$B,MSSEMI!$N:$N))</f>
        <v/>
      </c>
      <c r="R32" s="74" t="str">
        <f>IF(ISNA(_xlfn.XLOOKUP($A32,MSVOA!$B:$B,MSVOA!$N:$N)),"",  _xlfn.XLOOKUP($A32,MSVOA!$B:$B,MSVOA!$N:$N))</f>
        <v/>
      </c>
      <c r="S32" s="74" t="str">
        <f>IF(ISNA(_xlfn.XLOOKUP($A32,METALS!$B:$B,METALS!$N:$N)),"",  _xlfn.XLOOKUP($A32,METALS!$B:$B,METALS!$N:$N))</f>
        <v/>
      </c>
      <c r="T32" s="74">
        <f>IF(ISNA(_xlfn.XLOOKUP($A32,GENCHEM!$B:$B,GENCHEM!$N:$N)),"",  _xlfn.XLOOKUP($A32,GENCHEM!$B:$B,GENCHEM!$N:$N))</f>
        <v>0</v>
      </c>
      <c r="U32" s="74" t="str">
        <f>IF(ISNA(_xlfn.XLOOKUP($A32,HG!$B:$B,HG!$N:$N)),"",  _xlfn.XLOOKUP($A32,HG!$B:$B,HG!$N:$N))</f>
        <v/>
      </c>
    </row>
    <row r="33" spans="1:21" ht="24" customHeight="1">
      <c r="A33" s="95" t="s">
        <v>243</v>
      </c>
      <c r="B33" s="95" t="s">
        <v>244</v>
      </c>
      <c r="C33" s="95" t="s">
        <v>245</v>
      </c>
      <c r="D33" s="95" t="s">
        <v>25</v>
      </c>
      <c r="E33" s="96">
        <v>45799</v>
      </c>
      <c r="F33" s="96">
        <v>45805</v>
      </c>
      <c r="G33" s="95">
        <v>5</v>
      </c>
      <c r="H33" s="95">
        <v>10</v>
      </c>
      <c r="I33" s="95">
        <v>19</v>
      </c>
      <c r="J33" s="95" t="s">
        <v>26</v>
      </c>
      <c r="K33" s="95" t="s">
        <v>1159</v>
      </c>
      <c r="L33" s="95" t="s">
        <v>1188</v>
      </c>
      <c r="M33" s="95">
        <v>0</v>
      </c>
      <c r="N33" s="74" t="str">
        <f>IF(ISNA(_xlfn.XLOOKUP($A33,GCVOA!$B:$B,GCVOA!$N:$N)),"",  _xlfn.XLOOKUP($A33,GCVOA!$B:$B,GCVOA!$N:$N))</f>
        <v/>
      </c>
      <c r="O33" s="74" t="str">
        <f>IF(ISNA(_xlfn.XLOOKUP($A33,GCSEMI!$B:$B,GCSEMI!$N:$N)),"",  _xlfn.XLOOKUP($A33,GCSEMI!$B:$B,GCSEMI!$N:$N))</f>
        <v/>
      </c>
      <c r="P33" s="74" t="str">
        <f>IF(ISNA(_xlfn.XLOOKUP($A33,ORGPREP!$B:$B,ORGPREP!$N:$N)),"",  _xlfn.XLOOKUP($A33,ORGPREP!$B:$B,ORGPREP!$N:$N))</f>
        <v/>
      </c>
      <c r="Q33" s="74" t="str">
        <f>IF(ISNA(_xlfn.XLOOKUP($A33,MSSEMI!$B:$B,MSSEMI!$N:$N)),"",  _xlfn.XLOOKUP($A33,MSSEMI!$B:$B,MSSEMI!$N:$N))</f>
        <v/>
      </c>
      <c r="R33" s="74" t="str">
        <f>IF(ISNA(_xlfn.XLOOKUP($A33,MSVOA!$B:$B,MSVOA!$N:$N)),"",  _xlfn.XLOOKUP($A33,MSVOA!$B:$B,MSVOA!$N:$N))</f>
        <v/>
      </c>
      <c r="S33" s="74">
        <f>IF(ISNA(_xlfn.XLOOKUP($A33,METALS!$B:$B,METALS!$N:$N)),"",  _xlfn.XLOOKUP($A33,METALS!$B:$B,METALS!$N:$N))</f>
        <v>0</v>
      </c>
      <c r="T33" s="74" t="str">
        <f>IF(ISNA(_xlfn.XLOOKUP($A33,GENCHEM!$B:$B,GENCHEM!$N:$N)),"",  _xlfn.XLOOKUP($A33,GENCHEM!$B:$B,GENCHEM!$N:$N))</f>
        <v/>
      </c>
      <c r="U33" s="74" t="str">
        <f>IF(ISNA(_xlfn.XLOOKUP($A33,HG!$B:$B,HG!$N:$N)),"",  _xlfn.XLOOKUP($A33,HG!$B:$B,HG!$N:$N))</f>
        <v/>
      </c>
    </row>
    <row r="34" spans="1:21" ht="24" customHeight="1">
      <c r="A34" s="95" t="s">
        <v>251</v>
      </c>
      <c r="B34" s="95" t="s">
        <v>248</v>
      </c>
      <c r="C34" s="95" t="s">
        <v>252</v>
      </c>
      <c r="D34" s="95" t="s">
        <v>25</v>
      </c>
      <c r="E34" s="96">
        <v>45799</v>
      </c>
      <c r="F34" s="96">
        <v>45805</v>
      </c>
      <c r="G34" s="95">
        <v>6</v>
      </c>
      <c r="H34" s="95">
        <v>19</v>
      </c>
      <c r="I34" s="95">
        <v>19</v>
      </c>
      <c r="J34" s="95" t="s">
        <v>250</v>
      </c>
      <c r="K34" s="95" t="s">
        <v>1159</v>
      </c>
      <c r="L34" s="95" t="s">
        <v>1171</v>
      </c>
      <c r="M34" s="95">
        <v>0</v>
      </c>
      <c r="N34" s="74" t="str">
        <f>IF(ISNA(_xlfn.XLOOKUP($A34,GCVOA!$B:$B,GCVOA!$N:$N)),"",  _xlfn.XLOOKUP($A34,GCVOA!$B:$B,GCVOA!$N:$N))</f>
        <v/>
      </c>
      <c r="O34" s="74" t="str">
        <f>IF(ISNA(_xlfn.XLOOKUP($A34,GCSEMI!$B:$B,GCSEMI!$N:$N)),"",  _xlfn.XLOOKUP($A34,GCSEMI!$B:$B,GCSEMI!$N:$N))</f>
        <v/>
      </c>
      <c r="P34" s="74" t="str">
        <f>IF(ISNA(_xlfn.XLOOKUP($A34,ORGPREP!$B:$B,ORGPREP!$N:$N)),"",  _xlfn.XLOOKUP($A34,ORGPREP!$B:$B,ORGPREP!$N:$N))</f>
        <v/>
      </c>
      <c r="Q34" s="74" t="str">
        <f>IF(ISNA(_xlfn.XLOOKUP($A34,MSSEMI!$B:$B,MSSEMI!$N:$N)),"",  _xlfn.XLOOKUP($A34,MSSEMI!$B:$B,MSSEMI!$N:$N))</f>
        <v/>
      </c>
      <c r="R34" s="74" t="str">
        <f>IF(ISNA(_xlfn.XLOOKUP($A34,MSVOA!$B:$B,MSVOA!$N:$N)),"",  _xlfn.XLOOKUP($A34,MSVOA!$B:$B,MSVOA!$N:$N))</f>
        <v/>
      </c>
      <c r="S34" s="74" t="str">
        <f>IF(ISNA(_xlfn.XLOOKUP($A34,METALS!$B:$B,METALS!$N:$N)),"",  _xlfn.XLOOKUP($A34,METALS!$B:$B,METALS!$N:$N))</f>
        <v>Prep done, Not in MA Batch yet 06/09 1800</v>
      </c>
      <c r="T34" s="74" t="str">
        <f>IF(ISNA(_xlfn.XLOOKUP($A34,GENCHEM!$B:$B,GENCHEM!$N:$N)),"",  _xlfn.XLOOKUP($A34,GENCHEM!$B:$B,GENCHEM!$N:$N))</f>
        <v/>
      </c>
      <c r="U34" s="74" t="str">
        <f>IF(ISNA(_xlfn.XLOOKUP($A34,HG!$B:$B,HG!$N:$N)),"",  _xlfn.XLOOKUP($A34,HG!$B:$B,HG!$N:$N))</f>
        <v/>
      </c>
    </row>
    <row r="35" spans="1:21" ht="24" customHeight="1">
      <c r="A35" s="95" t="s">
        <v>247</v>
      </c>
      <c r="B35" s="95" t="s">
        <v>248</v>
      </c>
      <c r="C35" s="95" t="s">
        <v>249</v>
      </c>
      <c r="D35" s="95" t="s">
        <v>25</v>
      </c>
      <c r="E35" s="96">
        <v>45799</v>
      </c>
      <c r="F35" s="96">
        <v>45805</v>
      </c>
      <c r="G35" s="95">
        <v>6</v>
      </c>
      <c r="H35" s="95">
        <v>15</v>
      </c>
      <c r="I35" s="95">
        <v>19</v>
      </c>
      <c r="J35" s="95" t="s">
        <v>250</v>
      </c>
      <c r="K35" s="95" t="s">
        <v>1159</v>
      </c>
      <c r="L35" s="95" t="s">
        <v>1170</v>
      </c>
      <c r="M35" s="95">
        <v>0</v>
      </c>
      <c r="N35" s="74" t="str">
        <f>IF(ISNA(_xlfn.XLOOKUP($A35,GCVOA!$B:$B,GCVOA!$N:$N)),"",  _xlfn.XLOOKUP($A35,GCVOA!$B:$B,GCVOA!$N:$N))</f>
        <v/>
      </c>
      <c r="O35" s="74" t="str">
        <f>IF(ISNA(_xlfn.XLOOKUP($A35,GCSEMI!$B:$B,GCSEMI!$N:$N)),"",  _xlfn.XLOOKUP($A35,GCSEMI!$B:$B,GCSEMI!$N:$N))</f>
        <v/>
      </c>
      <c r="P35" s="74" t="str">
        <f>IF(ISNA(_xlfn.XLOOKUP($A35,ORGPREP!$B:$B,ORGPREP!$N:$N)),"",  _xlfn.XLOOKUP($A35,ORGPREP!$B:$B,ORGPREP!$N:$N))</f>
        <v/>
      </c>
      <c r="Q35" s="74" t="str">
        <f>IF(ISNA(_xlfn.XLOOKUP($A35,MSSEMI!$B:$B,MSSEMI!$N:$N)),"",  _xlfn.XLOOKUP($A35,MSSEMI!$B:$B,MSSEMI!$N:$N))</f>
        <v/>
      </c>
      <c r="R35" s="74" t="str">
        <f>IF(ISNA(_xlfn.XLOOKUP($A35,MSVOA!$B:$B,MSVOA!$N:$N)),"",  _xlfn.XLOOKUP($A35,MSVOA!$B:$B,MSVOA!$N:$N))</f>
        <v/>
      </c>
      <c r="S35" s="74" t="str">
        <f>IF(ISNA(_xlfn.XLOOKUP($A35,METALS!$B:$B,METALS!$N:$N)),"",  _xlfn.XLOOKUP($A35,METALS!$B:$B,METALS!$N:$N))</f>
        <v>Prep done, Not in MA Batch yet 06/09 1800</v>
      </c>
      <c r="T35" s="74" t="str">
        <f>IF(ISNA(_xlfn.XLOOKUP($A35,GENCHEM!$B:$B,GENCHEM!$N:$N)),"",  _xlfn.XLOOKUP($A35,GENCHEM!$B:$B,GENCHEM!$N:$N))</f>
        <v/>
      </c>
      <c r="U35" s="74" t="str">
        <f>IF(ISNA(_xlfn.XLOOKUP($A35,HG!$B:$B,HG!$N:$N)),"",  _xlfn.XLOOKUP($A35,HG!$B:$B,HG!$N:$N))</f>
        <v/>
      </c>
    </row>
    <row r="36" spans="1:21" ht="24" customHeight="1">
      <c r="A36" s="95" t="s">
        <v>253</v>
      </c>
      <c r="B36" s="95" t="s">
        <v>254</v>
      </c>
      <c r="C36" s="95" t="s">
        <v>255</v>
      </c>
      <c r="D36" s="95" t="s">
        <v>25</v>
      </c>
      <c r="E36" s="96">
        <v>45799</v>
      </c>
      <c r="F36" s="96">
        <v>45805</v>
      </c>
      <c r="G36" s="95">
        <v>6</v>
      </c>
      <c r="H36" s="95">
        <v>6</v>
      </c>
      <c r="I36" s="95">
        <v>19</v>
      </c>
      <c r="J36" s="95" t="s">
        <v>38</v>
      </c>
      <c r="K36" s="95" t="s">
        <v>1162</v>
      </c>
      <c r="L36" s="95" t="s">
        <v>1189</v>
      </c>
      <c r="M36" s="95">
        <v>0</v>
      </c>
      <c r="N36" s="74" t="str">
        <f>IF(ISNA(_xlfn.XLOOKUP($A36,GCVOA!$B:$B,GCVOA!$N:$N)),"",  _xlfn.XLOOKUP($A36,GCVOA!$B:$B,GCVOA!$N:$N))</f>
        <v/>
      </c>
      <c r="O36" s="74" t="str">
        <f>IF(ISNA(_xlfn.XLOOKUP($A36,GCSEMI!$B:$B,GCSEMI!$N:$N)),"",  _xlfn.XLOOKUP($A36,GCSEMI!$B:$B,GCSEMI!$N:$N))</f>
        <v/>
      </c>
      <c r="P36" s="74" t="str">
        <f>IF(ISNA(_xlfn.XLOOKUP($A36,ORGPREP!$B:$B,ORGPREP!$N:$N)),"",  _xlfn.XLOOKUP($A36,ORGPREP!$B:$B,ORGPREP!$N:$N))</f>
        <v/>
      </c>
      <c r="Q36" s="74" t="str">
        <f>IF(ISNA(_xlfn.XLOOKUP($A36,MSSEMI!$B:$B,MSSEMI!$N:$N)),"",  _xlfn.XLOOKUP($A36,MSSEMI!$B:$B,MSSEMI!$N:$N))</f>
        <v/>
      </c>
      <c r="R36" s="74" t="str">
        <f>IF(ISNA(_xlfn.XLOOKUP($A36,MSVOA!$B:$B,MSVOA!$N:$N)),"",  _xlfn.XLOOKUP($A36,MSVOA!$B:$B,MSVOA!$N:$N))</f>
        <v/>
      </c>
      <c r="S36" s="74">
        <f>IF(ISNA(_xlfn.XLOOKUP($A36,METALS!$B:$B,METALS!$N:$N)),"",  _xlfn.XLOOKUP($A36,METALS!$B:$B,METALS!$N:$N))</f>
        <v>0</v>
      </c>
      <c r="T36" s="74">
        <f>IF(ISNA(_xlfn.XLOOKUP($A36,GENCHEM!$B:$B,GENCHEM!$N:$N)),"",  _xlfn.XLOOKUP($A36,GENCHEM!$B:$B,GENCHEM!$N:$N))</f>
        <v>0</v>
      </c>
      <c r="U36" s="74" t="str">
        <f>IF(ISNA(_xlfn.XLOOKUP($A36,HG!$B:$B,HG!$N:$N)),"",  _xlfn.XLOOKUP($A36,HG!$B:$B,HG!$N:$N))</f>
        <v/>
      </c>
    </row>
    <row r="37" spans="1:21" ht="24" customHeight="1">
      <c r="A37" s="95" t="s">
        <v>431</v>
      </c>
      <c r="B37" s="95" t="s">
        <v>254</v>
      </c>
      <c r="C37" s="95" t="s">
        <v>328</v>
      </c>
      <c r="D37" s="95" t="s">
        <v>25</v>
      </c>
      <c r="E37" s="96">
        <v>45799</v>
      </c>
      <c r="F37" s="96">
        <v>45805</v>
      </c>
      <c r="G37" s="95" t="s">
        <v>329</v>
      </c>
      <c r="H37" s="95">
        <v>2</v>
      </c>
      <c r="I37" s="95">
        <v>19</v>
      </c>
      <c r="J37" s="95" t="s">
        <v>38</v>
      </c>
      <c r="K37" s="95" t="s">
        <v>1162</v>
      </c>
      <c r="L37" s="95" t="s">
        <v>1190</v>
      </c>
      <c r="M37" s="95">
        <v>0</v>
      </c>
      <c r="N37" s="74" t="str">
        <f>IF(ISNA(_xlfn.XLOOKUP($A37,GCVOA!$B:$B,GCVOA!$N:$N)),"",  _xlfn.XLOOKUP($A37,GCVOA!$B:$B,GCVOA!$N:$N))</f>
        <v/>
      </c>
      <c r="O37" s="74" t="str">
        <f>IF(ISNA(_xlfn.XLOOKUP($A37,GCSEMI!$B:$B,GCSEMI!$N:$N)),"",  _xlfn.XLOOKUP($A37,GCSEMI!$B:$B,GCSEMI!$N:$N))</f>
        <v/>
      </c>
      <c r="P37" s="74" t="str">
        <f>IF(ISNA(_xlfn.XLOOKUP($A37,ORGPREP!$B:$B,ORGPREP!$N:$N)),"",  _xlfn.XLOOKUP($A37,ORGPREP!$B:$B,ORGPREP!$N:$N))</f>
        <v/>
      </c>
      <c r="Q37" s="74" t="str">
        <f>IF(ISNA(_xlfn.XLOOKUP($A37,MSSEMI!$B:$B,MSSEMI!$N:$N)),"",  _xlfn.XLOOKUP($A37,MSSEMI!$B:$B,MSSEMI!$N:$N))</f>
        <v/>
      </c>
      <c r="R37" s="74" t="str">
        <f>IF(ISNA(_xlfn.XLOOKUP($A37,MSVOA!$B:$B,MSVOA!$N:$N)),"",  _xlfn.XLOOKUP($A37,MSVOA!$B:$B,MSVOA!$N:$N))</f>
        <v/>
      </c>
      <c r="S37" s="74">
        <f>IF(ISNA(_xlfn.XLOOKUP($A37,METALS!$B:$B,METALS!$N:$N)),"",  _xlfn.XLOOKUP($A37,METALS!$B:$B,METALS!$N:$N))</f>
        <v>0</v>
      </c>
      <c r="T37" s="74">
        <f>IF(ISNA(_xlfn.XLOOKUP($A37,GENCHEM!$B:$B,GENCHEM!$N:$N)),"",  _xlfn.XLOOKUP($A37,GENCHEM!$B:$B,GENCHEM!$N:$N))</f>
        <v>0</v>
      </c>
      <c r="U37" s="74">
        <f>IF(ISNA(_xlfn.XLOOKUP($A37,HG!$B:$B,HG!$N:$N)),"",  _xlfn.XLOOKUP($A37,HG!$B:$B,HG!$N:$N))</f>
        <v>0</v>
      </c>
    </row>
    <row r="38" spans="1:21" ht="24" customHeight="1">
      <c r="A38" s="95" t="s">
        <v>284</v>
      </c>
      <c r="B38" s="95" t="s">
        <v>203</v>
      </c>
      <c r="C38" s="95" t="s">
        <v>285</v>
      </c>
      <c r="D38" s="95" t="s">
        <v>25</v>
      </c>
      <c r="E38" s="96">
        <v>45800</v>
      </c>
      <c r="F38" s="96">
        <v>45806</v>
      </c>
      <c r="G38" s="95">
        <v>6</v>
      </c>
      <c r="H38" s="95">
        <v>21</v>
      </c>
      <c r="I38" s="95">
        <v>18</v>
      </c>
      <c r="J38" s="95" t="s">
        <v>38</v>
      </c>
      <c r="K38" s="95" t="s">
        <v>1159</v>
      </c>
      <c r="L38" s="95" t="s">
        <v>1191</v>
      </c>
      <c r="M38" s="95">
        <v>0</v>
      </c>
      <c r="N38" s="74" t="str">
        <f>IF(ISNA(_xlfn.XLOOKUP($A38,GCVOA!$B:$B,GCVOA!$N:$N)),"",  _xlfn.XLOOKUP($A38,GCVOA!$B:$B,GCVOA!$N:$N))</f>
        <v/>
      </c>
      <c r="O38" s="74" t="str">
        <f>IF(ISNA(_xlfn.XLOOKUP($A38,GCSEMI!$B:$B,GCSEMI!$N:$N)),"",  _xlfn.XLOOKUP($A38,GCSEMI!$B:$B,GCSEMI!$N:$N))</f>
        <v/>
      </c>
      <c r="P38" s="74" t="str">
        <f>IF(ISNA(_xlfn.XLOOKUP($A38,ORGPREP!$B:$B,ORGPREP!$N:$N)),"",  _xlfn.XLOOKUP($A38,ORGPREP!$B:$B,ORGPREP!$N:$N))</f>
        <v/>
      </c>
      <c r="Q38" s="74" t="str">
        <f>IF(ISNA(_xlfn.XLOOKUP($A38,MSSEMI!$B:$B,MSSEMI!$N:$N)),"",  _xlfn.XLOOKUP($A38,MSSEMI!$B:$B,MSSEMI!$N:$N))</f>
        <v/>
      </c>
      <c r="R38" s="74" t="str">
        <f>IF(ISNA(_xlfn.XLOOKUP($A38,MSVOA!$B:$B,MSVOA!$N:$N)),"",  _xlfn.XLOOKUP($A38,MSVOA!$B:$B,MSVOA!$N:$N))</f>
        <v/>
      </c>
      <c r="S38" s="74" t="str">
        <f>IF(ISNA(_xlfn.XLOOKUP($A38,METALS!$B:$B,METALS!$N:$N)),"",  _xlfn.XLOOKUP($A38,METALS!$B:$B,METALS!$N:$N))</f>
        <v>Waiting on prep 06/10 1400, Prepped 06/10 1840</v>
      </c>
      <c r="T38" s="74" t="str">
        <f>IF(ISNA(_xlfn.XLOOKUP($A38,GENCHEM!$B:$B,GENCHEM!$N:$N)),"",  _xlfn.XLOOKUP($A38,GENCHEM!$B:$B,GENCHEM!$N:$N))</f>
        <v/>
      </c>
      <c r="U38" s="74" t="str">
        <f>IF(ISNA(_xlfn.XLOOKUP($A38,HG!$B:$B,HG!$N:$N)),"",  _xlfn.XLOOKUP($A38,HG!$B:$B,HG!$N:$N))</f>
        <v/>
      </c>
    </row>
    <row r="39" spans="1:21" ht="24" customHeight="1">
      <c r="A39" s="95" t="s">
        <v>282</v>
      </c>
      <c r="B39" s="95" t="s">
        <v>203</v>
      </c>
      <c r="C39" s="95" t="s">
        <v>283</v>
      </c>
      <c r="D39" s="95" t="s">
        <v>25</v>
      </c>
      <c r="E39" s="96">
        <v>45800</v>
      </c>
      <c r="F39" s="96">
        <v>45806</v>
      </c>
      <c r="G39" s="95">
        <v>6</v>
      </c>
      <c r="H39" s="95">
        <v>9</v>
      </c>
      <c r="I39" s="95">
        <v>18</v>
      </c>
      <c r="J39" s="95" t="s">
        <v>38</v>
      </c>
      <c r="K39" s="95" t="s">
        <v>1159</v>
      </c>
      <c r="L39" s="95" t="s">
        <v>1174</v>
      </c>
      <c r="M39" s="95">
        <v>0</v>
      </c>
      <c r="N39" s="74" t="str">
        <f>IF(ISNA(_xlfn.XLOOKUP($A39,GCVOA!$B:$B,GCVOA!$N:$N)),"",  _xlfn.XLOOKUP($A39,GCVOA!$B:$B,GCVOA!$N:$N))</f>
        <v/>
      </c>
      <c r="O39" s="74" t="str">
        <f>IF(ISNA(_xlfn.XLOOKUP($A39,GCSEMI!$B:$B,GCSEMI!$N:$N)),"",  _xlfn.XLOOKUP($A39,GCSEMI!$B:$B,GCSEMI!$N:$N))</f>
        <v/>
      </c>
      <c r="P39" s="74" t="str">
        <f>IF(ISNA(_xlfn.XLOOKUP($A39,ORGPREP!$B:$B,ORGPREP!$N:$N)),"",  _xlfn.XLOOKUP($A39,ORGPREP!$B:$B,ORGPREP!$N:$N))</f>
        <v/>
      </c>
      <c r="Q39" s="74" t="str">
        <f>IF(ISNA(_xlfn.XLOOKUP($A39,MSSEMI!$B:$B,MSSEMI!$N:$N)),"",  _xlfn.XLOOKUP($A39,MSSEMI!$B:$B,MSSEMI!$N:$N))</f>
        <v/>
      </c>
      <c r="R39" s="74" t="str">
        <f>IF(ISNA(_xlfn.XLOOKUP($A39,MSVOA!$B:$B,MSVOA!$N:$N)),"",  _xlfn.XLOOKUP($A39,MSVOA!$B:$B,MSVOA!$N:$N))</f>
        <v/>
      </c>
      <c r="S39" s="74" t="str">
        <f>IF(ISNA(_xlfn.XLOOKUP($A39,METALS!$B:$B,METALS!$N:$N)),"",  _xlfn.XLOOKUP($A39,METALS!$B:$B,METALS!$N:$N))</f>
        <v/>
      </c>
      <c r="T39" s="74" t="str">
        <f>IF(ISNA(_xlfn.XLOOKUP($A39,GENCHEM!$B:$B,GENCHEM!$N:$N)),"",  _xlfn.XLOOKUP($A39,GENCHEM!$B:$B,GENCHEM!$N:$N))</f>
        <v/>
      </c>
      <c r="U39" s="74" t="str">
        <f>IF(ISNA(_xlfn.XLOOKUP($A39,HG!$B:$B,HG!$N:$N)),"",  _xlfn.XLOOKUP($A39,HG!$B:$B,HG!$N:$N))</f>
        <v/>
      </c>
    </row>
    <row r="40" spans="1:21" ht="24" customHeight="1">
      <c r="A40" s="95" t="s">
        <v>280</v>
      </c>
      <c r="B40" s="95" t="s">
        <v>203</v>
      </c>
      <c r="C40" s="95" t="s">
        <v>281</v>
      </c>
      <c r="D40" s="95" t="s">
        <v>25</v>
      </c>
      <c r="E40" s="96">
        <v>45800</v>
      </c>
      <c r="F40" s="96">
        <v>45806</v>
      </c>
      <c r="G40" s="95">
        <v>6</v>
      </c>
      <c r="H40" s="95">
        <v>12</v>
      </c>
      <c r="I40" s="95">
        <v>18</v>
      </c>
      <c r="J40" s="95" t="s">
        <v>38</v>
      </c>
      <c r="K40" s="95" t="s">
        <v>1159</v>
      </c>
      <c r="L40" s="95" t="s">
        <v>1192</v>
      </c>
      <c r="M40" s="95">
        <v>0</v>
      </c>
      <c r="N40" s="74" t="str">
        <f>IF(ISNA(_xlfn.XLOOKUP($A40,GCVOA!$B:$B,GCVOA!$N:$N)),"",  _xlfn.XLOOKUP($A40,GCVOA!$B:$B,GCVOA!$N:$N))</f>
        <v/>
      </c>
      <c r="O40" s="74" t="str">
        <f>IF(ISNA(_xlfn.XLOOKUP($A40,GCSEMI!$B:$B,GCSEMI!$N:$N)),"",  _xlfn.XLOOKUP($A40,GCSEMI!$B:$B,GCSEMI!$N:$N))</f>
        <v/>
      </c>
      <c r="P40" s="74" t="str">
        <f>IF(ISNA(_xlfn.XLOOKUP($A40,ORGPREP!$B:$B,ORGPREP!$N:$N)),"",  _xlfn.XLOOKUP($A40,ORGPREP!$B:$B,ORGPREP!$N:$N))</f>
        <v/>
      </c>
      <c r="Q40" s="74" t="str">
        <f>IF(ISNA(_xlfn.XLOOKUP($A40,MSSEMI!$B:$B,MSSEMI!$N:$N)),"",  _xlfn.XLOOKUP($A40,MSSEMI!$B:$B,MSSEMI!$N:$N))</f>
        <v/>
      </c>
      <c r="R40" s="74" t="str">
        <f>IF(ISNA(_xlfn.XLOOKUP($A40,MSVOA!$B:$B,MSVOA!$N:$N)),"",  _xlfn.XLOOKUP($A40,MSVOA!$B:$B,MSVOA!$N:$N))</f>
        <v/>
      </c>
      <c r="S40" s="74" t="str">
        <f>IF(ISNA(_xlfn.XLOOKUP($A40,METALS!$B:$B,METALS!$N:$N)),"",  _xlfn.XLOOKUP($A40,METALS!$B:$B,METALS!$N:$N))</f>
        <v/>
      </c>
      <c r="T40" s="74" t="str">
        <f>IF(ISNA(_xlfn.XLOOKUP($A40,GENCHEM!$B:$B,GENCHEM!$N:$N)),"",  _xlfn.XLOOKUP($A40,GENCHEM!$B:$B,GENCHEM!$N:$N))</f>
        <v/>
      </c>
      <c r="U40" s="74" t="str">
        <f>IF(ISNA(_xlfn.XLOOKUP($A40,HG!$B:$B,HG!$N:$N)),"",  _xlfn.XLOOKUP($A40,HG!$B:$B,HG!$N:$N))</f>
        <v/>
      </c>
    </row>
    <row r="41" spans="1:21" ht="24" customHeight="1">
      <c r="A41" s="95" t="s">
        <v>278</v>
      </c>
      <c r="B41" s="95" t="s">
        <v>203</v>
      </c>
      <c r="C41" s="95" t="s">
        <v>279</v>
      </c>
      <c r="D41" s="95" t="s">
        <v>25</v>
      </c>
      <c r="E41" s="96">
        <v>45800</v>
      </c>
      <c r="F41" s="96">
        <v>45806</v>
      </c>
      <c r="G41" s="95">
        <v>6</v>
      </c>
      <c r="H41" s="95">
        <v>60</v>
      </c>
      <c r="I41" s="95">
        <v>18</v>
      </c>
      <c r="J41" s="95" t="s">
        <v>38</v>
      </c>
      <c r="K41" s="95" t="s">
        <v>1159</v>
      </c>
      <c r="L41" s="95" t="s">
        <v>1193</v>
      </c>
      <c r="M41" s="95">
        <v>0</v>
      </c>
      <c r="N41" s="74" t="str">
        <f>IF(ISNA(_xlfn.XLOOKUP($A41,GCVOA!$B:$B,GCVOA!$N:$N)),"",  _xlfn.XLOOKUP($A41,GCVOA!$B:$B,GCVOA!$N:$N))</f>
        <v/>
      </c>
      <c r="O41" s="74" t="str">
        <f>IF(ISNA(_xlfn.XLOOKUP($A41,GCSEMI!$B:$B,GCSEMI!$N:$N)),"",  _xlfn.XLOOKUP($A41,GCSEMI!$B:$B,GCSEMI!$N:$N))</f>
        <v/>
      </c>
      <c r="P41" s="74" t="str">
        <f>IF(ISNA(_xlfn.XLOOKUP($A41,ORGPREP!$B:$B,ORGPREP!$N:$N)),"",  _xlfn.XLOOKUP($A41,ORGPREP!$B:$B,ORGPREP!$N:$N))</f>
        <v/>
      </c>
      <c r="Q41" s="74" t="str">
        <f>IF(ISNA(_xlfn.XLOOKUP($A41,MSSEMI!$B:$B,MSSEMI!$N:$N)),"",  _xlfn.XLOOKUP($A41,MSSEMI!$B:$B,MSSEMI!$N:$N))</f>
        <v/>
      </c>
      <c r="R41" s="74" t="str">
        <f>IF(ISNA(_xlfn.XLOOKUP($A41,MSVOA!$B:$B,MSVOA!$N:$N)),"",  _xlfn.XLOOKUP($A41,MSVOA!$B:$B,MSVOA!$N:$N))</f>
        <v/>
      </c>
      <c r="S41" s="74" t="str">
        <f>IF(ISNA(_xlfn.XLOOKUP($A41,METALS!$B:$B,METALS!$N:$N)),"",  _xlfn.XLOOKUP($A41,METALS!$B:$B,METALS!$N:$N))</f>
        <v/>
      </c>
      <c r="T41" s="74" t="str">
        <f>IF(ISNA(_xlfn.XLOOKUP($A41,GENCHEM!$B:$B,GENCHEM!$N:$N)),"",  _xlfn.XLOOKUP($A41,GENCHEM!$B:$B,GENCHEM!$N:$N))</f>
        <v/>
      </c>
      <c r="U41" s="74" t="str">
        <f>IF(ISNA(_xlfn.XLOOKUP($A41,HG!$B:$B,HG!$N:$N)),"",  _xlfn.XLOOKUP($A41,HG!$B:$B,HG!$N:$N))</f>
        <v/>
      </c>
    </row>
    <row r="42" spans="1:21" ht="24" customHeight="1">
      <c r="A42" s="95" t="s">
        <v>276</v>
      </c>
      <c r="B42" s="95" t="s">
        <v>203</v>
      </c>
      <c r="C42" s="95" t="s">
        <v>230</v>
      </c>
      <c r="D42" s="95" t="s">
        <v>25</v>
      </c>
      <c r="E42" s="96">
        <v>45800</v>
      </c>
      <c r="F42" s="96">
        <v>45806</v>
      </c>
      <c r="G42" s="95">
        <v>6</v>
      </c>
      <c r="H42" s="95">
        <v>15</v>
      </c>
      <c r="I42" s="95">
        <v>18</v>
      </c>
      <c r="J42" s="95" t="s">
        <v>38</v>
      </c>
      <c r="K42" s="95" t="s">
        <v>1159</v>
      </c>
      <c r="L42" s="95" t="s">
        <v>1194</v>
      </c>
      <c r="M42" s="95">
        <v>0</v>
      </c>
      <c r="N42" s="74" t="str">
        <f>IF(ISNA(_xlfn.XLOOKUP($A42,GCVOA!$B:$B,GCVOA!$N:$N)),"",  _xlfn.XLOOKUP($A42,GCVOA!$B:$B,GCVOA!$N:$N))</f>
        <v/>
      </c>
      <c r="O42" s="74" t="str">
        <f>IF(ISNA(_xlfn.XLOOKUP($A42,GCSEMI!$B:$B,GCSEMI!$N:$N)),"",  _xlfn.XLOOKUP($A42,GCSEMI!$B:$B,GCSEMI!$N:$N))</f>
        <v/>
      </c>
      <c r="P42" s="74" t="str">
        <f>IF(ISNA(_xlfn.XLOOKUP($A42,ORGPREP!$B:$B,ORGPREP!$N:$N)),"",  _xlfn.XLOOKUP($A42,ORGPREP!$B:$B,ORGPREP!$N:$N))</f>
        <v/>
      </c>
      <c r="Q42" s="74" t="str">
        <f>IF(ISNA(_xlfn.XLOOKUP($A42,MSSEMI!$B:$B,MSSEMI!$N:$N)),"",  _xlfn.XLOOKUP($A42,MSSEMI!$B:$B,MSSEMI!$N:$N))</f>
        <v/>
      </c>
      <c r="R42" s="74" t="str">
        <f>IF(ISNA(_xlfn.XLOOKUP($A42,MSVOA!$B:$B,MSVOA!$N:$N)),"",  _xlfn.XLOOKUP($A42,MSVOA!$B:$B,MSVOA!$N:$N))</f>
        <v/>
      </c>
      <c r="S42" s="74" t="str">
        <f>IF(ISNA(_xlfn.XLOOKUP($A42,METALS!$B:$B,METALS!$N:$N)),"",  _xlfn.XLOOKUP($A42,METALS!$B:$B,METALS!$N:$N))</f>
        <v/>
      </c>
      <c r="T42" s="74" t="str">
        <f>IF(ISNA(_xlfn.XLOOKUP($A42,GENCHEM!$B:$B,GENCHEM!$N:$N)),"",  _xlfn.XLOOKUP($A42,GENCHEM!$B:$B,GENCHEM!$N:$N))</f>
        <v/>
      </c>
      <c r="U42" s="74" t="str">
        <f>IF(ISNA(_xlfn.XLOOKUP($A42,HG!$B:$B,HG!$N:$N)),"",  _xlfn.XLOOKUP($A42,HG!$B:$B,HG!$N:$N))</f>
        <v/>
      </c>
    </row>
    <row r="43" spans="1:21" ht="24" customHeight="1">
      <c r="A43" s="95" t="s">
        <v>429</v>
      </c>
      <c r="B43" s="95" t="s">
        <v>254</v>
      </c>
      <c r="C43" s="95" t="s">
        <v>328</v>
      </c>
      <c r="D43" s="95" t="s">
        <v>25</v>
      </c>
      <c r="E43" s="96">
        <v>45799</v>
      </c>
      <c r="F43" s="96">
        <v>45806</v>
      </c>
      <c r="G43" s="95" t="s">
        <v>329</v>
      </c>
      <c r="H43" s="95">
        <v>23</v>
      </c>
      <c r="I43" s="95">
        <v>18</v>
      </c>
      <c r="J43" s="95" t="s">
        <v>38</v>
      </c>
      <c r="K43" s="95" t="s">
        <v>1162</v>
      </c>
      <c r="L43" s="95" t="s">
        <v>1195</v>
      </c>
      <c r="M43" s="95">
        <v>0</v>
      </c>
      <c r="N43" s="74" t="str">
        <f>IF(ISNA(_xlfn.XLOOKUP($A43,GCVOA!$B:$B,GCVOA!$N:$N)),"",  _xlfn.XLOOKUP($A43,GCVOA!$B:$B,GCVOA!$N:$N))</f>
        <v/>
      </c>
      <c r="O43" s="74" t="str">
        <f>IF(ISNA(_xlfn.XLOOKUP($A43,GCSEMI!$B:$B,GCSEMI!$N:$N)),"",  _xlfn.XLOOKUP($A43,GCSEMI!$B:$B,GCSEMI!$N:$N))</f>
        <v/>
      </c>
      <c r="P43" s="74" t="str">
        <f>IF(ISNA(_xlfn.XLOOKUP($A43,ORGPREP!$B:$B,ORGPREP!$N:$N)),"",  _xlfn.XLOOKUP($A43,ORGPREP!$B:$B,ORGPREP!$N:$N))</f>
        <v/>
      </c>
      <c r="Q43" s="74" t="str">
        <f>IF(ISNA(_xlfn.XLOOKUP($A43,MSSEMI!$B:$B,MSSEMI!$N:$N)),"",  _xlfn.XLOOKUP($A43,MSSEMI!$B:$B,MSSEMI!$N:$N))</f>
        <v/>
      </c>
      <c r="R43" s="74" t="str">
        <f>IF(ISNA(_xlfn.XLOOKUP($A43,MSVOA!$B:$B,MSVOA!$N:$N)),"",  _xlfn.XLOOKUP($A43,MSVOA!$B:$B,MSVOA!$N:$N))</f>
        <v/>
      </c>
      <c r="S43" s="74">
        <f>IF(ISNA(_xlfn.XLOOKUP($A43,METALS!$B:$B,METALS!$N:$N)),"",  _xlfn.XLOOKUP($A43,METALS!$B:$B,METALS!$N:$N))</f>
        <v>0</v>
      </c>
      <c r="T43" s="74">
        <f>IF(ISNA(_xlfn.XLOOKUP($A43,GENCHEM!$B:$B,GENCHEM!$N:$N)),"",  _xlfn.XLOOKUP($A43,GENCHEM!$B:$B,GENCHEM!$N:$N))</f>
        <v>0</v>
      </c>
      <c r="U43" s="74">
        <f>IF(ISNA(_xlfn.XLOOKUP($A43,HG!$B:$B,HG!$N:$N)),"",  _xlfn.XLOOKUP($A43,HG!$B:$B,HG!$N:$N))</f>
        <v>0</v>
      </c>
    </row>
    <row r="44" spans="1:21" ht="24" customHeight="1">
      <c r="A44" s="95" t="s">
        <v>272</v>
      </c>
      <c r="B44" s="95" t="s">
        <v>273</v>
      </c>
      <c r="C44" s="95" t="s">
        <v>274</v>
      </c>
      <c r="D44" s="95" t="s">
        <v>25</v>
      </c>
      <c r="E44" s="96">
        <v>45799</v>
      </c>
      <c r="F44" s="96">
        <v>45806</v>
      </c>
      <c r="G44" s="95">
        <v>6</v>
      </c>
      <c r="H44" s="95">
        <v>8</v>
      </c>
      <c r="I44" s="95">
        <v>18</v>
      </c>
      <c r="J44" s="95" t="s">
        <v>26</v>
      </c>
      <c r="K44" s="95" t="s">
        <v>1160</v>
      </c>
      <c r="L44" s="95" t="s">
        <v>1196</v>
      </c>
      <c r="M44" s="95">
        <v>0</v>
      </c>
      <c r="N44" s="74" t="str">
        <f>IF(ISNA(_xlfn.XLOOKUP($A44,GCVOA!$B:$B,GCVOA!$N:$N)),"",  _xlfn.XLOOKUP($A44,GCVOA!$B:$B,GCVOA!$N:$N))</f>
        <v/>
      </c>
      <c r="O44" s="74" t="str">
        <f>IF(ISNA(_xlfn.XLOOKUP($A44,GCSEMI!$B:$B,GCSEMI!$N:$N)),"",  _xlfn.XLOOKUP($A44,GCSEMI!$B:$B,GCSEMI!$N:$N))</f>
        <v/>
      </c>
      <c r="P44" s="74" t="str">
        <f>IF(ISNA(_xlfn.XLOOKUP($A44,ORGPREP!$B:$B,ORGPREP!$N:$N)),"",  _xlfn.XLOOKUP($A44,ORGPREP!$B:$B,ORGPREP!$N:$N))</f>
        <v/>
      </c>
      <c r="Q44" s="74" t="str">
        <f>IF(ISNA(_xlfn.XLOOKUP($A44,MSSEMI!$B:$B,MSSEMI!$N:$N)),"",  _xlfn.XLOOKUP($A44,MSSEMI!$B:$B,MSSEMI!$N:$N))</f>
        <v/>
      </c>
      <c r="R44" s="74">
        <f>IF(ISNA(_xlfn.XLOOKUP($A44,MSVOA!$B:$B,MSVOA!$N:$N)),"",  _xlfn.XLOOKUP($A44,MSVOA!$B:$B,MSVOA!$N:$N))</f>
        <v>0</v>
      </c>
      <c r="S44" s="74" t="str">
        <f>IF(ISNA(_xlfn.XLOOKUP($A44,METALS!$B:$B,METALS!$N:$N)),"",  _xlfn.XLOOKUP($A44,METALS!$B:$B,METALS!$N:$N))</f>
        <v/>
      </c>
      <c r="T44" s="74" t="str">
        <f>IF(ISNA(_xlfn.XLOOKUP($A44,GENCHEM!$B:$B,GENCHEM!$N:$N)),"",  _xlfn.XLOOKUP($A44,GENCHEM!$B:$B,GENCHEM!$N:$N))</f>
        <v/>
      </c>
      <c r="U44" s="74" t="str">
        <f>IF(ISNA(_xlfn.XLOOKUP($A44,HG!$B:$B,HG!$N:$N)),"",  _xlfn.XLOOKUP($A44,HG!$B:$B,HG!$N:$N))</f>
        <v/>
      </c>
    </row>
    <row r="45" spans="1:21" ht="24" customHeight="1">
      <c r="A45" s="95" t="s">
        <v>442</v>
      </c>
      <c r="B45" s="95" t="s">
        <v>254</v>
      </c>
      <c r="C45" s="95" t="s">
        <v>328</v>
      </c>
      <c r="D45" s="95" t="s">
        <v>25</v>
      </c>
      <c r="E45" s="96">
        <v>45800</v>
      </c>
      <c r="F45" s="96">
        <v>45807</v>
      </c>
      <c r="G45" s="95" t="s">
        <v>329</v>
      </c>
      <c r="H45" s="95">
        <v>11</v>
      </c>
      <c r="I45" s="95">
        <v>17</v>
      </c>
      <c r="J45" s="95" t="s">
        <v>38</v>
      </c>
      <c r="K45" s="95" t="s">
        <v>1162</v>
      </c>
      <c r="L45" s="95" t="s">
        <v>1197</v>
      </c>
      <c r="M45" s="95">
        <v>0</v>
      </c>
      <c r="N45" s="74" t="str">
        <f>IF(ISNA(_xlfn.XLOOKUP($A45,GCVOA!$B:$B,GCVOA!$N:$N)),"",  _xlfn.XLOOKUP($A45,GCVOA!$B:$B,GCVOA!$N:$N))</f>
        <v/>
      </c>
      <c r="O45" s="74" t="str">
        <f>IF(ISNA(_xlfn.XLOOKUP($A45,GCSEMI!$B:$B,GCSEMI!$N:$N)),"",  _xlfn.XLOOKUP($A45,GCSEMI!$B:$B,GCSEMI!$N:$N))</f>
        <v/>
      </c>
      <c r="P45" s="74" t="str">
        <f>IF(ISNA(_xlfn.XLOOKUP($A45,ORGPREP!$B:$B,ORGPREP!$N:$N)),"",  _xlfn.XLOOKUP($A45,ORGPREP!$B:$B,ORGPREP!$N:$N))</f>
        <v/>
      </c>
      <c r="Q45" s="74" t="str">
        <f>IF(ISNA(_xlfn.XLOOKUP($A45,MSSEMI!$B:$B,MSSEMI!$N:$N)),"",  _xlfn.XLOOKUP($A45,MSSEMI!$B:$B,MSSEMI!$N:$N))</f>
        <v/>
      </c>
      <c r="R45" s="74" t="str">
        <f>IF(ISNA(_xlfn.XLOOKUP($A45,MSVOA!$B:$B,MSVOA!$N:$N)),"",  _xlfn.XLOOKUP($A45,MSVOA!$B:$B,MSVOA!$N:$N))</f>
        <v/>
      </c>
      <c r="S45" s="74">
        <f>IF(ISNA(_xlfn.XLOOKUP($A45,METALS!$B:$B,METALS!$N:$N)),"",  _xlfn.XLOOKUP($A45,METALS!$B:$B,METALS!$N:$N))</f>
        <v>0</v>
      </c>
      <c r="T45" s="74">
        <f>IF(ISNA(_xlfn.XLOOKUP($A45,GENCHEM!$B:$B,GENCHEM!$N:$N)),"",  _xlfn.XLOOKUP($A45,GENCHEM!$B:$B,GENCHEM!$N:$N))</f>
        <v>0</v>
      </c>
      <c r="U45" s="74">
        <f>IF(ISNA(_xlfn.XLOOKUP($A45,HG!$B:$B,HG!$N:$N)),"",  _xlfn.XLOOKUP($A45,HG!$B:$B,HG!$N:$N))</f>
        <v>0</v>
      </c>
    </row>
    <row r="46" spans="1:21" ht="24" customHeight="1">
      <c r="A46" s="95" t="s">
        <v>293</v>
      </c>
      <c r="B46" s="95" t="s">
        <v>294</v>
      </c>
      <c r="C46" s="95" t="s">
        <v>295</v>
      </c>
      <c r="D46" s="95" t="s">
        <v>25</v>
      </c>
      <c r="E46" s="96">
        <v>45800</v>
      </c>
      <c r="F46" s="96">
        <v>45807</v>
      </c>
      <c r="G46" s="95">
        <v>6</v>
      </c>
      <c r="H46" s="95">
        <v>4</v>
      </c>
      <c r="I46" s="95">
        <v>17</v>
      </c>
      <c r="J46" s="95" t="s">
        <v>38</v>
      </c>
      <c r="K46" s="95" t="s">
        <v>1162</v>
      </c>
      <c r="L46" s="95" t="s">
        <v>1172</v>
      </c>
      <c r="M46" s="95">
        <v>0</v>
      </c>
      <c r="N46" s="74" t="str">
        <f>IF(ISNA(_xlfn.XLOOKUP($A46,GCVOA!$B:$B,GCVOA!$N:$N)),"",  _xlfn.XLOOKUP($A46,GCVOA!$B:$B,GCVOA!$N:$N))</f>
        <v/>
      </c>
      <c r="O46" s="74" t="str">
        <f>IF(ISNA(_xlfn.XLOOKUP($A46,GCSEMI!$B:$B,GCSEMI!$N:$N)),"",  _xlfn.XLOOKUP($A46,GCSEMI!$B:$B,GCSEMI!$N:$N))</f>
        <v/>
      </c>
      <c r="P46" s="74" t="str">
        <f>IF(ISNA(_xlfn.XLOOKUP($A46,ORGPREP!$B:$B,ORGPREP!$N:$N)),"",  _xlfn.XLOOKUP($A46,ORGPREP!$B:$B,ORGPREP!$N:$N))</f>
        <v/>
      </c>
      <c r="Q46" s="74" t="str">
        <f>IF(ISNA(_xlfn.XLOOKUP($A46,MSSEMI!$B:$B,MSSEMI!$N:$N)),"",  _xlfn.XLOOKUP($A46,MSSEMI!$B:$B,MSSEMI!$N:$N))</f>
        <v/>
      </c>
      <c r="R46" s="74" t="str">
        <f>IF(ISNA(_xlfn.XLOOKUP($A46,MSVOA!$B:$B,MSVOA!$N:$N)),"",  _xlfn.XLOOKUP($A46,MSVOA!$B:$B,MSVOA!$N:$N))</f>
        <v/>
      </c>
      <c r="S46" s="74" t="str">
        <f>IF(ISNA(_xlfn.XLOOKUP($A46,METALS!$B:$B,METALS!$N:$N)),"",  _xlfn.XLOOKUP($A46,METALS!$B:$B,METALS!$N:$N))</f>
        <v/>
      </c>
      <c r="T46" s="74" t="str">
        <f>IF(ISNA(_xlfn.XLOOKUP($A46,GENCHEM!$B:$B,GENCHEM!$N:$N)),"",  _xlfn.XLOOKUP($A46,GENCHEM!$B:$B,GENCHEM!$N:$N))</f>
        <v/>
      </c>
      <c r="U46" s="74" t="str">
        <f>IF(ISNA(_xlfn.XLOOKUP($A46,HG!$B:$B,HG!$N:$N)),"",  _xlfn.XLOOKUP($A46,HG!$B:$B,HG!$N:$N))</f>
        <v/>
      </c>
    </row>
    <row r="47" spans="1:21" ht="24" customHeight="1">
      <c r="A47" s="97" t="s">
        <v>308</v>
      </c>
      <c r="B47" s="97" t="s">
        <v>75</v>
      </c>
      <c r="C47" s="97" t="s">
        <v>309</v>
      </c>
      <c r="D47" s="97" t="s">
        <v>214</v>
      </c>
      <c r="E47" s="98">
        <v>45805</v>
      </c>
      <c r="F47" s="98">
        <v>45810</v>
      </c>
      <c r="G47" s="97">
        <v>3</v>
      </c>
      <c r="H47" s="97">
        <v>1</v>
      </c>
      <c r="I47" s="97">
        <v>14</v>
      </c>
      <c r="J47" s="97" t="s">
        <v>38</v>
      </c>
      <c r="K47" s="97" t="s">
        <v>1159</v>
      </c>
      <c r="L47" s="97" t="s">
        <v>1173</v>
      </c>
      <c r="M47" s="97">
        <v>0</v>
      </c>
      <c r="N47" s="80" t="str">
        <f>IF(ISNA(_xlfn.XLOOKUP($A47,GCVOA!$B:$B,GCVOA!$N:$N)),"",  _xlfn.XLOOKUP($A47,GCVOA!$B:$B,GCVOA!$N:$N))</f>
        <v/>
      </c>
      <c r="O47" s="80" t="str">
        <f>IF(ISNA(_xlfn.XLOOKUP($A47,GCSEMI!$B:$B,GCSEMI!$N:$N)),"",  _xlfn.XLOOKUP($A47,GCSEMI!$B:$B,GCSEMI!$N:$N))</f>
        <v/>
      </c>
      <c r="P47" s="80" t="str">
        <f>IF(ISNA(_xlfn.XLOOKUP($A47,ORGPREP!$B:$B,ORGPREP!$N:$N)),"",  _xlfn.XLOOKUP($A47,ORGPREP!$B:$B,ORGPREP!$N:$N))</f>
        <v/>
      </c>
      <c r="Q47" s="80">
        <f>IF(ISNA(_xlfn.XLOOKUP($A47,MSSEMI!$B:$B,MSSEMI!$N:$N)),"",  _xlfn.XLOOKUP($A47,MSSEMI!$B:$B,MSSEMI!$N:$N))</f>
        <v>0</v>
      </c>
      <c r="R47" s="80" t="str">
        <f>IF(ISNA(_xlfn.XLOOKUP($A47,MSVOA!$B:$B,MSVOA!$N:$N)),"",  _xlfn.XLOOKUP($A47,MSVOA!$B:$B,MSVOA!$N:$N))</f>
        <v/>
      </c>
      <c r="S47" s="80" t="str">
        <f>IF(ISNA(_xlfn.XLOOKUP($A47,METALS!$B:$B,METALS!$N:$N)),"",  _xlfn.XLOOKUP($A47,METALS!$B:$B,METALS!$N:$N))</f>
        <v/>
      </c>
      <c r="T47" s="80" t="str">
        <f>IF(ISNA(_xlfn.XLOOKUP($A47,GENCHEM!$B:$B,GENCHEM!$N:$N)),"",  _xlfn.XLOOKUP($A47,GENCHEM!$B:$B,GENCHEM!$N:$N))</f>
        <v/>
      </c>
      <c r="U47" s="80" t="str">
        <f>IF(ISNA(_xlfn.XLOOKUP($A47,HG!$B:$B,HG!$N:$N)),"",  _xlfn.XLOOKUP($A47,HG!$B:$B,HG!$N:$N))</f>
        <v/>
      </c>
    </row>
    <row r="48" spans="1:21" ht="24" customHeight="1">
      <c r="A48" s="97" t="s">
        <v>305</v>
      </c>
      <c r="B48" s="97" t="s">
        <v>254</v>
      </c>
      <c r="C48" s="97" t="s">
        <v>306</v>
      </c>
      <c r="D48" s="97" t="s">
        <v>25</v>
      </c>
      <c r="E48" s="98">
        <v>45805</v>
      </c>
      <c r="F48" s="98">
        <v>45810</v>
      </c>
      <c r="G48" s="97">
        <v>3</v>
      </c>
      <c r="H48" s="97">
        <v>5</v>
      </c>
      <c r="I48" s="97">
        <v>14</v>
      </c>
      <c r="J48" s="97" t="s">
        <v>38</v>
      </c>
      <c r="K48" s="97" t="s">
        <v>1162</v>
      </c>
      <c r="L48" s="97" t="s">
        <v>1177</v>
      </c>
      <c r="M48" s="97">
        <v>0</v>
      </c>
      <c r="N48" s="80" t="str">
        <f>IF(ISNA(_xlfn.XLOOKUP($A48,GCVOA!$B:$B,GCVOA!$N:$N)),"",  _xlfn.XLOOKUP($A48,GCVOA!$B:$B,GCVOA!$N:$N))</f>
        <v/>
      </c>
      <c r="O48" s="80" t="str">
        <f>IF(ISNA(_xlfn.XLOOKUP($A48,GCSEMI!$B:$B,GCSEMI!$N:$N)),"",  _xlfn.XLOOKUP($A48,GCSEMI!$B:$B,GCSEMI!$N:$N))</f>
        <v/>
      </c>
      <c r="P48" s="80" t="str">
        <f>IF(ISNA(_xlfn.XLOOKUP($A48,ORGPREP!$B:$B,ORGPREP!$N:$N)),"",  _xlfn.XLOOKUP($A48,ORGPREP!$B:$B,ORGPREP!$N:$N))</f>
        <v/>
      </c>
      <c r="Q48" s="80" t="str">
        <f>IF(ISNA(_xlfn.XLOOKUP($A48,MSSEMI!$B:$B,MSSEMI!$N:$N)),"",  _xlfn.XLOOKUP($A48,MSSEMI!$B:$B,MSSEMI!$N:$N))</f>
        <v/>
      </c>
      <c r="R48" s="80" t="str">
        <f>IF(ISNA(_xlfn.XLOOKUP($A48,MSVOA!$B:$B,MSVOA!$N:$N)),"",  _xlfn.XLOOKUP($A48,MSVOA!$B:$B,MSVOA!$N:$N))</f>
        <v/>
      </c>
      <c r="S48" s="80" t="str">
        <f>IF(ISNA(_xlfn.XLOOKUP($A48,METALS!$B:$B,METALS!$N:$N)),"",  _xlfn.XLOOKUP($A48,METALS!$B:$B,METALS!$N:$N))</f>
        <v/>
      </c>
      <c r="T48" s="80">
        <f>IF(ISNA(_xlfn.XLOOKUP($A48,GENCHEM!$B:$B,GENCHEM!$N:$N)),"",  _xlfn.XLOOKUP($A48,GENCHEM!$B:$B,GENCHEM!$N:$N))</f>
        <v>0</v>
      </c>
      <c r="U48" s="80" t="str">
        <f>IF(ISNA(_xlfn.XLOOKUP($A48,HG!$B:$B,HG!$N:$N)),"",  _xlfn.XLOOKUP($A48,HG!$B:$B,HG!$N:$N))</f>
        <v/>
      </c>
    </row>
    <row r="49" spans="1:21" ht="24" customHeight="1">
      <c r="A49" s="95" t="s">
        <v>302</v>
      </c>
      <c r="B49" s="95" t="s">
        <v>203</v>
      </c>
      <c r="C49" s="95" t="s">
        <v>303</v>
      </c>
      <c r="D49" s="95" t="s">
        <v>25</v>
      </c>
      <c r="E49" s="96">
        <v>45804</v>
      </c>
      <c r="F49" s="96">
        <v>45810</v>
      </c>
      <c r="G49" s="95">
        <v>6</v>
      </c>
      <c r="H49" s="95">
        <v>8</v>
      </c>
      <c r="I49" s="95">
        <v>14</v>
      </c>
      <c r="J49" s="95" t="s">
        <v>38</v>
      </c>
      <c r="K49" s="95" t="s">
        <v>1159</v>
      </c>
      <c r="L49" s="95" t="s">
        <v>1198</v>
      </c>
      <c r="M49" s="95">
        <v>0</v>
      </c>
      <c r="N49" s="74" t="str">
        <f>IF(ISNA(_xlfn.XLOOKUP($A49,GCVOA!$B:$B,GCVOA!$N:$N)),"",  _xlfn.XLOOKUP($A49,GCVOA!$B:$B,GCVOA!$N:$N))</f>
        <v/>
      </c>
      <c r="O49" s="74" t="str">
        <f>IF(ISNA(_xlfn.XLOOKUP($A49,GCSEMI!$B:$B,GCSEMI!$N:$N)),"",  _xlfn.XLOOKUP($A49,GCSEMI!$B:$B,GCSEMI!$N:$N))</f>
        <v/>
      </c>
      <c r="P49" s="74" t="str">
        <f>IF(ISNA(_xlfn.XLOOKUP($A49,ORGPREP!$B:$B,ORGPREP!$N:$N)),"",  _xlfn.XLOOKUP($A49,ORGPREP!$B:$B,ORGPREP!$N:$N))</f>
        <v/>
      </c>
      <c r="Q49" s="74" t="str">
        <f>IF(ISNA(_xlfn.XLOOKUP($A49,MSSEMI!$B:$B,MSSEMI!$N:$N)),"",  _xlfn.XLOOKUP($A49,MSSEMI!$B:$B,MSSEMI!$N:$N))</f>
        <v/>
      </c>
      <c r="R49" s="74" t="str">
        <f>IF(ISNA(_xlfn.XLOOKUP($A49,MSVOA!$B:$B,MSVOA!$N:$N)),"",  _xlfn.XLOOKUP($A49,MSVOA!$B:$B,MSVOA!$N:$N))</f>
        <v/>
      </c>
      <c r="S49" s="74">
        <f>IF(ISNA(_xlfn.XLOOKUP($A49,METALS!$B:$B,METALS!$N:$N)),"",  _xlfn.XLOOKUP($A49,METALS!$B:$B,METALS!$N:$N))</f>
        <v>0</v>
      </c>
      <c r="T49" s="74" t="str">
        <f>IF(ISNA(_xlfn.XLOOKUP($A49,GENCHEM!$B:$B,GENCHEM!$N:$N)),"",  _xlfn.XLOOKUP($A49,GENCHEM!$B:$B,GENCHEM!$N:$N))</f>
        <v/>
      </c>
      <c r="U49" s="74" t="str">
        <f>IF(ISNA(_xlfn.XLOOKUP($A49,HG!$B:$B,HG!$N:$N)),"",  _xlfn.XLOOKUP($A49,HG!$B:$B,HG!$N:$N))</f>
        <v/>
      </c>
    </row>
    <row r="50" spans="1:21" ht="24" customHeight="1">
      <c r="A50" s="95" t="s">
        <v>300</v>
      </c>
      <c r="B50" s="95" t="s">
        <v>203</v>
      </c>
      <c r="C50" s="95" t="s">
        <v>301</v>
      </c>
      <c r="D50" s="95" t="s">
        <v>25</v>
      </c>
      <c r="E50" s="96">
        <v>45804</v>
      </c>
      <c r="F50" s="96">
        <v>45810</v>
      </c>
      <c r="G50" s="95">
        <v>6</v>
      </c>
      <c r="H50" s="95">
        <v>57</v>
      </c>
      <c r="I50" s="95">
        <v>14</v>
      </c>
      <c r="J50" s="95" t="s">
        <v>38</v>
      </c>
      <c r="K50" s="95" t="s">
        <v>1159</v>
      </c>
      <c r="L50" s="95" t="s">
        <v>1199</v>
      </c>
      <c r="M50" s="95">
        <v>0</v>
      </c>
      <c r="N50" s="74" t="str">
        <f>IF(ISNA(_xlfn.XLOOKUP($A50,GCVOA!$B:$B,GCVOA!$N:$N)),"",  _xlfn.XLOOKUP($A50,GCVOA!$B:$B,GCVOA!$N:$N))</f>
        <v/>
      </c>
      <c r="O50" s="74" t="str">
        <f>IF(ISNA(_xlfn.XLOOKUP($A50,GCSEMI!$B:$B,GCSEMI!$N:$N)),"",  _xlfn.XLOOKUP($A50,GCSEMI!$B:$B,GCSEMI!$N:$N))</f>
        <v/>
      </c>
      <c r="P50" s="74" t="str">
        <f>IF(ISNA(_xlfn.XLOOKUP($A50,ORGPREP!$B:$B,ORGPREP!$N:$N)),"",  _xlfn.XLOOKUP($A50,ORGPREP!$B:$B,ORGPREP!$N:$N))</f>
        <v/>
      </c>
      <c r="Q50" s="74" t="str">
        <f>IF(ISNA(_xlfn.XLOOKUP($A50,MSSEMI!$B:$B,MSSEMI!$N:$N)),"",  _xlfn.XLOOKUP($A50,MSSEMI!$B:$B,MSSEMI!$N:$N))</f>
        <v/>
      </c>
      <c r="R50" s="74" t="str">
        <f>IF(ISNA(_xlfn.XLOOKUP($A50,MSVOA!$B:$B,MSVOA!$N:$N)),"",  _xlfn.XLOOKUP($A50,MSVOA!$B:$B,MSVOA!$N:$N))</f>
        <v/>
      </c>
      <c r="S50" s="74" t="str">
        <f>IF(ISNA(_xlfn.XLOOKUP($A50,METALS!$B:$B,METALS!$N:$N)),"",  _xlfn.XLOOKUP($A50,METALS!$B:$B,METALS!$N:$N))</f>
        <v/>
      </c>
      <c r="T50" s="74" t="str">
        <f>IF(ISNA(_xlfn.XLOOKUP($A50,GENCHEM!$B:$B,GENCHEM!$N:$N)),"",  _xlfn.XLOOKUP($A50,GENCHEM!$B:$B,GENCHEM!$N:$N))</f>
        <v/>
      </c>
      <c r="U50" s="74" t="str">
        <f>IF(ISNA(_xlfn.XLOOKUP($A50,HG!$B:$B,HG!$N:$N)),"",  _xlfn.XLOOKUP($A50,HG!$B:$B,HG!$N:$N))</f>
        <v/>
      </c>
    </row>
    <row r="51" spans="1:21" ht="24" customHeight="1">
      <c r="A51" s="95" t="s">
        <v>297</v>
      </c>
      <c r="B51" s="95" t="s">
        <v>273</v>
      </c>
      <c r="C51" s="95" t="s">
        <v>298</v>
      </c>
      <c r="D51" s="95" t="s">
        <v>25</v>
      </c>
      <c r="E51" s="96">
        <v>45804</v>
      </c>
      <c r="F51" s="96">
        <v>45810</v>
      </c>
      <c r="G51" s="95">
        <v>6</v>
      </c>
      <c r="H51" s="95">
        <v>6</v>
      </c>
      <c r="I51" s="95">
        <v>14</v>
      </c>
      <c r="J51" s="95" t="s">
        <v>26</v>
      </c>
      <c r="K51" s="95" t="s">
        <v>1159</v>
      </c>
      <c r="L51" s="95" t="s">
        <v>1200</v>
      </c>
      <c r="M51" s="95">
        <v>0</v>
      </c>
      <c r="N51" s="74" t="str">
        <f>IF(ISNA(_xlfn.XLOOKUP($A51,GCVOA!$B:$B,GCVOA!$N:$N)),"",  _xlfn.XLOOKUP($A51,GCVOA!$B:$B,GCVOA!$N:$N))</f>
        <v/>
      </c>
      <c r="O51" s="74" t="str">
        <f>IF(ISNA(_xlfn.XLOOKUP($A51,GCSEMI!$B:$B,GCSEMI!$N:$N)),"",  _xlfn.XLOOKUP($A51,GCSEMI!$B:$B,GCSEMI!$N:$N))</f>
        <v/>
      </c>
      <c r="P51" s="74" t="str">
        <f>IF(ISNA(_xlfn.XLOOKUP($A51,ORGPREP!$B:$B,ORGPREP!$N:$N)),"",  _xlfn.XLOOKUP($A51,ORGPREP!$B:$B,ORGPREP!$N:$N))</f>
        <v/>
      </c>
      <c r="Q51" s="74" t="str">
        <f>IF(ISNA(_xlfn.XLOOKUP($A51,MSSEMI!$B:$B,MSSEMI!$N:$N)),"",  _xlfn.XLOOKUP($A51,MSSEMI!$B:$B,MSSEMI!$N:$N))</f>
        <v/>
      </c>
      <c r="R51" s="74" t="str">
        <f>IF(ISNA(_xlfn.XLOOKUP($A51,MSVOA!$B:$B,MSVOA!$N:$N)),"",  _xlfn.XLOOKUP($A51,MSVOA!$B:$B,MSVOA!$N:$N))</f>
        <v/>
      </c>
      <c r="S51" s="74" t="str">
        <f>IF(ISNA(_xlfn.XLOOKUP($A51,METALS!$B:$B,METALS!$N:$N)),"",  _xlfn.XLOOKUP($A51,METALS!$B:$B,METALS!$N:$N))</f>
        <v/>
      </c>
      <c r="T51" s="74" t="str">
        <f>IF(ISNA(_xlfn.XLOOKUP($A51,GENCHEM!$B:$B,GENCHEM!$N:$N)),"",  _xlfn.XLOOKUP($A51,GENCHEM!$B:$B,GENCHEM!$N:$N))</f>
        <v/>
      </c>
      <c r="U51" s="74" t="str">
        <f>IF(ISNA(_xlfn.XLOOKUP($A51,HG!$B:$B,HG!$N:$N)),"",  _xlfn.XLOOKUP($A51,HG!$B:$B,HG!$N:$N))</f>
        <v/>
      </c>
    </row>
    <row r="52" spans="1:21" ht="24" customHeight="1">
      <c r="A52" s="95" t="s">
        <v>321</v>
      </c>
      <c r="B52" s="95" t="s">
        <v>203</v>
      </c>
      <c r="C52" s="95" t="s">
        <v>322</v>
      </c>
      <c r="D52" s="95" t="s">
        <v>25</v>
      </c>
      <c r="E52" s="96">
        <v>45805</v>
      </c>
      <c r="F52" s="96">
        <v>45811</v>
      </c>
      <c r="G52" s="95">
        <v>6</v>
      </c>
      <c r="H52" s="95">
        <v>63</v>
      </c>
      <c r="I52" s="95">
        <v>13</v>
      </c>
      <c r="J52" s="95" t="s">
        <v>38</v>
      </c>
      <c r="K52" s="95" t="s">
        <v>1159</v>
      </c>
      <c r="L52" s="95" t="s">
        <v>1201</v>
      </c>
      <c r="M52" s="95">
        <v>0</v>
      </c>
      <c r="N52" s="74" t="str">
        <f>IF(ISNA(_xlfn.XLOOKUP($A52,GCVOA!$B:$B,GCVOA!$N:$N)),"",  _xlfn.XLOOKUP($A52,GCVOA!$B:$B,GCVOA!$N:$N))</f>
        <v/>
      </c>
      <c r="O52" s="74" t="str">
        <f>IF(ISNA(_xlfn.XLOOKUP($A52,GCSEMI!$B:$B,GCSEMI!$N:$N)),"",  _xlfn.XLOOKUP($A52,GCSEMI!$B:$B,GCSEMI!$N:$N))</f>
        <v/>
      </c>
      <c r="P52" s="74" t="str">
        <f>IF(ISNA(_xlfn.XLOOKUP($A52,ORGPREP!$B:$B,ORGPREP!$N:$N)),"",  _xlfn.XLOOKUP($A52,ORGPREP!$B:$B,ORGPREP!$N:$N))</f>
        <v/>
      </c>
      <c r="Q52" s="74" t="str">
        <f>IF(ISNA(_xlfn.XLOOKUP($A52,MSSEMI!$B:$B,MSSEMI!$N:$N)),"",  _xlfn.XLOOKUP($A52,MSSEMI!$B:$B,MSSEMI!$N:$N))</f>
        <v/>
      </c>
      <c r="R52" s="74" t="str">
        <f>IF(ISNA(_xlfn.XLOOKUP($A52,MSVOA!$B:$B,MSVOA!$N:$N)),"",  _xlfn.XLOOKUP($A52,MSVOA!$B:$B,MSVOA!$N:$N))</f>
        <v/>
      </c>
      <c r="S52" s="74" t="str">
        <f>IF(ISNA(_xlfn.XLOOKUP($A52,METALS!$B:$B,METALS!$N:$N)),"",  _xlfn.XLOOKUP($A52,METALS!$B:$B,METALS!$N:$N))</f>
        <v/>
      </c>
      <c r="T52" s="74" t="str">
        <f>IF(ISNA(_xlfn.XLOOKUP($A52,GENCHEM!$B:$B,GENCHEM!$N:$N)),"",  _xlfn.XLOOKUP($A52,GENCHEM!$B:$B,GENCHEM!$N:$N))</f>
        <v/>
      </c>
      <c r="U52" s="74" t="str">
        <f>IF(ISNA(_xlfn.XLOOKUP($A52,HG!$B:$B,HG!$N:$N)),"",  _xlfn.XLOOKUP($A52,HG!$B:$B,HG!$N:$N))</f>
        <v/>
      </c>
    </row>
    <row r="53" spans="1:21" ht="24" customHeight="1">
      <c r="A53" s="95" t="s">
        <v>320</v>
      </c>
      <c r="B53" s="95" t="s">
        <v>127</v>
      </c>
      <c r="C53" s="95" t="s">
        <v>167</v>
      </c>
      <c r="D53" s="95" t="s">
        <v>25</v>
      </c>
      <c r="E53" s="96">
        <v>45805</v>
      </c>
      <c r="F53" s="96">
        <v>45811</v>
      </c>
      <c r="G53" s="95">
        <v>6</v>
      </c>
      <c r="H53" s="95">
        <v>1</v>
      </c>
      <c r="I53" s="95">
        <v>13</v>
      </c>
      <c r="J53" s="95" t="s">
        <v>26</v>
      </c>
      <c r="K53" s="95" t="s">
        <v>1162</v>
      </c>
      <c r="L53" s="95" t="s">
        <v>1180</v>
      </c>
      <c r="M53" s="95">
        <v>0</v>
      </c>
      <c r="N53" s="74" t="str">
        <f>IF(ISNA(_xlfn.XLOOKUP($A53,GCVOA!$B:$B,GCVOA!$N:$N)),"",  _xlfn.XLOOKUP($A53,GCVOA!$B:$B,GCVOA!$N:$N))</f>
        <v/>
      </c>
      <c r="O53" s="74" t="str">
        <f>IF(ISNA(_xlfn.XLOOKUP($A53,GCSEMI!$B:$B,GCSEMI!$N:$N)),"",  _xlfn.XLOOKUP($A53,GCSEMI!$B:$B,GCSEMI!$N:$N))</f>
        <v/>
      </c>
      <c r="P53" s="74" t="str">
        <f>IF(ISNA(_xlfn.XLOOKUP($A53,ORGPREP!$B:$B,ORGPREP!$N:$N)),"",  _xlfn.XLOOKUP($A53,ORGPREP!$B:$B,ORGPREP!$N:$N))</f>
        <v/>
      </c>
      <c r="Q53" s="74" t="str">
        <f>IF(ISNA(_xlfn.XLOOKUP($A53,MSSEMI!$B:$B,MSSEMI!$N:$N)),"",  _xlfn.XLOOKUP($A53,MSSEMI!$B:$B,MSSEMI!$N:$N))</f>
        <v/>
      </c>
      <c r="R53" s="74" t="str">
        <f>IF(ISNA(_xlfn.XLOOKUP($A53,MSVOA!$B:$B,MSVOA!$N:$N)),"",  _xlfn.XLOOKUP($A53,MSVOA!$B:$B,MSVOA!$N:$N))</f>
        <v/>
      </c>
      <c r="S53" s="74" t="str">
        <f>IF(ISNA(_xlfn.XLOOKUP($A53,METALS!$B:$B,METALS!$N:$N)),"",  _xlfn.XLOOKUP($A53,METALS!$B:$B,METALS!$N:$N))</f>
        <v/>
      </c>
      <c r="T53" s="74">
        <f>IF(ISNA(_xlfn.XLOOKUP($A53,GENCHEM!$B:$B,GENCHEM!$N:$N)),"",  _xlfn.XLOOKUP($A53,GENCHEM!$B:$B,GENCHEM!$N:$N))</f>
        <v>0</v>
      </c>
      <c r="U53" s="74" t="str">
        <f>IF(ISNA(_xlfn.XLOOKUP($A53,HG!$B:$B,HG!$N:$N)),"",  _xlfn.XLOOKUP($A53,HG!$B:$B,HG!$N:$N))</f>
        <v/>
      </c>
    </row>
    <row r="54" spans="1:21" ht="24" customHeight="1">
      <c r="A54" s="95" t="s">
        <v>317</v>
      </c>
      <c r="B54" s="95" t="s">
        <v>127</v>
      </c>
      <c r="C54" s="95" t="s">
        <v>318</v>
      </c>
      <c r="D54" s="95" t="s">
        <v>25</v>
      </c>
      <c r="E54" s="96">
        <v>45805</v>
      </c>
      <c r="F54" s="96">
        <v>45811</v>
      </c>
      <c r="G54" s="95">
        <v>6</v>
      </c>
      <c r="H54" s="95">
        <v>2</v>
      </c>
      <c r="I54" s="95">
        <v>13</v>
      </c>
      <c r="J54" s="95" t="s">
        <v>26</v>
      </c>
      <c r="K54" s="95" t="s">
        <v>1162</v>
      </c>
      <c r="L54" s="95" t="s">
        <v>1170</v>
      </c>
      <c r="M54" s="95">
        <v>0</v>
      </c>
      <c r="N54" s="74" t="str">
        <f>IF(ISNA(_xlfn.XLOOKUP($A54,GCVOA!$B:$B,GCVOA!$N:$N)),"",  _xlfn.XLOOKUP($A54,GCVOA!$B:$B,GCVOA!$N:$N))</f>
        <v/>
      </c>
      <c r="O54" s="74" t="str">
        <f>IF(ISNA(_xlfn.XLOOKUP($A54,GCSEMI!$B:$B,GCSEMI!$N:$N)),"",  _xlfn.XLOOKUP($A54,GCSEMI!$B:$B,GCSEMI!$N:$N))</f>
        <v/>
      </c>
      <c r="P54" s="74" t="str">
        <f>IF(ISNA(_xlfn.XLOOKUP($A54,ORGPREP!$B:$B,ORGPREP!$N:$N)),"",  _xlfn.XLOOKUP($A54,ORGPREP!$B:$B,ORGPREP!$N:$N))</f>
        <v/>
      </c>
      <c r="Q54" s="74" t="str">
        <f>IF(ISNA(_xlfn.XLOOKUP($A54,MSSEMI!$B:$B,MSSEMI!$N:$N)),"",  _xlfn.XLOOKUP($A54,MSSEMI!$B:$B,MSSEMI!$N:$N))</f>
        <v/>
      </c>
      <c r="R54" s="74" t="str">
        <f>IF(ISNA(_xlfn.XLOOKUP($A54,MSVOA!$B:$B,MSVOA!$N:$N)),"",  _xlfn.XLOOKUP($A54,MSVOA!$B:$B,MSVOA!$N:$N))</f>
        <v/>
      </c>
      <c r="S54" s="74">
        <f>IF(ISNA(_xlfn.XLOOKUP($A54,METALS!$B:$B,METALS!$N:$N)),"",  _xlfn.XLOOKUP($A54,METALS!$B:$B,METALS!$N:$N))</f>
        <v>0</v>
      </c>
      <c r="T54" s="74" t="str">
        <f>IF(ISNA(_xlfn.XLOOKUP($A54,GENCHEM!$B:$B,GENCHEM!$N:$N)),"",  _xlfn.XLOOKUP($A54,GENCHEM!$B:$B,GENCHEM!$N:$N))</f>
        <v/>
      </c>
      <c r="U54" s="74" t="str">
        <f>IF(ISNA(_xlfn.XLOOKUP($A54,HG!$B:$B,HG!$N:$N)),"",  _xlfn.XLOOKUP($A54,HG!$B:$B,HG!$N:$N))</f>
        <v/>
      </c>
    </row>
    <row r="55" spans="1:21" ht="24" customHeight="1">
      <c r="A55" s="95" t="s">
        <v>377</v>
      </c>
      <c r="B55" s="95" t="s">
        <v>203</v>
      </c>
      <c r="C55" s="95" t="s">
        <v>378</v>
      </c>
      <c r="D55" s="95" t="s">
        <v>25</v>
      </c>
      <c r="E55" s="96">
        <v>45806</v>
      </c>
      <c r="F55" s="96">
        <v>45812</v>
      </c>
      <c r="G55" s="95">
        <v>6</v>
      </c>
      <c r="H55" s="95">
        <v>3</v>
      </c>
      <c r="I55" s="95">
        <v>12</v>
      </c>
      <c r="J55" s="95" t="s">
        <v>38</v>
      </c>
      <c r="K55" s="95" t="s">
        <v>1159</v>
      </c>
      <c r="L55" s="95" t="s">
        <v>1170</v>
      </c>
      <c r="M55" s="95">
        <v>0</v>
      </c>
      <c r="N55" s="74" t="str">
        <f>IF(ISNA(_xlfn.XLOOKUP($A55,GCVOA!$B:$B,GCVOA!$N:$N)),"",  _xlfn.XLOOKUP($A55,GCVOA!$B:$B,GCVOA!$N:$N))</f>
        <v/>
      </c>
      <c r="O55" s="74" t="str">
        <f>IF(ISNA(_xlfn.XLOOKUP($A55,GCSEMI!$B:$B,GCSEMI!$N:$N)),"",  _xlfn.XLOOKUP($A55,GCSEMI!$B:$B,GCSEMI!$N:$N))</f>
        <v/>
      </c>
      <c r="P55" s="74" t="str">
        <f>IF(ISNA(_xlfn.XLOOKUP($A55,ORGPREP!$B:$B,ORGPREP!$N:$N)),"",  _xlfn.XLOOKUP($A55,ORGPREP!$B:$B,ORGPREP!$N:$N))</f>
        <v/>
      </c>
      <c r="Q55" s="74" t="str">
        <f>IF(ISNA(_xlfn.XLOOKUP($A55,MSSEMI!$B:$B,MSSEMI!$N:$N)),"",  _xlfn.XLOOKUP($A55,MSSEMI!$B:$B,MSSEMI!$N:$N))</f>
        <v/>
      </c>
      <c r="R55" s="74" t="str">
        <f>IF(ISNA(_xlfn.XLOOKUP($A55,MSVOA!$B:$B,MSVOA!$N:$N)),"",  _xlfn.XLOOKUP($A55,MSVOA!$B:$B,MSVOA!$N:$N))</f>
        <v/>
      </c>
      <c r="S55" s="74">
        <f>IF(ISNA(_xlfn.XLOOKUP($A55,METALS!$B:$B,METALS!$N:$N)),"",  _xlfn.XLOOKUP($A55,METALS!$B:$B,METALS!$N:$N))</f>
        <v>0</v>
      </c>
      <c r="T55" s="74" t="str">
        <f>IF(ISNA(_xlfn.XLOOKUP($A55,GENCHEM!$B:$B,GENCHEM!$N:$N)),"",  _xlfn.XLOOKUP($A55,GENCHEM!$B:$B,GENCHEM!$N:$N))</f>
        <v/>
      </c>
      <c r="U55" s="74" t="str">
        <f>IF(ISNA(_xlfn.XLOOKUP($A55,HG!$B:$B,HG!$N:$N)),"",  _xlfn.XLOOKUP($A55,HG!$B:$B,HG!$N:$N))</f>
        <v/>
      </c>
    </row>
    <row r="56" spans="1:21" ht="24" customHeight="1">
      <c r="A56" s="95" t="s">
        <v>374</v>
      </c>
      <c r="B56" s="95" t="s">
        <v>203</v>
      </c>
      <c r="C56" s="95" t="s">
        <v>375</v>
      </c>
      <c r="D56" s="95" t="s">
        <v>25</v>
      </c>
      <c r="E56" s="96">
        <v>45806</v>
      </c>
      <c r="F56" s="96">
        <v>45812</v>
      </c>
      <c r="G56" s="95">
        <v>6</v>
      </c>
      <c r="H56" s="95">
        <v>18</v>
      </c>
      <c r="I56" s="95">
        <v>12</v>
      </c>
      <c r="J56" s="95" t="s">
        <v>38</v>
      </c>
      <c r="K56" s="95" t="s">
        <v>1159</v>
      </c>
      <c r="L56" s="95" t="s">
        <v>1202</v>
      </c>
      <c r="M56" s="95">
        <v>0</v>
      </c>
      <c r="N56" s="74" t="str">
        <f>IF(ISNA(_xlfn.XLOOKUP($A56,GCVOA!$B:$B,GCVOA!$N:$N)),"",  _xlfn.XLOOKUP($A56,GCVOA!$B:$B,GCVOA!$N:$N))</f>
        <v/>
      </c>
      <c r="O56" s="74" t="str">
        <f>IF(ISNA(_xlfn.XLOOKUP($A56,GCSEMI!$B:$B,GCSEMI!$N:$N)),"",  _xlfn.XLOOKUP($A56,GCSEMI!$B:$B,GCSEMI!$N:$N))</f>
        <v/>
      </c>
      <c r="P56" s="74" t="str">
        <f>IF(ISNA(_xlfn.XLOOKUP($A56,ORGPREP!$B:$B,ORGPREP!$N:$N)),"",  _xlfn.XLOOKUP($A56,ORGPREP!$B:$B,ORGPREP!$N:$N))</f>
        <v/>
      </c>
      <c r="Q56" s="74" t="str">
        <f>IF(ISNA(_xlfn.XLOOKUP($A56,MSSEMI!$B:$B,MSSEMI!$N:$N)),"",  _xlfn.XLOOKUP($A56,MSSEMI!$B:$B,MSSEMI!$N:$N))</f>
        <v/>
      </c>
      <c r="R56" s="74">
        <f>IF(ISNA(_xlfn.XLOOKUP($A56,MSVOA!$B:$B,MSVOA!$N:$N)),"",  _xlfn.XLOOKUP($A56,MSVOA!$B:$B,MSVOA!$N:$N))</f>
        <v>0</v>
      </c>
      <c r="S56" s="74">
        <f>IF(ISNA(_xlfn.XLOOKUP($A56,METALS!$B:$B,METALS!$N:$N)),"",  _xlfn.XLOOKUP($A56,METALS!$B:$B,METALS!$N:$N))</f>
        <v>0</v>
      </c>
      <c r="T56" s="74" t="str">
        <f>IF(ISNA(_xlfn.XLOOKUP($A56,GENCHEM!$B:$B,GENCHEM!$N:$N)),"",  _xlfn.XLOOKUP($A56,GENCHEM!$B:$B,GENCHEM!$N:$N))</f>
        <v/>
      </c>
      <c r="U56" s="74" t="str">
        <f>IF(ISNA(_xlfn.XLOOKUP($A56,HG!$B:$B,HG!$N:$N)),"",  _xlfn.XLOOKUP($A56,HG!$B:$B,HG!$N:$N))</f>
        <v/>
      </c>
    </row>
    <row r="57" spans="1:21" ht="24" customHeight="1">
      <c r="A57" s="95" t="s">
        <v>372</v>
      </c>
      <c r="B57" s="95" t="s">
        <v>203</v>
      </c>
      <c r="C57" s="95" t="s">
        <v>373</v>
      </c>
      <c r="D57" s="95" t="s">
        <v>25</v>
      </c>
      <c r="E57" s="96">
        <v>45806</v>
      </c>
      <c r="F57" s="96">
        <v>45812</v>
      </c>
      <c r="G57" s="95">
        <v>6</v>
      </c>
      <c r="H57" s="95">
        <v>6</v>
      </c>
      <c r="I57" s="95">
        <v>12</v>
      </c>
      <c r="J57" s="95" t="s">
        <v>38</v>
      </c>
      <c r="K57" s="95" t="s">
        <v>1159</v>
      </c>
      <c r="L57" s="95" t="s">
        <v>1203</v>
      </c>
      <c r="M57" s="95">
        <v>0</v>
      </c>
      <c r="N57" s="74" t="str">
        <f>IF(ISNA(_xlfn.XLOOKUP($A57,GCVOA!$B:$B,GCVOA!$N:$N)),"",  _xlfn.XLOOKUP($A57,GCVOA!$B:$B,GCVOA!$N:$N))</f>
        <v/>
      </c>
      <c r="O57" s="74" t="str">
        <f>IF(ISNA(_xlfn.XLOOKUP($A57,GCSEMI!$B:$B,GCSEMI!$N:$N)),"",  _xlfn.XLOOKUP($A57,GCSEMI!$B:$B,GCSEMI!$N:$N))</f>
        <v/>
      </c>
      <c r="P57" s="74" t="str">
        <f>IF(ISNA(_xlfn.XLOOKUP($A57,ORGPREP!$B:$B,ORGPREP!$N:$N)),"",  _xlfn.XLOOKUP($A57,ORGPREP!$B:$B,ORGPREP!$N:$N))</f>
        <v/>
      </c>
      <c r="Q57" s="74" t="str">
        <f>IF(ISNA(_xlfn.XLOOKUP($A57,MSSEMI!$B:$B,MSSEMI!$N:$N)),"",  _xlfn.XLOOKUP($A57,MSSEMI!$B:$B,MSSEMI!$N:$N))</f>
        <v/>
      </c>
      <c r="R57" s="74" t="str">
        <f>IF(ISNA(_xlfn.XLOOKUP($A57,MSVOA!$B:$B,MSVOA!$N:$N)),"",  _xlfn.XLOOKUP($A57,MSVOA!$B:$B,MSVOA!$N:$N))</f>
        <v/>
      </c>
      <c r="S57" s="74">
        <f>IF(ISNA(_xlfn.XLOOKUP($A57,METALS!$B:$B,METALS!$N:$N)),"",  _xlfn.XLOOKUP($A57,METALS!$B:$B,METALS!$N:$N))</f>
        <v>0</v>
      </c>
      <c r="T57" s="74" t="str">
        <f>IF(ISNA(_xlfn.XLOOKUP($A57,GENCHEM!$B:$B,GENCHEM!$N:$N)),"",  _xlfn.XLOOKUP($A57,GENCHEM!$B:$B,GENCHEM!$N:$N))</f>
        <v/>
      </c>
      <c r="U57" s="74" t="str">
        <f>IF(ISNA(_xlfn.XLOOKUP($A57,HG!$B:$B,HG!$N:$N)),"",  _xlfn.XLOOKUP($A57,HG!$B:$B,HG!$N:$N))</f>
        <v/>
      </c>
    </row>
    <row r="58" spans="1:21" ht="24" customHeight="1">
      <c r="A58" s="95" t="s">
        <v>370</v>
      </c>
      <c r="B58" s="95" t="s">
        <v>203</v>
      </c>
      <c r="C58" s="95" t="s">
        <v>371</v>
      </c>
      <c r="D58" s="95" t="s">
        <v>25</v>
      </c>
      <c r="E58" s="96">
        <v>45806</v>
      </c>
      <c r="F58" s="96">
        <v>45812</v>
      </c>
      <c r="G58" s="95">
        <v>6</v>
      </c>
      <c r="H58" s="95">
        <v>30</v>
      </c>
      <c r="I58" s="95">
        <v>12</v>
      </c>
      <c r="J58" s="95" t="s">
        <v>38</v>
      </c>
      <c r="K58" s="95" t="s">
        <v>1159</v>
      </c>
      <c r="L58" s="95" t="s">
        <v>1204</v>
      </c>
      <c r="M58" s="95">
        <v>0</v>
      </c>
      <c r="N58" s="74" t="str">
        <f>IF(ISNA(_xlfn.XLOOKUP($A58,GCVOA!$B:$B,GCVOA!$N:$N)),"",  _xlfn.XLOOKUP($A58,GCVOA!$B:$B,GCVOA!$N:$N))</f>
        <v/>
      </c>
      <c r="O58" s="74" t="str">
        <f>IF(ISNA(_xlfn.XLOOKUP($A58,GCSEMI!$B:$B,GCSEMI!$N:$N)),"",  _xlfn.XLOOKUP($A58,GCSEMI!$B:$B,GCSEMI!$N:$N))</f>
        <v/>
      </c>
      <c r="P58" s="74" t="str">
        <f>IF(ISNA(_xlfn.XLOOKUP($A58,ORGPREP!$B:$B,ORGPREP!$N:$N)),"",  _xlfn.XLOOKUP($A58,ORGPREP!$B:$B,ORGPREP!$N:$N))</f>
        <v/>
      </c>
      <c r="Q58" s="74" t="str">
        <f>IF(ISNA(_xlfn.XLOOKUP($A58,MSSEMI!$B:$B,MSSEMI!$N:$N)),"",  _xlfn.XLOOKUP($A58,MSSEMI!$B:$B,MSSEMI!$N:$N))</f>
        <v/>
      </c>
      <c r="R58" s="74" t="str">
        <f>IF(ISNA(_xlfn.XLOOKUP($A58,MSVOA!$B:$B,MSVOA!$N:$N)),"",  _xlfn.XLOOKUP($A58,MSVOA!$B:$B,MSVOA!$N:$N))</f>
        <v/>
      </c>
      <c r="S58" s="74">
        <f>IF(ISNA(_xlfn.XLOOKUP($A58,METALS!$B:$B,METALS!$N:$N)),"",  _xlfn.XLOOKUP($A58,METALS!$B:$B,METALS!$N:$N))</f>
        <v>0</v>
      </c>
      <c r="T58" s="74" t="str">
        <f>IF(ISNA(_xlfn.XLOOKUP($A58,GENCHEM!$B:$B,GENCHEM!$N:$N)),"",  _xlfn.XLOOKUP($A58,GENCHEM!$B:$B,GENCHEM!$N:$N))</f>
        <v/>
      </c>
      <c r="U58" s="74" t="str">
        <f>IF(ISNA(_xlfn.XLOOKUP($A58,HG!$B:$B,HG!$N:$N)),"",  _xlfn.XLOOKUP($A58,HG!$B:$B,HG!$N:$N))</f>
        <v/>
      </c>
    </row>
    <row r="59" spans="1:21" ht="24" customHeight="1">
      <c r="A59" s="95" t="s">
        <v>362</v>
      </c>
      <c r="B59" s="95" t="s">
        <v>363</v>
      </c>
      <c r="C59" s="95" t="s">
        <v>364</v>
      </c>
      <c r="D59" s="95" t="s">
        <v>25</v>
      </c>
      <c r="E59" s="96">
        <v>45806</v>
      </c>
      <c r="F59" s="96">
        <v>45812</v>
      </c>
      <c r="G59" s="95">
        <v>6</v>
      </c>
      <c r="H59" s="95">
        <v>1</v>
      </c>
      <c r="I59" s="95">
        <v>12</v>
      </c>
      <c r="J59" s="95" t="s">
        <v>95</v>
      </c>
      <c r="K59" s="95" t="s">
        <v>1159</v>
      </c>
      <c r="L59" s="95" t="s">
        <v>1180</v>
      </c>
      <c r="M59" s="95">
        <v>0</v>
      </c>
      <c r="N59" s="74" t="str">
        <f>IF(ISNA(_xlfn.XLOOKUP($A59,GCVOA!$B:$B,GCVOA!$N:$N)),"",  _xlfn.XLOOKUP($A59,GCVOA!$B:$B,GCVOA!$N:$N))</f>
        <v/>
      </c>
      <c r="O59" s="74" t="str">
        <f>IF(ISNA(_xlfn.XLOOKUP($A59,GCSEMI!$B:$B,GCSEMI!$N:$N)),"",  _xlfn.XLOOKUP($A59,GCSEMI!$B:$B,GCSEMI!$N:$N))</f>
        <v/>
      </c>
      <c r="P59" s="74" t="str">
        <f>IF(ISNA(_xlfn.XLOOKUP($A59,ORGPREP!$B:$B,ORGPREP!$N:$N)),"",  _xlfn.XLOOKUP($A59,ORGPREP!$B:$B,ORGPREP!$N:$N))</f>
        <v/>
      </c>
      <c r="Q59" s="74" t="str">
        <f>IF(ISNA(_xlfn.XLOOKUP($A59,MSSEMI!$B:$B,MSSEMI!$N:$N)),"",  _xlfn.XLOOKUP($A59,MSSEMI!$B:$B,MSSEMI!$N:$N))</f>
        <v/>
      </c>
      <c r="R59" s="74" t="str">
        <f>IF(ISNA(_xlfn.XLOOKUP($A59,MSVOA!$B:$B,MSVOA!$N:$N)),"",  _xlfn.XLOOKUP($A59,MSVOA!$B:$B,MSVOA!$N:$N))</f>
        <v/>
      </c>
      <c r="S59" s="74" t="str">
        <f>IF(ISNA(_xlfn.XLOOKUP($A59,METALS!$B:$B,METALS!$N:$N)),"",  _xlfn.XLOOKUP($A59,METALS!$B:$B,METALS!$N:$N))</f>
        <v/>
      </c>
      <c r="T59" s="74">
        <f>IF(ISNA(_xlfn.XLOOKUP($A59,GENCHEM!$B:$B,GENCHEM!$N:$N)),"",  _xlfn.XLOOKUP($A59,GENCHEM!$B:$B,GENCHEM!$N:$N))</f>
        <v>0</v>
      </c>
      <c r="U59" s="74" t="str">
        <f>IF(ISNA(_xlfn.XLOOKUP($A59,HG!$B:$B,HG!$N:$N)),"",  _xlfn.XLOOKUP($A59,HG!$B:$B,HG!$N:$N))</f>
        <v/>
      </c>
    </row>
    <row r="60" spans="1:21" ht="24" customHeight="1">
      <c r="A60" s="95" t="s">
        <v>355</v>
      </c>
      <c r="B60" s="95" t="s">
        <v>356</v>
      </c>
      <c r="C60" s="95" t="s">
        <v>357</v>
      </c>
      <c r="D60" s="95"/>
      <c r="E60" s="96">
        <v>45806</v>
      </c>
      <c r="F60" s="96">
        <v>45812</v>
      </c>
      <c r="G60" s="95">
        <v>6</v>
      </c>
      <c r="H60" s="95">
        <v>4</v>
      </c>
      <c r="I60" s="95">
        <v>12</v>
      </c>
      <c r="J60" s="95" t="s">
        <v>26</v>
      </c>
      <c r="K60" s="95" t="s">
        <v>1162</v>
      </c>
      <c r="L60" s="95" t="s">
        <v>1185</v>
      </c>
      <c r="M60" s="95">
        <v>0</v>
      </c>
      <c r="N60" s="74" t="str">
        <f>IF(ISNA(_xlfn.XLOOKUP($A60,GCVOA!$B:$B,GCVOA!$N:$N)),"",  _xlfn.XLOOKUP($A60,GCVOA!$B:$B,GCVOA!$N:$N))</f>
        <v/>
      </c>
      <c r="O60" s="74" t="str">
        <f>IF(ISNA(_xlfn.XLOOKUP($A60,GCSEMI!$B:$B,GCSEMI!$N:$N)),"",  _xlfn.XLOOKUP($A60,GCSEMI!$B:$B,GCSEMI!$N:$N))</f>
        <v/>
      </c>
      <c r="P60" s="74" t="str">
        <f>IF(ISNA(_xlfn.XLOOKUP($A60,ORGPREP!$B:$B,ORGPREP!$N:$N)),"",  _xlfn.XLOOKUP($A60,ORGPREP!$B:$B,ORGPREP!$N:$N))</f>
        <v/>
      </c>
      <c r="Q60" s="74" t="str">
        <f>IF(ISNA(_xlfn.XLOOKUP($A60,MSSEMI!$B:$B,MSSEMI!$N:$N)),"",  _xlfn.XLOOKUP($A60,MSSEMI!$B:$B,MSSEMI!$N:$N))</f>
        <v/>
      </c>
      <c r="R60" s="74" t="str">
        <f>IF(ISNA(_xlfn.XLOOKUP($A60,MSVOA!$B:$B,MSVOA!$N:$N)),"",  _xlfn.XLOOKUP($A60,MSVOA!$B:$B,MSVOA!$N:$N))</f>
        <v/>
      </c>
      <c r="S60" s="74">
        <f>IF(ISNA(_xlfn.XLOOKUP($A60,METALS!$B:$B,METALS!$N:$N)),"",  _xlfn.XLOOKUP($A60,METALS!$B:$B,METALS!$N:$N))</f>
        <v>0</v>
      </c>
      <c r="T60" s="74" t="str">
        <f>IF(ISNA(_xlfn.XLOOKUP($A60,GENCHEM!$B:$B,GENCHEM!$N:$N)),"",  _xlfn.XLOOKUP($A60,GENCHEM!$B:$B,GENCHEM!$N:$N))</f>
        <v/>
      </c>
      <c r="U60" s="74">
        <f>IF(ISNA(_xlfn.XLOOKUP($A60,HG!$B:$B,HG!$N:$N)),"",  _xlfn.XLOOKUP($A60,HG!$B:$B,HG!$N:$N))</f>
        <v>0</v>
      </c>
    </row>
    <row r="61" spans="1:21" ht="24" customHeight="1">
      <c r="A61" s="97" t="s">
        <v>379</v>
      </c>
      <c r="B61" s="97" t="s">
        <v>75</v>
      </c>
      <c r="C61" s="97" t="s">
        <v>380</v>
      </c>
      <c r="D61" s="97" t="s">
        <v>214</v>
      </c>
      <c r="E61" s="98">
        <v>45807</v>
      </c>
      <c r="F61" s="98">
        <v>45812</v>
      </c>
      <c r="G61" s="97">
        <v>3</v>
      </c>
      <c r="H61" s="97">
        <v>2</v>
      </c>
      <c r="I61" s="97">
        <v>12</v>
      </c>
      <c r="J61" s="97" t="s">
        <v>38</v>
      </c>
      <c r="K61" s="97" t="s">
        <v>1159</v>
      </c>
      <c r="L61" s="97" t="s">
        <v>1205</v>
      </c>
      <c r="M61" s="97">
        <v>0</v>
      </c>
      <c r="N61" s="80" t="str">
        <f>IF(ISNA(_xlfn.XLOOKUP($A61,GCVOA!$B:$B,GCVOA!$N:$N)),"",  _xlfn.XLOOKUP($A61,GCVOA!$B:$B,GCVOA!$N:$N))</f>
        <v>no 8260; outside HT</v>
      </c>
      <c r="O61" s="80" t="str">
        <f>IF(ISNA(_xlfn.XLOOKUP($A61,GCSEMI!$B:$B,GCSEMI!$N:$N)),"",  _xlfn.XLOOKUP($A61,GCSEMI!$B:$B,GCSEMI!$N:$N))</f>
        <v/>
      </c>
      <c r="P61" s="80" t="str">
        <f>IF(ISNA(_xlfn.XLOOKUP($A61,ORGPREP!$B:$B,ORGPREP!$N:$N)),"",  _xlfn.XLOOKUP($A61,ORGPREP!$B:$B,ORGPREP!$N:$N))</f>
        <v/>
      </c>
      <c r="Q61" s="80" t="str">
        <f>IF(ISNA(_xlfn.XLOOKUP($A61,MSSEMI!$B:$B,MSSEMI!$N:$N)),"",  _xlfn.XLOOKUP($A61,MSSEMI!$B:$B,MSSEMI!$N:$N))</f>
        <v/>
      </c>
      <c r="R61" s="80" t="str">
        <f>IF(ISNA(_xlfn.XLOOKUP($A61,MSVOA!$B:$B,MSVOA!$N:$N)),"",  _xlfn.XLOOKUP($A61,MSVOA!$B:$B,MSVOA!$N:$N))</f>
        <v/>
      </c>
      <c r="S61" s="80" t="str">
        <f>IF(ISNA(_xlfn.XLOOKUP($A61,METALS!$B:$B,METALS!$N:$N)),"",  _xlfn.XLOOKUP($A61,METALS!$B:$B,METALS!$N:$N))</f>
        <v/>
      </c>
      <c r="T61" s="80">
        <f>IF(ISNA(_xlfn.XLOOKUP($A61,GENCHEM!$B:$B,GENCHEM!$N:$N)),"",  _xlfn.XLOOKUP($A61,GENCHEM!$B:$B,GENCHEM!$N:$N))</f>
        <v>0</v>
      </c>
      <c r="U61" s="80" t="str">
        <f>IF(ISNA(_xlfn.XLOOKUP($A61,HG!$B:$B,HG!$N:$N)),"",  _xlfn.XLOOKUP($A61,HG!$B:$B,HG!$N:$N))</f>
        <v/>
      </c>
    </row>
    <row r="62" spans="1:21" ht="24" customHeight="1">
      <c r="A62" s="95" t="s">
        <v>368</v>
      </c>
      <c r="B62" s="95" t="s">
        <v>203</v>
      </c>
      <c r="C62" s="95" t="s">
        <v>369</v>
      </c>
      <c r="D62" s="95" t="s">
        <v>25</v>
      </c>
      <c r="E62" s="96">
        <v>45806</v>
      </c>
      <c r="F62" s="96">
        <v>45812</v>
      </c>
      <c r="G62" s="95">
        <v>6</v>
      </c>
      <c r="H62" s="95">
        <v>3</v>
      </c>
      <c r="I62" s="95">
        <v>12</v>
      </c>
      <c r="J62" s="95" t="s">
        <v>38</v>
      </c>
      <c r="K62" s="95" t="s">
        <v>1159</v>
      </c>
      <c r="L62" s="95" t="s">
        <v>1172</v>
      </c>
      <c r="M62" s="95">
        <v>0</v>
      </c>
      <c r="N62" s="74" t="str">
        <f>IF(ISNA(_xlfn.XLOOKUP($A62,GCVOA!$B:$B,GCVOA!$N:$N)),"",  _xlfn.XLOOKUP($A62,GCVOA!$B:$B,GCVOA!$N:$N))</f>
        <v/>
      </c>
      <c r="O62" s="74" t="str">
        <f>IF(ISNA(_xlfn.XLOOKUP($A62,GCSEMI!$B:$B,GCSEMI!$N:$N)),"",  _xlfn.XLOOKUP($A62,GCSEMI!$B:$B,GCSEMI!$N:$N))</f>
        <v/>
      </c>
      <c r="P62" s="74" t="str">
        <f>IF(ISNA(_xlfn.XLOOKUP($A62,ORGPREP!$B:$B,ORGPREP!$N:$N)),"",  _xlfn.XLOOKUP($A62,ORGPREP!$B:$B,ORGPREP!$N:$N))</f>
        <v/>
      </c>
      <c r="Q62" s="74" t="str">
        <f>IF(ISNA(_xlfn.XLOOKUP($A62,MSSEMI!$B:$B,MSSEMI!$N:$N)),"",  _xlfn.XLOOKUP($A62,MSSEMI!$B:$B,MSSEMI!$N:$N))</f>
        <v/>
      </c>
      <c r="R62" s="74" t="str">
        <f>IF(ISNA(_xlfn.XLOOKUP($A62,MSVOA!$B:$B,MSVOA!$N:$N)),"",  _xlfn.XLOOKUP($A62,MSVOA!$B:$B,MSVOA!$N:$N))</f>
        <v/>
      </c>
      <c r="S62" s="74" t="str">
        <f>IF(ISNA(_xlfn.XLOOKUP($A62,METALS!$B:$B,METALS!$N:$N)),"",  _xlfn.XLOOKUP($A62,METALS!$B:$B,METALS!$N:$N))</f>
        <v/>
      </c>
      <c r="T62" s="74" t="str">
        <f>IF(ISNA(_xlfn.XLOOKUP($A62,GENCHEM!$B:$B,GENCHEM!$N:$N)),"",  _xlfn.XLOOKUP($A62,GENCHEM!$B:$B,GENCHEM!$N:$N))</f>
        <v/>
      </c>
      <c r="U62" s="74" t="str">
        <f>IF(ISNA(_xlfn.XLOOKUP($A62,HG!$B:$B,HG!$N:$N)),"",  _xlfn.XLOOKUP($A62,HG!$B:$B,HG!$N:$N))</f>
        <v/>
      </c>
    </row>
    <row r="63" spans="1:21" ht="24" customHeight="1">
      <c r="A63" s="95" t="s">
        <v>366</v>
      </c>
      <c r="B63" s="95" t="s">
        <v>203</v>
      </c>
      <c r="C63" s="95" t="s">
        <v>367</v>
      </c>
      <c r="D63" s="95" t="s">
        <v>25</v>
      </c>
      <c r="E63" s="96">
        <v>45806</v>
      </c>
      <c r="F63" s="96">
        <v>45812</v>
      </c>
      <c r="G63" s="95">
        <v>6</v>
      </c>
      <c r="H63" s="95">
        <v>21</v>
      </c>
      <c r="I63" s="95">
        <v>12</v>
      </c>
      <c r="J63" s="95" t="s">
        <v>38</v>
      </c>
      <c r="K63" s="95" t="s">
        <v>1159</v>
      </c>
      <c r="L63" s="95" t="s">
        <v>1206</v>
      </c>
      <c r="M63" s="95">
        <v>0</v>
      </c>
      <c r="N63" s="74" t="str">
        <f>IF(ISNA(_xlfn.XLOOKUP($A63,GCVOA!$B:$B,GCVOA!$N:$N)),"",  _xlfn.XLOOKUP($A63,GCVOA!$B:$B,GCVOA!$N:$N))</f>
        <v/>
      </c>
      <c r="O63" s="74" t="str">
        <f>IF(ISNA(_xlfn.XLOOKUP($A63,GCSEMI!$B:$B,GCSEMI!$N:$N)),"",  _xlfn.XLOOKUP($A63,GCSEMI!$B:$B,GCSEMI!$N:$N))</f>
        <v/>
      </c>
      <c r="P63" s="74" t="str">
        <f>IF(ISNA(_xlfn.XLOOKUP($A63,ORGPREP!$B:$B,ORGPREP!$N:$N)),"",  _xlfn.XLOOKUP($A63,ORGPREP!$B:$B,ORGPREP!$N:$N))</f>
        <v/>
      </c>
      <c r="Q63" s="74" t="str">
        <f>IF(ISNA(_xlfn.XLOOKUP($A63,MSSEMI!$B:$B,MSSEMI!$N:$N)),"",  _xlfn.XLOOKUP($A63,MSSEMI!$B:$B,MSSEMI!$N:$N))</f>
        <v/>
      </c>
      <c r="R63" s="74" t="str">
        <f>IF(ISNA(_xlfn.XLOOKUP($A63,MSVOA!$B:$B,MSVOA!$N:$N)),"",  _xlfn.XLOOKUP($A63,MSVOA!$B:$B,MSVOA!$N:$N))</f>
        <v/>
      </c>
      <c r="S63" s="74" t="str">
        <f>IF(ISNA(_xlfn.XLOOKUP($A63,METALS!$B:$B,METALS!$N:$N)),"",  _xlfn.XLOOKUP($A63,METALS!$B:$B,METALS!$N:$N))</f>
        <v/>
      </c>
      <c r="T63" s="74" t="str">
        <f>IF(ISNA(_xlfn.XLOOKUP($A63,GENCHEM!$B:$B,GENCHEM!$N:$N)),"",  _xlfn.XLOOKUP($A63,GENCHEM!$B:$B,GENCHEM!$N:$N))</f>
        <v/>
      </c>
      <c r="U63" s="74" t="str">
        <f>IF(ISNA(_xlfn.XLOOKUP($A63,HG!$B:$B,HG!$N:$N)),"",  _xlfn.XLOOKUP($A63,HG!$B:$B,HG!$N:$N))</f>
        <v/>
      </c>
    </row>
    <row r="64" spans="1:21" ht="24" customHeight="1">
      <c r="A64" s="95" t="s">
        <v>359</v>
      </c>
      <c r="B64" s="95" t="s">
        <v>36</v>
      </c>
      <c r="C64" s="95" t="s">
        <v>360</v>
      </c>
      <c r="D64" s="95" t="s">
        <v>25</v>
      </c>
      <c r="E64" s="96">
        <v>45806</v>
      </c>
      <c r="F64" s="96">
        <v>45812</v>
      </c>
      <c r="G64" s="95">
        <v>6</v>
      </c>
      <c r="H64" s="95">
        <v>4</v>
      </c>
      <c r="I64" s="95">
        <v>12</v>
      </c>
      <c r="J64" s="95" t="s">
        <v>38</v>
      </c>
      <c r="K64" s="95" t="s">
        <v>1162</v>
      </c>
      <c r="L64" s="95" t="s">
        <v>1186</v>
      </c>
      <c r="M64" s="95">
        <v>0</v>
      </c>
      <c r="N64" s="74" t="str">
        <f>IF(ISNA(_xlfn.XLOOKUP($A64,GCVOA!$B:$B,GCVOA!$N:$N)),"",  _xlfn.XLOOKUP($A64,GCVOA!$B:$B,GCVOA!$N:$N))</f>
        <v/>
      </c>
      <c r="O64" s="74" t="str">
        <f>IF(ISNA(_xlfn.XLOOKUP($A64,GCSEMI!$B:$B,GCSEMI!$N:$N)),"",  _xlfn.XLOOKUP($A64,GCSEMI!$B:$B,GCSEMI!$N:$N))</f>
        <v/>
      </c>
      <c r="P64" s="74" t="str">
        <f>IF(ISNA(_xlfn.XLOOKUP($A64,ORGPREP!$B:$B,ORGPREP!$N:$N)),"",  _xlfn.XLOOKUP($A64,ORGPREP!$B:$B,ORGPREP!$N:$N))</f>
        <v/>
      </c>
      <c r="Q64" s="74" t="str">
        <f>IF(ISNA(_xlfn.XLOOKUP($A64,MSSEMI!$B:$B,MSSEMI!$N:$N)),"",  _xlfn.XLOOKUP($A64,MSSEMI!$B:$B,MSSEMI!$N:$N))</f>
        <v/>
      </c>
      <c r="R64" s="74" t="str">
        <f>IF(ISNA(_xlfn.XLOOKUP($A64,MSVOA!$B:$B,MSVOA!$N:$N)),"",  _xlfn.XLOOKUP($A64,MSVOA!$B:$B,MSVOA!$N:$N))</f>
        <v/>
      </c>
      <c r="S64" s="74">
        <f>IF(ISNA(_xlfn.XLOOKUP($A64,METALS!$B:$B,METALS!$N:$N)),"",  _xlfn.XLOOKUP($A64,METALS!$B:$B,METALS!$N:$N))</f>
        <v>0</v>
      </c>
      <c r="T64" s="74" t="str">
        <f>IF(ISNA(_xlfn.XLOOKUP($A64,GENCHEM!$B:$B,GENCHEM!$N:$N)),"",  _xlfn.XLOOKUP($A64,GENCHEM!$B:$B,GENCHEM!$N:$N))</f>
        <v/>
      </c>
      <c r="U64" s="74" t="str">
        <f>IF(ISNA(_xlfn.XLOOKUP($A64,HG!$B:$B,HG!$N:$N)),"",  _xlfn.XLOOKUP($A64,HG!$B:$B,HG!$N:$N))</f>
        <v/>
      </c>
    </row>
    <row r="65" spans="1:21" ht="24" customHeight="1">
      <c r="A65" s="97" t="s">
        <v>428</v>
      </c>
      <c r="B65" s="97" t="s">
        <v>254</v>
      </c>
      <c r="C65" s="97" t="s">
        <v>306</v>
      </c>
      <c r="D65" s="97" t="s">
        <v>25</v>
      </c>
      <c r="E65" s="98">
        <v>45810</v>
      </c>
      <c r="F65" s="98">
        <v>45813</v>
      </c>
      <c r="G65" s="97">
        <v>3</v>
      </c>
      <c r="H65" s="97">
        <v>3</v>
      </c>
      <c r="I65" s="97">
        <v>11</v>
      </c>
      <c r="J65" s="97" t="s">
        <v>38</v>
      </c>
      <c r="K65" s="97" t="s">
        <v>1162</v>
      </c>
      <c r="L65" s="97" t="s">
        <v>1180</v>
      </c>
      <c r="M65" s="97">
        <v>0</v>
      </c>
      <c r="N65" s="80" t="str">
        <f>IF(ISNA(_xlfn.XLOOKUP($A65,GCVOA!$B:$B,GCVOA!$N:$N)),"",  _xlfn.XLOOKUP($A65,GCVOA!$B:$B,GCVOA!$N:$N))</f>
        <v/>
      </c>
      <c r="O65" s="80" t="str">
        <f>IF(ISNA(_xlfn.XLOOKUP($A65,GCSEMI!$B:$B,GCSEMI!$N:$N)),"",  _xlfn.XLOOKUP($A65,GCSEMI!$B:$B,GCSEMI!$N:$N))</f>
        <v/>
      </c>
      <c r="P65" s="80" t="str">
        <f>IF(ISNA(_xlfn.XLOOKUP($A65,ORGPREP!$B:$B,ORGPREP!$N:$N)),"",  _xlfn.XLOOKUP($A65,ORGPREP!$B:$B,ORGPREP!$N:$N))</f>
        <v/>
      </c>
      <c r="Q65" s="80" t="str">
        <f>IF(ISNA(_xlfn.XLOOKUP($A65,MSSEMI!$B:$B,MSSEMI!$N:$N)),"",  _xlfn.XLOOKUP($A65,MSSEMI!$B:$B,MSSEMI!$N:$N))</f>
        <v/>
      </c>
      <c r="R65" s="80" t="str">
        <f>IF(ISNA(_xlfn.XLOOKUP($A65,MSVOA!$B:$B,MSVOA!$N:$N)),"",  _xlfn.XLOOKUP($A65,MSVOA!$B:$B,MSVOA!$N:$N))</f>
        <v/>
      </c>
      <c r="S65" s="80" t="str">
        <f>IF(ISNA(_xlfn.XLOOKUP($A65,METALS!$B:$B,METALS!$N:$N)),"",  _xlfn.XLOOKUP($A65,METALS!$B:$B,METALS!$N:$N))</f>
        <v/>
      </c>
      <c r="T65" s="80">
        <f>IF(ISNA(_xlfn.XLOOKUP($A65,GENCHEM!$B:$B,GENCHEM!$N:$N)),"",  _xlfn.XLOOKUP($A65,GENCHEM!$B:$B,GENCHEM!$N:$N))</f>
        <v>0</v>
      </c>
      <c r="U65" s="80" t="str">
        <f>IF(ISNA(_xlfn.XLOOKUP($A65,HG!$B:$B,HG!$N:$N)),"",  _xlfn.XLOOKUP($A65,HG!$B:$B,HG!$N:$N))</f>
        <v/>
      </c>
    </row>
    <row r="66" spans="1:21" ht="24" customHeight="1">
      <c r="A66" s="95" t="s">
        <v>426</v>
      </c>
      <c r="B66" s="95" t="s">
        <v>203</v>
      </c>
      <c r="C66" s="95" t="s">
        <v>427</v>
      </c>
      <c r="D66" s="95" t="s">
        <v>25</v>
      </c>
      <c r="E66" s="96">
        <v>45807</v>
      </c>
      <c r="F66" s="96">
        <v>45813</v>
      </c>
      <c r="G66" s="95">
        <v>6</v>
      </c>
      <c r="H66" s="95">
        <v>3</v>
      </c>
      <c r="I66" s="95">
        <v>11</v>
      </c>
      <c r="J66" s="95" t="s">
        <v>38</v>
      </c>
      <c r="K66" s="95" t="s">
        <v>1159</v>
      </c>
      <c r="L66" s="95" t="s">
        <v>1172</v>
      </c>
      <c r="M66" s="95">
        <v>0</v>
      </c>
      <c r="N66" s="74" t="str">
        <f>IF(ISNA(_xlfn.XLOOKUP($A66,GCVOA!$B:$B,GCVOA!$N:$N)),"",  _xlfn.XLOOKUP($A66,GCVOA!$B:$B,GCVOA!$N:$N))</f>
        <v/>
      </c>
      <c r="O66" s="74" t="str">
        <f>IF(ISNA(_xlfn.XLOOKUP($A66,GCSEMI!$B:$B,GCSEMI!$N:$N)),"",  _xlfn.XLOOKUP($A66,GCSEMI!$B:$B,GCSEMI!$N:$N))</f>
        <v/>
      </c>
      <c r="P66" s="74" t="str">
        <f>IF(ISNA(_xlfn.XLOOKUP($A66,ORGPREP!$B:$B,ORGPREP!$N:$N)),"",  _xlfn.XLOOKUP($A66,ORGPREP!$B:$B,ORGPREP!$N:$N))</f>
        <v/>
      </c>
      <c r="Q66" s="74" t="str">
        <f>IF(ISNA(_xlfn.XLOOKUP($A66,MSSEMI!$B:$B,MSSEMI!$N:$N)),"",  _xlfn.XLOOKUP($A66,MSSEMI!$B:$B,MSSEMI!$N:$N))</f>
        <v/>
      </c>
      <c r="R66" s="74" t="str">
        <f>IF(ISNA(_xlfn.XLOOKUP($A66,MSVOA!$B:$B,MSVOA!$N:$N)),"",  _xlfn.XLOOKUP($A66,MSVOA!$B:$B,MSVOA!$N:$N))</f>
        <v/>
      </c>
      <c r="S66" s="74" t="str">
        <f>IF(ISNA(_xlfn.XLOOKUP($A66,METALS!$B:$B,METALS!$N:$N)),"",  _xlfn.XLOOKUP($A66,METALS!$B:$B,METALS!$N:$N))</f>
        <v/>
      </c>
      <c r="T66" s="74" t="str">
        <f>IF(ISNA(_xlfn.XLOOKUP($A66,GENCHEM!$B:$B,GENCHEM!$N:$N)),"",  _xlfn.XLOOKUP($A66,GENCHEM!$B:$B,GENCHEM!$N:$N))</f>
        <v/>
      </c>
      <c r="U66" s="74" t="str">
        <f>IF(ISNA(_xlfn.XLOOKUP($A66,HG!$B:$B,HG!$N:$N)),"",  _xlfn.XLOOKUP($A66,HG!$B:$B,HG!$N:$N))</f>
        <v/>
      </c>
    </row>
    <row r="67" spans="1:21" ht="24" customHeight="1">
      <c r="A67" s="95" t="s">
        <v>423</v>
      </c>
      <c r="B67" s="95" t="s">
        <v>273</v>
      </c>
      <c r="C67" s="95" t="s">
        <v>424</v>
      </c>
      <c r="D67" s="95" t="s">
        <v>25</v>
      </c>
      <c r="E67" s="96">
        <v>45807</v>
      </c>
      <c r="F67" s="96">
        <v>45813</v>
      </c>
      <c r="G67" s="95">
        <v>6</v>
      </c>
      <c r="H67" s="95">
        <v>12</v>
      </c>
      <c r="I67" s="95">
        <v>11</v>
      </c>
      <c r="J67" s="95" t="s">
        <v>26</v>
      </c>
      <c r="K67" s="95" t="s">
        <v>1160</v>
      </c>
      <c r="L67" s="95" t="s">
        <v>1207</v>
      </c>
      <c r="M67" s="95">
        <v>0</v>
      </c>
      <c r="N67" s="74" t="str">
        <f>IF(ISNA(_xlfn.XLOOKUP($A67,GCVOA!$B:$B,GCVOA!$N:$N)),"",  _xlfn.XLOOKUP($A67,GCVOA!$B:$B,GCVOA!$N:$N))</f>
        <v/>
      </c>
      <c r="O67" s="74" t="str">
        <f>IF(ISNA(_xlfn.XLOOKUP($A67,GCSEMI!$B:$B,GCSEMI!$N:$N)),"",  _xlfn.XLOOKUP($A67,GCSEMI!$B:$B,GCSEMI!$N:$N))</f>
        <v/>
      </c>
      <c r="P67" s="74" t="str">
        <f>IF(ISNA(_xlfn.XLOOKUP($A67,ORGPREP!$B:$B,ORGPREP!$N:$N)),"",  _xlfn.XLOOKUP($A67,ORGPREP!$B:$B,ORGPREP!$N:$N))</f>
        <v/>
      </c>
      <c r="Q67" s="74" t="str">
        <f>IF(ISNA(_xlfn.XLOOKUP($A67,MSSEMI!$B:$B,MSSEMI!$N:$N)),"",  _xlfn.XLOOKUP($A67,MSSEMI!$B:$B,MSSEMI!$N:$N))</f>
        <v/>
      </c>
      <c r="R67" s="74" t="str">
        <f>IF(ISNA(_xlfn.XLOOKUP($A67,MSVOA!$B:$B,MSVOA!$N:$N)),"",  _xlfn.XLOOKUP($A67,MSVOA!$B:$B,MSVOA!$N:$N))</f>
        <v/>
      </c>
      <c r="S67" s="74">
        <f>IF(ISNA(_xlfn.XLOOKUP($A67,METALS!$B:$B,METALS!$N:$N)),"",  _xlfn.XLOOKUP($A67,METALS!$B:$B,METALS!$N:$N))</f>
        <v>0</v>
      </c>
      <c r="T67" s="74" t="str">
        <f>IF(ISNA(_xlfn.XLOOKUP($A67,GENCHEM!$B:$B,GENCHEM!$N:$N)),"",  _xlfn.XLOOKUP($A67,GENCHEM!$B:$B,GENCHEM!$N:$N))</f>
        <v/>
      </c>
      <c r="U67" s="74" t="str">
        <f>IF(ISNA(_xlfn.XLOOKUP($A67,HG!$B:$B,HG!$N:$N)),"",  _xlfn.XLOOKUP($A67,HG!$B:$B,HG!$N:$N))</f>
        <v/>
      </c>
    </row>
    <row r="68" spans="1:21" ht="24" customHeight="1">
      <c r="A68" s="95" t="s">
        <v>421</v>
      </c>
      <c r="B68" s="95" t="s">
        <v>203</v>
      </c>
      <c r="C68" s="95" t="s">
        <v>422</v>
      </c>
      <c r="D68" s="95" t="s">
        <v>25</v>
      </c>
      <c r="E68" s="96">
        <v>45807</v>
      </c>
      <c r="F68" s="96">
        <v>45813</v>
      </c>
      <c r="G68" s="95">
        <v>6</v>
      </c>
      <c r="H68" s="95">
        <v>45</v>
      </c>
      <c r="I68" s="95">
        <v>11</v>
      </c>
      <c r="J68" s="95" t="s">
        <v>38</v>
      </c>
      <c r="K68" s="95" t="s">
        <v>1159</v>
      </c>
      <c r="L68" s="95" t="s">
        <v>1208</v>
      </c>
      <c r="M68" s="95">
        <v>0</v>
      </c>
      <c r="N68" s="74" t="str">
        <f>IF(ISNA(_xlfn.XLOOKUP($A68,GCVOA!$B:$B,GCVOA!$N:$N)),"",  _xlfn.XLOOKUP($A68,GCVOA!$B:$B,GCVOA!$N:$N))</f>
        <v/>
      </c>
      <c r="O68" s="74" t="str">
        <f>IF(ISNA(_xlfn.XLOOKUP($A68,GCSEMI!$B:$B,GCSEMI!$N:$N)),"",  _xlfn.XLOOKUP($A68,GCSEMI!$B:$B,GCSEMI!$N:$N))</f>
        <v/>
      </c>
      <c r="P68" s="74" t="str">
        <f>IF(ISNA(_xlfn.XLOOKUP($A68,ORGPREP!$B:$B,ORGPREP!$N:$N)),"",  _xlfn.XLOOKUP($A68,ORGPREP!$B:$B,ORGPREP!$N:$N))</f>
        <v/>
      </c>
      <c r="Q68" s="74" t="str">
        <f>IF(ISNA(_xlfn.XLOOKUP($A68,MSSEMI!$B:$B,MSSEMI!$N:$N)),"",  _xlfn.XLOOKUP($A68,MSSEMI!$B:$B,MSSEMI!$N:$N))</f>
        <v/>
      </c>
      <c r="R68" s="74" t="str">
        <f>IF(ISNA(_xlfn.XLOOKUP($A68,MSVOA!$B:$B,MSVOA!$N:$N)),"",  _xlfn.XLOOKUP($A68,MSVOA!$B:$B,MSVOA!$N:$N))</f>
        <v/>
      </c>
      <c r="S68" s="74" t="str">
        <f>IF(ISNA(_xlfn.XLOOKUP($A68,METALS!$B:$B,METALS!$N:$N)),"",  _xlfn.XLOOKUP($A68,METALS!$B:$B,METALS!$N:$N))</f>
        <v>Waiting on prep 06/10 1400, Prepped 06/10 1840</v>
      </c>
      <c r="T68" s="74" t="str">
        <f>IF(ISNA(_xlfn.XLOOKUP($A68,GENCHEM!$B:$B,GENCHEM!$N:$N)),"",  _xlfn.XLOOKUP($A68,GENCHEM!$B:$B,GENCHEM!$N:$N))</f>
        <v/>
      </c>
      <c r="U68" s="74" t="str">
        <f>IF(ISNA(_xlfn.XLOOKUP($A68,HG!$B:$B,HG!$N:$N)),"",  _xlfn.XLOOKUP($A68,HG!$B:$B,HG!$N:$N))</f>
        <v/>
      </c>
    </row>
    <row r="69" spans="1:21" ht="24" customHeight="1">
      <c r="A69" s="95" t="s">
        <v>419</v>
      </c>
      <c r="B69" s="95" t="s">
        <v>203</v>
      </c>
      <c r="C69" s="95" t="s">
        <v>420</v>
      </c>
      <c r="D69" s="95" t="s">
        <v>25</v>
      </c>
      <c r="E69" s="96">
        <v>45807</v>
      </c>
      <c r="F69" s="96">
        <v>45813</v>
      </c>
      <c r="G69" s="95">
        <v>6</v>
      </c>
      <c r="H69" s="95">
        <v>3</v>
      </c>
      <c r="I69" s="95">
        <v>11</v>
      </c>
      <c r="J69" s="95" t="s">
        <v>38</v>
      </c>
      <c r="K69" s="95" t="s">
        <v>1159</v>
      </c>
      <c r="L69" s="95" t="s">
        <v>1209</v>
      </c>
      <c r="M69" s="95">
        <v>0</v>
      </c>
      <c r="N69" s="74" t="str">
        <f>IF(ISNA(_xlfn.XLOOKUP($A69,GCVOA!$B:$B,GCVOA!$N:$N)),"",  _xlfn.XLOOKUP($A69,GCVOA!$B:$B,GCVOA!$N:$N))</f>
        <v/>
      </c>
      <c r="O69" s="74" t="str">
        <f>IF(ISNA(_xlfn.XLOOKUP($A69,GCSEMI!$B:$B,GCSEMI!$N:$N)),"",  _xlfn.XLOOKUP($A69,GCSEMI!$B:$B,GCSEMI!$N:$N))</f>
        <v/>
      </c>
      <c r="P69" s="74" t="str">
        <f>IF(ISNA(_xlfn.XLOOKUP($A69,ORGPREP!$B:$B,ORGPREP!$N:$N)),"",  _xlfn.XLOOKUP($A69,ORGPREP!$B:$B,ORGPREP!$N:$N))</f>
        <v/>
      </c>
      <c r="Q69" s="74" t="str">
        <f>IF(ISNA(_xlfn.XLOOKUP($A69,MSSEMI!$B:$B,MSSEMI!$N:$N)),"",  _xlfn.XLOOKUP($A69,MSSEMI!$B:$B,MSSEMI!$N:$N))</f>
        <v/>
      </c>
      <c r="R69" s="74" t="str">
        <f>IF(ISNA(_xlfn.XLOOKUP($A69,MSVOA!$B:$B,MSVOA!$N:$N)),"",  _xlfn.XLOOKUP($A69,MSVOA!$B:$B,MSVOA!$N:$N))</f>
        <v/>
      </c>
      <c r="S69" s="74" t="str">
        <f>IF(ISNA(_xlfn.XLOOKUP($A69,METALS!$B:$B,METALS!$N:$N)),"",  _xlfn.XLOOKUP($A69,METALS!$B:$B,METALS!$N:$N))</f>
        <v>Waiting on prep 06/10 1400, Prepped 06/10 1840</v>
      </c>
      <c r="T69" s="74" t="str">
        <f>IF(ISNA(_xlfn.XLOOKUP($A69,GENCHEM!$B:$B,GENCHEM!$N:$N)),"",  _xlfn.XLOOKUP($A69,GENCHEM!$B:$B,GENCHEM!$N:$N))</f>
        <v/>
      </c>
      <c r="U69" s="74" t="str">
        <f>IF(ISNA(_xlfn.XLOOKUP($A69,HG!$B:$B,HG!$N:$N)),"",  _xlfn.XLOOKUP($A69,HG!$B:$B,HG!$N:$N))</f>
        <v/>
      </c>
    </row>
    <row r="70" spans="1:21" ht="24" customHeight="1">
      <c r="A70" s="95" t="s">
        <v>414</v>
      </c>
      <c r="B70" s="95" t="s">
        <v>203</v>
      </c>
      <c r="C70" s="95" t="s">
        <v>415</v>
      </c>
      <c r="D70" s="95" t="s">
        <v>25</v>
      </c>
      <c r="E70" s="96">
        <v>45807</v>
      </c>
      <c r="F70" s="96">
        <v>45813</v>
      </c>
      <c r="G70" s="95">
        <v>6</v>
      </c>
      <c r="H70" s="95">
        <v>90</v>
      </c>
      <c r="I70" s="95">
        <v>11</v>
      </c>
      <c r="J70" s="95" t="s">
        <v>38</v>
      </c>
      <c r="K70" s="95" t="s">
        <v>1159</v>
      </c>
      <c r="L70" s="95" t="s">
        <v>1210</v>
      </c>
      <c r="M70" s="95">
        <v>0</v>
      </c>
      <c r="N70" s="74" t="str">
        <f>IF(ISNA(_xlfn.XLOOKUP($A70,GCVOA!$B:$B,GCVOA!$N:$N)),"",  _xlfn.XLOOKUP($A70,GCVOA!$B:$B,GCVOA!$N:$N))</f>
        <v/>
      </c>
      <c r="O70" s="74" t="str">
        <f>IF(ISNA(_xlfn.XLOOKUP($A70,GCSEMI!$B:$B,GCSEMI!$N:$N)),"",  _xlfn.XLOOKUP($A70,GCSEMI!$B:$B,GCSEMI!$N:$N))</f>
        <v/>
      </c>
      <c r="P70" s="74" t="str">
        <f>IF(ISNA(_xlfn.XLOOKUP($A70,ORGPREP!$B:$B,ORGPREP!$N:$N)),"",  _xlfn.XLOOKUP($A70,ORGPREP!$B:$B,ORGPREP!$N:$N))</f>
        <v/>
      </c>
      <c r="Q70" s="74" t="str">
        <f>IF(ISNA(_xlfn.XLOOKUP($A70,MSSEMI!$B:$B,MSSEMI!$N:$N)),"",  _xlfn.XLOOKUP($A70,MSSEMI!$B:$B,MSSEMI!$N:$N))</f>
        <v/>
      </c>
      <c r="R70" s="74">
        <f>IF(ISNA(_xlfn.XLOOKUP($A70,MSVOA!$B:$B,MSVOA!$N:$N)),"",  _xlfn.XLOOKUP($A70,MSVOA!$B:$B,MSVOA!$N:$N))</f>
        <v>0</v>
      </c>
      <c r="S70" s="74" t="str">
        <f>IF(ISNA(_xlfn.XLOOKUP($A70,METALS!$B:$B,METALS!$N:$N)),"",  _xlfn.XLOOKUP($A70,METALS!$B:$B,METALS!$N:$N))</f>
        <v>Waiting on prep 06/10 1400, Prepped 06/10 1840</v>
      </c>
      <c r="T70" s="74" t="str">
        <f>IF(ISNA(_xlfn.XLOOKUP($A70,GENCHEM!$B:$B,GENCHEM!$N:$N)),"",  _xlfn.XLOOKUP($A70,GENCHEM!$B:$B,GENCHEM!$N:$N))</f>
        <v/>
      </c>
      <c r="U70" s="74" t="str">
        <f>IF(ISNA(_xlfn.XLOOKUP($A70,HG!$B:$B,HG!$N:$N)),"",  _xlfn.XLOOKUP($A70,HG!$B:$B,HG!$N:$N))</f>
        <v/>
      </c>
    </row>
    <row r="71" spans="1:21" ht="24" customHeight="1">
      <c r="A71" s="95" t="s">
        <v>417</v>
      </c>
      <c r="B71" s="95" t="s">
        <v>203</v>
      </c>
      <c r="C71" s="95" t="s">
        <v>418</v>
      </c>
      <c r="D71" s="95" t="s">
        <v>25</v>
      </c>
      <c r="E71" s="96">
        <v>45807</v>
      </c>
      <c r="F71" s="96">
        <v>45813</v>
      </c>
      <c r="G71" s="95">
        <v>6</v>
      </c>
      <c r="H71" s="95">
        <v>9</v>
      </c>
      <c r="I71" s="95">
        <v>11</v>
      </c>
      <c r="J71" s="95" t="s">
        <v>38</v>
      </c>
      <c r="K71" s="95" t="s">
        <v>1159</v>
      </c>
      <c r="L71" s="95" t="s">
        <v>1211</v>
      </c>
      <c r="M71" s="95">
        <v>0</v>
      </c>
      <c r="N71" s="74" t="str">
        <f>IF(ISNA(_xlfn.XLOOKUP($A71,GCVOA!$B:$B,GCVOA!$N:$N)),"",  _xlfn.XLOOKUP($A71,GCVOA!$B:$B,GCVOA!$N:$N))</f>
        <v/>
      </c>
      <c r="O71" s="74" t="str">
        <f>IF(ISNA(_xlfn.XLOOKUP($A71,GCSEMI!$B:$B,GCSEMI!$N:$N)),"",  _xlfn.XLOOKUP($A71,GCSEMI!$B:$B,GCSEMI!$N:$N))</f>
        <v/>
      </c>
      <c r="P71" s="74" t="str">
        <f>IF(ISNA(_xlfn.XLOOKUP($A71,ORGPREP!$B:$B,ORGPREP!$N:$N)),"",  _xlfn.XLOOKUP($A71,ORGPREP!$B:$B,ORGPREP!$N:$N))</f>
        <v/>
      </c>
      <c r="Q71" s="74" t="str">
        <f>IF(ISNA(_xlfn.XLOOKUP($A71,MSSEMI!$B:$B,MSSEMI!$N:$N)),"",  _xlfn.XLOOKUP($A71,MSSEMI!$B:$B,MSSEMI!$N:$N))</f>
        <v/>
      </c>
      <c r="R71" s="74" t="str">
        <f>IF(ISNA(_xlfn.XLOOKUP($A71,MSVOA!$B:$B,MSVOA!$N:$N)),"",  _xlfn.XLOOKUP($A71,MSVOA!$B:$B,MSVOA!$N:$N))</f>
        <v/>
      </c>
      <c r="S71" s="74" t="str">
        <f>IF(ISNA(_xlfn.XLOOKUP($A71,METALS!$B:$B,METALS!$N:$N)),"",  _xlfn.XLOOKUP($A71,METALS!$B:$B,METALS!$N:$N))</f>
        <v>Waiting on prep 06/10 1400, Prepped 06/10 1840</v>
      </c>
      <c r="T71" s="74" t="str">
        <f>IF(ISNA(_xlfn.XLOOKUP($A71,GENCHEM!$B:$B,GENCHEM!$N:$N)),"",  _xlfn.XLOOKUP($A71,GENCHEM!$B:$B,GENCHEM!$N:$N))</f>
        <v/>
      </c>
      <c r="U71" s="74" t="str">
        <f>IF(ISNA(_xlfn.XLOOKUP($A71,HG!$B:$B,HG!$N:$N)),"",  _xlfn.XLOOKUP($A71,HG!$B:$B,HG!$N:$N))</f>
        <v/>
      </c>
    </row>
    <row r="72" spans="1:21" ht="24" customHeight="1">
      <c r="A72" s="95" t="s">
        <v>410</v>
      </c>
      <c r="B72" s="95" t="s">
        <v>75</v>
      </c>
      <c r="C72" s="95" t="s">
        <v>411</v>
      </c>
      <c r="D72" s="95" t="s">
        <v>214</v>
      </c>
      <c r="E72" s="96">
        <v>45807</v>
      </c>
      <c r="F72" s="96">
        <v>45813</v>
      </c>
      <c r="G72" s="95">
        <v>6</v>
      </c>
      <c r="H72" s="95">
        <v>12</v>
      </c>
      <c r="I72" s="95">
        <v>11</v>
      </c>
      <c r="J72" s="95" t="s">
        <v>38</v>
      </c>
      <c r="K72" s="95" t="s">
        <v>1159</v>
      </c>
      <c r="L72" s="95" t="s">
        <v>1212</v>
      </c>
      <c r="M72" s="95">
        <v>0</v>
      </c>
      <c r="N72" s="74" t="str">
        <f>IF(ISNA(_xlfn.XLOOKUP($A72,GCVOA!$B:$B,GCVOA!$N:$N)),"",  _xlfn.XLOOKUP($A72,GCVOA!$B:$B,GCVOA!$N:$N))</f>
        <v>no 8260; outside HT</v>
      </c>
      <c r="O72" s="74" t="str">
        <f>IF(ISNA(_xlfn.XLOOKUP($A72,GCSEMI!$B:$B,GCSEMI!$N:$N)),"",  _xlfn.XLOOKUP($A72,GCSEMI!$B:$B,GCSEMI!$N:$N))</f>
        <v/>
      </c>
      <c r="P72" s="74" t="str">
        <f>IF(ISNA(_xlfn.XLOOKUP($A72,ORGPREP!$B:$B,ORGPREP!$N:$N)),"",  _xlfn.XLOOKUP($A72,ORGPREP!$B:$B,ORGPREP!$N:$N))</f>
        <v/>
      </c>
      <c r="Q72" s="74" t="str">
        <f>IF(ISNA(_xlfn.XLOOKUP($A72,MSSEMI!$B:$B,MSSEMI!$N:$N)),"",  _xlfn.XLOOKUP($A72,MSSEMI!$B:$B,MSSEMI!$N:$N))</f>
        <v/>
      </c>
      <c r="R72" s="74" t="str">
        <f>IF(ISNA(_xlfn.XLOOKUP($A72,MSVOA!$B:$B,MSVOA!$N:$N)),"",  _xlfn.XLOOKUP($A72,MSVOA!$B:$B,MSVOA!$N:$N))</f>
        <v/>
      </c>
      <c r="S72" s="74" t="str">
        <f>IF(ISNA(_xlfn.XLOOKUP($A72,METALS!$B:$B,METALS!$N:$N)),"",  _xlfn.XLOOKUP($A72,METALS!$B:$B,METALS!$N:$N))</f>
        <v/>
      </c>
      <c r="T72" s="74">
        <f>IF(ISNA(_xlfn.XLOOKUP($A72,GENCHEM!$B:$B,GENCHEM!$N:$N)),"",  _xlfn.XLOOKUP($A72,GENCHEM!$B:$B,GENCHEM!$N:$N))</f>
        <v>0</v>
      </c>
      <c r="U72" s="74" t="str">
        <f>IF(ISNA(_xlfn.XLOOKUP($A72,HG!$B:$B,HG!$N:$N)),"",  _xlfn.XLOOKUP($A72,HG!$B:$B,HG!$N:$N))</f>
        <v/>
      </c>
    </row>
    <row r="73" spans="1:21" ht="24" customHeight="1">
      <c r="A73" s="95" t="s">
        <v>413</v>
      </c>
      <c r="B73" s="95" t="s">
        <v>203</v>
      </c>
      <c r="C73" s="95" t="s">
        <v>369</v>
      </c>
      <c r="D73" s="95" t="s">
        <v>25</v>
      </c>
      <c r="E73" s="96">
        <v>45807</v>
      </c>
      <c r="F73" s="96">
        <v>45813</v>
      </c>
      <c r="G73" s="95">
        <v>6</v>
      </c>
      <c r="H73" s="95">
        <v>18</v>
      </c>
      <c r="I73" s="95">
        <v>11</v>
      </c>
      <c r="J73" s="95" t="s">
        <v>38</v>
      </c>
      <c r="K73" s="95" t="s">
        <v>1159</v>
      </c>
      <c r="L73" s="95" t="s">
        <v>1170</v>
      </c>
      <c r="M73" s="95">
        <v>0</v>
      </c>
      <c r="N73" s="74" t="str">
        <f>IF(ISNA(_xlfn.XLOOKUP($A73,GCVOA!$B:$B,GCVOA!$N:$N)),"",  _xlfn.XLOOKUP($A73,GCVOA!$B:$B,GCVOA!$N:$N))</f>
        <v/>
      </c>
      <c r="O73" s="74" t="str">
        <f>IF(ISNA(_xlfn.XLOOKUP($A73,GCSEMI!$B:$B,GCSEMI!$N:$N)),"",  _xlfn.XLOOKUP($A73,GCSEMI!$B:$B,GCSEMI!$N:$N))</f>
        <v/>
      </c>
      <c r="P73" s="74" t="str">
        <f>IF(ISNA(_xlfn.XLOOKUP($A73,ORGPREP!$B:$B,ORGPREP!$N:$N)),"",  _xlfn.XLOOKUP($A73,ORGPREP!$B:$B,ORGPREP!$N:$N))</f>
        <v/>
      </c>
      <c r="Q73" s="74" t="str">
        <f>IF(ISNA(_xlfn.XLOOKUP($A73,MSSEMI!$B:$B,MSSEMI!$N:$N)),"",  _xlfn.XLOOKUP($A73,MSSEMI!$B:$B,MSSEMI!$N:$N))</f>
        <v/>
      </c>
      <c r="R73" s="74" t="str">
        <f>IF(ISNA(_xlfn.XLOOKUP($A73,MSVOA!$B:$B,MSVOA!$N:$N)),"",  _xlfn.XLOOKUP($A73,MSVOA!$B:$B,MSVOA!$N:$N))</f>
        <v/>
      </c>
      <c r="S73" s="74">
        <f>IF(ISNA(_xlfn.XLOOKUP($A73,METALS!$B:$B,METALS!$N:$N)),"",  _xlfn.XLOOKUP($A73,METALS!$B:$B,METALS!$N:$N))</f>
        <v>0</v>
      </c>
      <c r="T73" s="74" t="str">
        <f>IF(ISNA(_xlfn.XLOOKUP($A73,GENCHEM!$B:$B,GENCHEM!$N:$N)),"",  _xlfn.XLOOKUP($A73,GENCHEM!$B:$B,GENCHEM!$N:$N))</f>
        <v/>
      </c>
      <c r="U73" s="74" t="str">
        <f>IF(ISNA(_xlfn.XLOOKUP($A73,HG!$B:$B,HG!$N:$N)),"",  _xlfn.XLOOKUP($A73,HG!$B:$B,HG!$N:$N))</f>
        <v/>
      </c>
    </row>
    <row r="74" spans="1:21" ht="24" customHeight="1">
      <c r="A74" s="95" t="s">
        <v>449</v>
      </c>
      <c r="B74" s="95" t="s">
        <v>75</v>
      </c>
      <c r="C74" s="95" t="s">
        <v>450</v>
      </c>
      <c r="D74" s="95" t="s">
        <v>214</v>
      </c>
      <c r="E74" s="96">
        <v>45810</v>
      </c>
      <c r="F74" s="96">
        <v>45817</v>
      </c>
      <c r="G74" s="95">
        <v>6</v>
      </c>
      <c r="H74" s="95">
        <v>7</v>
      </c>
      <c r="I74" s="95">
        <v>7</v>
      </c>
      <c r="J74" s="95" t="s">
        <v>38</v>
      </c>
      <c r="K74" s="95" t="s">
        <v>1159</v>
      </c>
      <c r="L74" s="95" t="s">
        <v>1213</v>
      </c>
      <c r="M74" s="95">
        <v>0</v>
      </c>
      <c r="N74" s="74" t="str">
        <f>IF(ISNA(_xlfn.XLOOKUP($A74,GCVOA!$B:$B,GCVOA!$N:$N)),"",  _xlfn.XLOOKUP($A74,GCVOA!$B:$B,GCVOA!$N:$N))</f>
        <v/>
      </c>
      <c r="O74" s="74" t="str">
        <f>IF(ISNA(_xlfn.XLOOKUP($A74,GCSEMI!$B:$B,GCSEMI!$N:$N)),"",  _xlfn.XLOOKUP($A74,GCSEMI!$B:$B,GCSEMI!$N:$N))</f>
        <v/>
      </c>
      <c r="P74" s="74" t="str">
        <f>IF(ISNA(_xlfn.XLOOKUP($A74,ORGPREP!$B:$B,ORGPREP!$N:$N)),"",  _xlfn.XLOOKUP($A74,ORGPREP!$B:$B,ORGPREP!$N:$N))</f>
        <v/>
      </c>
      <c r="Q74" s="74" t="str">
        <f>IF(ISNA(_xlfn.XLOOKUP($A74,MSSEMI!$B:$B,MSSEMI!$N:$N)),"",  _xlfn.XLOOKUP($A74,MSSEMI!$B:$B,MSSEMI!$N:$N))</f>
        <v/>
      </c>
      <c r="R74" s="74" t="str">
        <f>IF(ISNA(_xlfn.XLOOKUP($A74,MSVOA!$B:$B,MSVOA!$N:$N)),"",  _xlfn.XLOOKUP($A74,MSVOA!$B:$B,MSVOA!$N:$N))</f>
        <v/>
      </c>
      <c r="S74" s="74" t="str">
        <f>IF(ISNA(_xlfn.XLOOKUP($A74,METALS!$B:$B,METALS!$N:$N)),"",  _xlfn.XLOOKUP($A74,METALS!$B:$B,METALS!$N:$N))</f>
        <v/>
      </c>
      <c r="T74" s="74">
        <f>IF(ISNA(_xlfn.XLOOKUP($A74,GENCHEM!$B:$B,GENCHEM!$N:$N)),"",  _xlfn.XLOOKUP($A74,GENCHEM!$B:$B,GENCHEM!$N:$N))</f>
        <v>0</v>
      </c>
      <c r="U74" s="74" t="str">
        <f>IF(ISNA(_xlfn.XLOOKUP($A74,HG!$B:$B,HG!$N:$N)),"",  _xlfn.XLOOKUP($A74,HG!$B:$B,HG!$N:$N))</f>
        <v/>
      </c>
    </row>
    <row r="75" spans="1:21" ht="24" customHeight="1">
      <c r="A75" s="95" t="s">
        <v>446</v>
      </c>
      <c r="B75" s="95" t="s">
        <v>447</v>
      </c>
      <c r="C75" s="95" t="s">
        <v>448</v>
      </c>
      <c r="D75" s="95" t="s">
        <v>214</v>
      </c>
      <c r="E75" s="96">
        <v>45810</v>
      </c>
      <c r="F75" s="96">
        <v>45817</v>
      </c>
      <c r="G75" s="95">
        <v>6</v>
      </c>
      <c r="H75" s="95">
        <v>2</v>
      </c>
      <c r="I75" s="95">
        <v>7</v>
      </c>
      <c r="J75" s="95" t="s">
        <v>38</v>
      </c>
      <c r="K75" s="95" t="s">
        <v>1159</v>
      </c>
      <c r="L75" s="95" t="s">
        <v>1214</v>
      </c>
      <c r="M75" s="95">
        <v>0</v>
      </c>
      <c r="N75" s="74" t="str">
        <f>IF(ISNA(_xlfn.XLOOKUP($A75,GCVOA!$B:$B,GCVOA!$N:$N)),"",  _xlfn.XLOOKUP($A75,GCVOA!$B:$B,GCVOA!$N:$N))</f>
        <v>8260 data avail; otherwise, past HT</v>
      </c>
      <c r="O75" s="74" t="str">
        <f>IF(ISNA(_xlfn.XLOOKUP($A75,GCSEMI!$B:$B,GCSEMI!$N:$N)),"",  _xlfn.XLOOKUP($A75,GCSEMI!$B:$B,GCSEMI!$N:$N))</f>
        <v/>
      </c>
      <c r="P75" s="74" t="str">
        <f>IF(ISNA(_xlfn.XLOOKUP($A75,ORGPREP!$B:$B,ORGPREP!$N:$N)),"",  _xlfn.XLOOKUP($A75,ORGPREP!$B:$B,ORGPREP!$N:$N))</f>
        <v/>
      </c>
      <c r="Q75" s="74" t="str">
        <f>IF(ISNA(_xlfn.XLOOKUP($A75,MSSEMI!$B:$B,MSSEMI!$N:$N)),"",  _xlfn.XLOOKUP($A75,MSSEMI!$B:$B,MSSEMI!$N:$N))</f>
        <v/>
      </c>
      <c r="R75" s="74" t="str">
        <f>IF(ISNA(_xlfn.XLOOKUP($A75,MSVOA!$B:$B,MSVOA!$N:$N)),"",  _xlfn.XLOOKUP($A75,MSVOA!$B:$B,MSVOA!$N:$N))</f>
        <v/>
      </c>
      <c r="S75" s="74" t="str">
        <f>IF(ISNA(_xlfn.XLOOKUP($A75,METALS!$B:$B,METALS!$N:$N)),"",  _xlfn.XLOOKUP($A75,METALS!$B:$B,METALS!$N:$N))</f>
        <v/>
      </c>
      <c r="T75" s="74" t="str">
        <f>IF(ISNA(_xlfn.XLOOKUP($A75,GENCHEM!$B:$B,GENCHEM!$N:$N)),"",  _xlfn.XLOOKUP($A75,GENCHEM!$B:$B,GENCHEM!$N:$N))</f>
        <v/>
      </c>
      <c r="U75" s="74" t="str">
        <f>IF(ISNA(_xlfn.XLOOKUP($A75,HG!$B:$B,HG!$N:$N)),"",  _xlfn.XLOOKUP($A75,HG!$B:$B,HG!$N:$N))</f>
        <v/>
      </c>
    </row>
    <row r="76" spans="1:21" ht="24" customHeight="1">
      <c r="A76" s="95" t="s">
        <v>443</v>
      </c>
      <c r="B76" s="95" t="s">
        <v>88</v>
      </c>
      <c r="C76" s="95" t="s">
        <v>444</v>
      </c>
      <c r="D76" s="95" t="s">
        <v>25</v>
      </c>
      <c r="E76" s="96">
        <v>45810</v>
      </c>
      <c r="F76" s="96">
        <v>45817</v>
      </c>
      <c r="G76" s="95">
        <v>6</v>
      </c>
      <c r="H76" s="95">
        <v>1</v>
      </c>
      <c r="I76" s="95">
        <v>7</v>
      </c>
      <c r="J76" s="95" t="s">
        <v>38</v>
      </c>
      <c r="K76" s="95" t="s">
        <v>1162</v>
      </c>
      <c r="L76" s="95" t="s">
        <v>1170</v>
      </c>
      <c r="M76" s="95">
        <v>0</v>
      </c>
      <c r="N76" s="74" t="str">
        <f>IF(ISNA(_xlfn.XLOOKUP($A76,GCVOA!$B:$B,GCVOA!$N:$N)),"",  _xlfn.XLOOKUP($A76,GCVOA!$B:$B,GCVOA!$N:$N))</f>
        <v/>
      </c>
      <c r="O76" s="74" t="str">
        <f>IF(ISNA(_xlfn.XLOOKUP($A76,GCSEMI!$B:$B,GCSEMI!$N:$N)),"",  _xlfn.XLOOKUP($A76,GCSEMI!$B:$B,GCSEMI!$N:$N))</f>
        <v/>
      </c>
      <c r="P76" s="74" t="str">
        <f>IF(ISNA(_xlfn.XLOOKUP($A76,ORGPREP!$B:$B,ORGPREP!$N:$N)),"",  _xlfn.XLOOKUP($A76,ORGPREP!$B:$B,ORGPREP!$N:$N))</f>
        <v/>
      </c>
      <c r="Q76" s="74" t="str">
        <f>IF(ISNA(_xlfn.XLOOKUP($A76,MSSEMI!$B:$B,MSSEMI!$N:$N)),"",  _xlfn.XLOOKUP($A76,MSSEMI!$B:$B,MSSEMI!$N:$N))</f>
        <v/>
      </c>
      <c r="R76" s="74" t="str">
        <f>IF(ISNA(_xlfn.XLOOKUP($A76,MSVOA!$B:$B,MSVOA!$N:$N)),"",  _xlfn.XLOOKUP($A76,MSVOA!$B:$B,MSVOA!$N:$N))</f>
        <v/>
      </c>
      <c r="S76" s="74">
        <f>IF(ISNA(_xlfn.XLOOKUP($A76,METALS!$B:$B,METALS!$N:$N)),"",  _xlfn.XLOOKUP($A76,METALS!$B:$B,METALS!$N:$N))</f>
        <v>0</v>
      </c>
      <c r="T76" s="74" t="str">
        <f>IF(ISNA(_xlfn.XLOOKUP($A76,GENCHEM!$B:$B,GENCHEM!$N:$N)),"",  _xlfn.XLOOKUP($A76,GENCHEM!$B:$B,GENCHEM!$N:$N))</f>
        <v/>
      </c>
      <c r="U76" s="74">
        <f>IF(ISNA(_xlfn.XLOOKUP($A76,HG!$B:$B,HG!$N:$N)),"",  _xlfn.XLOOKUP($A76,HG!$B:$B,HG!$N:$N))</f>
        <v>0</v>
      </c>
    </row>
    <row r="77" spans="1:21" ht="24" customHeight="1">
      <c r="A77" s="95" t="s">
        <v>485</v>
      </c>
      <c r="B77" s="95" t="s">
        <v>258</v>
      </c>
      <c r="C77" s="95" t="s">
        <v>486</v>
      </c>
      <c r="D77" s="95" t="s">
        <v>214</v>
      </c>
      <c r="E77" s="96">
        <v>45811</v>
      </c>
      <c r="F77" s="96">
        <v>45817</v>
      </c>
      <c r="G77" s="95" t="s">
        <v>81</v>
      </c>
      <c r="H77" s="95">
        <v>9</v>
      </c>
      <c r="I77" s="95">
        <v>7</v>
      </c>
      <c r="J77" s="95" t="s">
        <v>38</v>
      </c>
      <c r="K77" s="95" t="s">
        <v>1159</v>
      </c>
      <c r="L77" s="95" t="s">
        <v>1215</v>
      </c>
      <c r="M77" s="95">
        <v>0</v>
      </c>
      <c r="N77" s="74" t="str">
        <f>IF(ISNA(_xlfn.XLOOKUP($A77,GCVOA!$B:$B,GCVOA!$N:$N)),"",  _xlfn.XLOOKUP($A77,GCVOA!$B:$B,GCVOA!$N:$N))</f>
        <v/>
      </c>
      <c r="O77" s="74" t="str">
        <f>IF(ISNA(_xlfn.XLOOKUP($A77,GCSEMI!$B:$B,GCSEMI!$N:$N)),"",  _xlfn.XLOOKUP($A77,GCSEMI!$B:$B,GCSEMI!$N:$N))</f>
        <v/>
      </c>
      <c r="P77" s="74" t="str">
        <f>IF(ISNA(_xlfn.XLOOKUP($A77,ORGPREP!$B:$B,ORGPREP!$N:$N)),"",  _xlfn.XLOOKUP($A77,ORGPREP!$B:$B,ORGPREP!$N:$N))</f>
        <v/>
      </c>
      <c r="Q77" s="74" t="str">
        <f>IF(ISNA(_xlfn.XLOOKUP($A77,MSSEMI!$B:$B,MSSEMI!$N:$N)),"",  _xlfn.XLOOKUP($A77,MSSEMI!$B:$B,MSSEMI!$N:$N))</f>
        <v/>
      </c>
      <c r="R77" s="74" t="str">
        <f>IF(ISNA(_xlfn.XLOOKUP($A77,MSVOA!$B:$B,MSVOA!$N:$N)),"",  _xlfn.XLOOKUP($A77,MSVOA!$B:$B,MSVOA!$N:$N))</f>
        <v/>
      </c>
      <c r="S77" s="74" t="str">
        <f>IF(ISNA(_xlfn.XLOOKUP($A77,METALS!$B:$B,METALS!$N:$N)),"",  _xlfn.XLOOKUP($A77,METALS!$B:$B,METALS!$N:$N))</f>
        <v/>
      </c>
      <c r="T77" s="74">
        <f>IF(ISNA(_xlfn.XLOOKUP($A77,GENCHEM!$B:$B,GENCHEM!$N:$N)),"",  _xlfn.XLOOKUP($A77,GENCHEM!$B:$B,GENCHEM!$N:$N))</f>
        <v>0</v>
      </c>
      <c r="U77" s="74" t="str">
        <f>IF(ISNA(_xlfn.XLOOKUP($A77,HG!$B:$B,HG!$N:$N)),"",  _xlfn.XLOOKUP($A77,HG!$B:$B,HG!$N:$N))</f>
        <v/>
      </c>
    </row>
    <row r="78" spans="1:21" ht="24" customHeight="1">
      <c r="A78" s="95" t="s">
        <v>483</v>
      </c>
      <c r="B78" s="95" t="s">
        <v>203</v>
      </c>
      <c r="C78" s="95" t="s">
        <v>484</v>
      </c>
      <c r="D78" s="95" t="s">
        <v>25</v>
      </c>
      <c r="E78" s="96">
        <v>45811</v>
      </c>
      <c r="F78" s="96">
        <v>45817</v>
      </c>
      <c r="G78" s="95">
        <v>6</v>
      </c>
      <c r="H78" s="95">
        <v>18</v>
      </c>
      <c r="I78" s="95">
        <v>7</v>
      </c>
      <c r="J78" s="95" t="s">
        <v>38</v>
      </c>
      <c r="K78" s="95" t="s">
        <v>1159</v>
      </c>
      <c r="L78" s="95" t="s">
        <v>1216</v>
      </c>
      <c r="M78" s="95">
        <v>0</v>
      </c>
      <c r="N78" s="74" t="str">
        <f>IF(ISNA(_xlfn.XLOOKUP($A78,GCVOA!$B:$B,GCVOA!$N:$N)),"",  _xlfn.XLOOKUP($A78,GCVOA!$B:$B,GCVOA!$N:$N))</f>
        <v/>
      </c>
      <c r="O78" s="74" t="str">
        <f>IF(ISNA(_xlfn.XLOOKUP($A78,GCSEMI!$B:$B,GCSEMI!$N:$N)),"",  _xlfn.XLOOKUP($A78,GCSEMI!$B:$B,GCSEMI!$N:$N))</f>
        <v/>
      </c>
      <c r="P78" s="74" t="str">
        <f>IF(ISNA(_xlfn.XLOOKUP($A78,ORGPREP!$B:$B,ORGPREP!$N:$N)),"",  _xlfn.XLOOKUP($A78,ORGPREP!$B:$B,ORGPREP!$N:$N))</f>
        <v/>
      </c>
      <c r="Q78" s="74" t="str">
        <f>IF(ISNA(_xlfn.XLOOKUP($A78,MSSEMI!$B:$B,MSSEMI!$N:$N)),"",  _xlfn.XLOOKUP($A78,MSSEMI!$B:$B,MSSEMI!$N:$N))</f>
        <v/>
      </c>
      <c r="R78" s="74" t="str">
        <f>IF(ISNA(_xlfn.XLOOKUP($A78,MSVOA!$B:$B,MSVOA!$N:$N)),"",  _xlfn.XLOOKUP($A78,MSVOA!$B:$B,MSVOA!$N:$N))</f>
        <v/>
      </c>
      <c r="S78" s="74" t="str">
        <f>IF(ISNA(_xlfn.XLOOKUP($A78,METALS!$B:$B,METALS!$N:$N)),"",  _xlfn.XLOOKUP($A78,METALS!$B:$B,METALS!$N:$N))</f>
        <v/>
      </c>
      <c r="T78" s="74">
        <f>IF(ISNA(_xlfn.XLOOKUP($A78,GENCHEM!$B:$B,GENCHEM!$N:$N)),"",  _xlfn.XLOOKUP($A78,GENCHEM!$B:$B,GENCHEM!$N:$N))</f>
        <v>0</v>
      </c>
      <c r="U78" s="74" t="str">
        <f>IF(ISNA(_xlfn.XLOOKUP($A78,HG!$B:$B,HG!$N:$N)),"",  _xlfn.XLOOKUP($A78,HG!$B:$B,HG!$N:$N))</f>
        <v/>
      </c>
    </row>
    <row r="79" spans="1:21" ht="24" customHeight="1">
      <c r="A79" s="95" t="s">
        <v>480</v>
      </c>
      <c r="B79" s="95" t="s">
        <v>203</v>
      </c>
      <c r="C79" s="95" t="s">
        <v>481</v>
      </c>
      <c r="D79" s="95" t="s">
        <v>25</v>
      </c>
      <c r="E79" s="96">
        <v>45811</v>
      </c>
      <c r="F79" s="96">
        <v>45817</v>
      </c>
      <c r="G79" s="95">
        <v>6</v>
      </c>
      <c r="H79" s="95">
        <v>9</v>
      </c>
      <c r="I79" s="95">
        <v>7</v>
      </c>
      <c r="J79" s="95" t="s">
        <v>38</v>
      </c>
      <c r="K79" s="95" t="s">
        <v>1159</v>
      </c>
      <c r="L79" s="95" t="s">
        <v>1217</v>
      </c>
      <c r="M79" s="95">
        <v>0</v>
      </c>
      <c r="N79" s="74" t="str">
        <f>IF(ISNA(_xlfn.XLOOKUP($A79,GCVOA!$B:$B,GCVOA!$N:$N)),"",  _xlfn.XLOOKUP($A79,GCVOA!$B:$B,GCVOA!$N:$N))</f>
        <v/>
      </c>
      <c r="O79" s="74" t="str">
        <f>IF(ISNA(_xlfn.XLOOKUP($A79,GCSEMI!$B:$B,GCSEMI!$N:$N)),"",  _xlfn.XLOOKUP($A79,GCSEMI!$B:$B,GCSEMI!$N:$N))</f>
        <v/>
      </c>
      <c r="P79" s="74" t="str">
        <f>IF(ISNA(_xlfn.XLOOKUP($A79,ORGPREP!$B:$B,ORGPREP!$N:$N)),"",  _xlfn.XLOOKUP($A79,ORGPREP!$B:$B,ORGPREP!$N:$N))</f>
        <v/>
      </c>
      <c r="Q79" s="74" t="str">
        <f>IF(ISNA(_xlfn.XLOOKUP($A79,MSSEMI!$B:$B,MSSEMI!$N:$N)),"",  _xlfn.XLOOKUP($A79,MSSEMI!$B:$B,MSSEMI!$N:$N))</f>
        <v/>
      </c>
      <c r="R79" s="74" t="str">
        <f>IF(ISNA(_xlfn.XLOOKUP($A79,MSVOA!$B:$B,MSVOA!$N:$N)),"",  _xlfn.XLOOKUP($A79,MSVOA!$B:$B,MSVOA!$N:$N))</f>
        <v/>
      </c>
      <c r="S79" s="74" t="str">
        <f>IF(ISNA(_xlfn.XLOOKUP($A79,METALS!$B:$B,METALS!$N:$N)),"",  _xlfn.XLOOKUP($A79,METALS!$B:$B,METALS!$N:$N))</f>
        <v/>
      </c>
      <c r="T79" s="74">
        <f>IF(ISNA(_xlfn.XLOOKUP($A79,GENCHEM!$B:$B,GENCHEM!$N:$N)),"",  _xlfn.XLOOKUP($A79,GENCHEM!$B:$B,GENCHEM!$N:$N))</f>
        <v>0</v>
      </c>
      <c r="U79" s="74" t="str">
        <f>IF(ISNA(_xlfn.XLOOKUP($A79,HG!$B:$B,HG!$N:$N)),"",  _xlfn.XLOOKUP($A79,HG!$B:$B,HG!$N:$N))</f>
        <v/>
      </c>
    </row>
    <row r="80" spans="1:21" ht="24" customHeight="1">
      <c r="A80" s="95" t="s">
        <v>477</v>
      </c>
      <c r="B80" s="95" t="s">
        <v>203</v>
      </c>
      <c r="C80" s="95" t="s">
        <v>478</v>
      </c>
      <c r="D80" s="95" t="s">
        <v>25</v>
      </c>
      <c r="E80" s="96">
        <v>45811</v>
      </c>
      <c r="F80" s="96">
        <v>45817</v>
      </c>
      <c r="G80" s="95">
        <v>6</v>
      </c>
      <c r="H80" s="95">
        <v>9</v>
      </c>
      <c r="I80" s="95">
        <v>7</v>
      </c>
      <c r="J80" s="95" t="s">
        <v>38</v>
      </c>
      <c r="K80" s="95" t="s">
        <v>1159</v>
      </c>
      <c r="L80" s="95" t="s">
        <v>1218</v>
      </c>
      <c r="M80" s="95">
        <v>0</v>
      </c>
      <c r="N80" s="74" t="str">
        <f>IF(ISNA(_xlfn.XLOOKUP($A80,GCVOA!$B:$B,GCVOA!$N:$N)),"",  _xlfn.XLOOKUP($A80,GCVOA!$B:$B,GCVOA!$N:$N))</f>
        <v/>
      </c>
      <c r="O80" s="74" t="str">
        <f>IF(ISNA(_xlfn.XLOOKUP($A80,GCSEMI!$B:$B,GCSEMI!$N:$N)),"",  _xlfn.XLOOKUP($A80,GCSEMI!$B:$B,GCSEMI!$N:$N))</f>
        <v/>
      </c>
      <c r="P80" s="74" t="str">
        <f>IF(ISNA(_xlfn.XLOOKUP($A80,ORGPREP!$B:$B,ORGPREP!$N:$N)),"",  _xlfn.XLOOKUP($A80,ORGPREP!$B:$B,ORGPREP!$N:$N))</f>
        <v/>
      </c>
      <c r="Q80" s="74" t="str">
        <f>IF(ISNA(_xlfn.XLOOKUP($A80,MSSEMI!$B:$B,MSSEMI!$N:$N)),"",  _xlfn.XLOOKUP($A80,MSSEMI!$B:$B,MSSEMI!$N:$N))</f>
        <v/>
      </c>
      <c r="R80" s="74" t="str">
        <f>IF(ISNA(_xlfn.XLOOKUP($A80,MSVOA!$B:$B,MSVOA!$N:$N)),"",  _xlfn.XLOOKUP($A80,MSVOA!$B:$B,MSVOA!$N:$N))</f>
        <v/>
      </c>
      <c r="S80" s="74" t="str">
        <f>IF(ISNA(_xlfn.XLOOKUP($A80,METALS!$B:$B,METALS!$N:$N)),"",  _xlfn.XLOOKUP($A80,METALS!$B:$B,METALS!$N:$N))</f>
        <v/>
      </c>
      <c r="T80" s="74" t="str">
        <f>IF(ISNA(_xlfn.XLOOKUP($A80,GENCHEM!$B:$B,GENCHEM!$N:$N)),"",  _xlfn.XLOOKUP($A80,GENCHEM!$B:$B,GENCHEM!$N:$N))</f>
        <v/>
      </c>
      <c r="U80" s="74" t="str">
        <f>IF(ISNA(_xlfn.XLOOKUP($A80,HG!$B:$B,HG!$N:$N)),"",  _xlfn.XLOOKUP($A80,HG!$B:$B,HG!$N:$N))</f>
        <v/>
      </c>
    </row>
    <row r="81" spans="1:21" ht="24" customHeight="1">
      <c r="A81" s="95" t="s">
        <v>474</v>
      </c>
      <c r="B81" s="95" t="s">
        <v>203</v>
      </c>
      <c r="C81" s="95" t="s">
        <v>475</v>
      </c>
      <c r="D81" s="95" t="s">
        <v>25</v>
      </c>
      <c r="E81" s="96">
        <v>45811</v>
      </c>
      <c r="F81" s="96">
        <v>45817</v>
      </c>
      <c r="G81" s="95">
        <v>6</v>
      </c>
      <c r="H81" s="95">
        <v>16</v>
      </c>
      <c r="I81" s="95">
        <v>7</v>
      </c>
      <c r="J81" s="95" t="s">
        <v>38</v>
      </c>
      <c r="K81" s="95" t="s">
        <v>1159</v>
      </c>
      <c r="L81" s="95" t="s">
        <v>1185</v>
      </c>
      <c r="M81" s="95">
        <v>0</v>
      </c>
      <c r="N81" s="74" t="str">
        <f>IF(ISNA(_xlfn.XLOOKUP($A81,GCVOA!$B:$B,GCVOA!$N:$N)),"",  _xlfn.XLOOKUP($A81,GCVOA!$B:$B,GCVOA!$N:$N))</f>
        <v/>
      </c>
      <c r="O81" s="74" t="str">
        <f>IF(ISNA(_xlfn.XLOOKUP($A81,GCSEMI!$B:$B,GCSEMI!$N:$N)),"",  _xlfn.XLOOKUP($A81,GCSEMI!$B:$B,GCSEMI!$N:$N))</f>
        <v/>
      </c>
      <c r="P81" s="74" t="str">
        <f>IF(ISNA(_xlfn.XLOOKUP($A81,ORGPREP!$B:$B,ORGPREP!$N:$N)),"",  _xlfn.XLOOKUP($A81,ORGPREP!$B:$B,ORGPREP!$N:$N))</f>
        <v/>
      </c>
      <c r="Q81" s="74" t="str">
        <f>IF(ISNA(_xlfn.XLOOKUP($A81,MSSEMI!$B:$B,MSSEMI!$N:$N)),"",  _xlfn.XLOOKUP($A81,MSSEMI!$B:$B,MSSEMI!$N:$N))</f>
        <v/>
      </c>
      <c r="R81" s="74" t="str">
        <f>IF(ISNA(_xlfn.XLOOKUP($A81,MSVOA!$B:$B,MSVOA!$N:$N)),"",  _xlfn.XLOOKUP($A81,MSVOA!$B:$B,MSVOA!$N:$N))</f>
        <v/>
      </c>
      <c r="S81" s="74">
        <f>IF(ISNA(_xlfn.XLOOKUP($A81,METALS!$B:$B,METALS!$N:$N)),"",  _xlfn.XLOOKUP($A81,METALS!$B:$B,METALS!$N:$N))</f>
        <v>0</v>
      </c>
      <c r="T81" s="74" t="str">
        <f>IF(ISNA(_xlfn.XLOOKUP($A81,GENCHEM!$B:$B,GENCHEM!$N:$N)),"",  _xlfn.XLOOKUP($A81,GENCHEM!$B:$B,GENCHEM!$N:$N))</f>
        <v/>
      </c>
      <c r="U81" s="74" t="str">
        <f>IF(ISNA(_xlfn.XLOOKUP($A81,HG!$B:$B,HG!$N:$N)),"",  _xlfn.XLOOKUP($A81,HG!$B:$B,HG!$N:$N))</f>
        <v/>
      </c>
    </row>
    <row r="82" spans="1:21" ht="24" customHeight="1">
      <c r="A82" s="95" t="s">
        <v>471</v>
      </c>
      <c r="B82" s="95" t="s">
        <v>203</v>
      </c>
      <c r="C82" s="95" t="s">
        <v>472</v>
      </c>
      <c r="D82" s="95" t="s">
        <v>25</v>
      </c>
      <c r="E82" s="96">
        <v>45811</v>
      </c>
      <c r="F82" s="96">
        <v>45817</v>
      </c>
      <c r="G82" s="95">
        <v>6</v>
      </c>
      <c r="H82" s="95">
        <v>10</v>
      </c>
      <c r="I82" s="95">
        <v>7</v>
      </c>
      <c r="J82" s="95" t="s">
        <v>38</v>
      </c>
      <c r="K82" s="95" t="s">
        <v>1159</v>
      </c>
      <c r="L82" s="95" t="s">
        <v>1181</v>
      </c>
      <c r="M82" s="95">
        <v>0</v>
      </c>
      <c r="N82" s="74" t="str">
        <f>IF(ISNA(_xlfn.XLOOKUP($A82,GCVOA!$B:$B,GCVOA!$N:$N)),"",  _xlfn.XLOOKUP($A82,GCVOA!$B:$B,GCVOA!$N:$N))</f>
        <v/>
      </c>
      <c r="O82" s="74" t="str">
        <f>IF(ISNA(_xlfn.XLOOKUP($A82,GCSEMI!$B:$B,GCSEMI!$N:$N)),"",  _xlfn.XLOOKUP($A82,GCSEMI!$B:$B,GCSEMI!$N:$N))</f>
        <v/>
      </c>
      <c r="P82" s="74" t="str">
        <f>IF(ISNA(_xlfn.XLOOKUP($A82,ORGPREP!$B:$B,ORGPREP!$N:$N)),"",  _xlfn.XLOOKUP($A82,ORGPREP!$B:$B,ORGPREP!$N:$N))</f>
        <v/>
      </c>
      <c r="Q82" s="74" t="str">
        <f>IF(ISNA(_xlfn.XLOOKUP($A82,MSSEMI!$B:$B,MSSEMI!$N:$N)),"",  _xlfn.XLOOKUP($A82,MSSEMI!$B:$B,MSSEMI!$N:$N))</f>
        <v/>
      </c>
      <c r="R82" s="74" t="str">
        <f>IF(ISNA(_xlfn.XLOOKUP($A82,MSVOA!$B:$B,MSVOA!$N:$N)),"",  _xlfn.XLOOKUP($A82,MSVOA!$B:$B,MSVOA!$N:$N))</f>
        <v/>
      </c>
      <c r="S82" s="74">
        <f>IF(ISNA(_xlfn.XLOOKUP($A82,METALS!$B:$B,METALS!$N:$N)),"",  _xlfn.XLOOKUP($A82,METALS!$B:$B,METALS!$N:$N))</f>
        <v>0</v>
      </c>
      <c r="T82" s="74" t="str">
        <f>IF(ISNA(_xlfn.XLOOKUP($A82,GENCHEM!$B:$B,GENCHEM!$N:$N)),"",  _xlfn.XLOOKUP($A82,GENCHEM!$B:$B,GENCHEM!$N:$N))</f>
        <v/>
      </c>
      <c r="U82" s="74" t="str">
        <f>IF(ISNA(_xlfn.XLOOKUP($A82,HG!$B:$B,HG!$N:$N)),"",  _xlfn.XLOOKUP($A82,HG!$B:$B,HG!$N:$N))</f>
        <v/>
      </c>
    </row>
    <row r="83" spans="1:21" ht="24" customHeight="1">
      <c r="A83" s="95" t="s">
        <v>468</v>
      </c>
      <c r="B83" s="95" t="s">
        <v>203</v>
      </c>
      <c r="C83" s="95" t="s">
        <v>469</v>
      </c>
      <c r="D83" s="95" t="s">
        <v>25</v>
      </c>
      <c r="E83" s="96">
        <v>45811</v>
      </c>
      <c r="F83" s="96">
        <v>45817</v>
      </c>
      <c r="G83" s="95">
        <v>6</v>
      </c>
      <c r="H83" s="95">
        <v>51</v>
      </c>
      <c r="I83" s="95">
        <v>7</v>
      </c>
      <c r="J83" s="95" t="s">
        <v>38</v>
      </c>
      <c r="K83" s="95" t="s">
        <v>1159</v>
      </c>
      <c r="L83" s="95" t="s">
        <v>1219</v>
      </c>
      <c r="M83" s="95">
        <v>0</v>
      </c>
      <c r="N83" s="74" t="str">
        <f>IF(ISNA(_xlfn.XLOOKUP($A83,GCVOA!$B:$B,GCVOA!$N:$N)),"",  _xlfn.XLOOKUP($A83,GCVOA!$B:$B,GCVOA!$N:$N))</f>
        <v/>
      </c>
      <c r="O83" s="74" t="str">
        <f>IF(ISNA(_xlfn.XLOOKUP($A83,GCSEMI!$B:$B,GCSEMI!$N:$N)),"",  _xlfn.XLOOKUP($A83,GCSEMI!$B:$B,GCSEMI!$N:$N))</f>
        <v/>
      </c>
      <c r="P83" s="74" t="str">
        <f>IF(ISNA(_xlfn.XLOOKUP($A83,ORGPREP!$B:$B,ORGPREP!$N:$N)),"",  _xlfn.XLOOKUP($A83,ORGPREP!$B:$B,ORGPREP!$N:$N))</f>
        <v/>
      </c>
      <c r="Q83" s="74" t="str">
        <f>IF(ISNA(_xlfn.XLOOKUP($A83,MSSEMI!$B:$B,MSSEMI!$N:$N)),"",  _xlfn.XLOOKUP($A83,MSSEMI!$B:$B,MSSEMI!$N:$N))</f>
        <v/>
      </c>
      <c r="R83" s="74">
        <f>IF(ISNA(_xlfn.XLOOKUP($A83,MSVOA!$B:$B,MSVOA!$N:$N)),"",  _xlfn.XLOOKUP($A83,MSVOA!$B:$B,MSVOA!$N:$N))</f>
        <v>0</v>
      </c>
      <c r="S83" s="74">
        <f>IF(ISNA(_xlfn.XLOOKUP($A83,METALS!$B:$B,METALS!$N:$N)),"",  _xlfn.XLOOKUP($A83,METALS!$B:$B,METALS!$N:$N))</f>
        <v>0</v>
      </c>
      <c r="T83" s="74" t="str">
        <f>IF(ISNA(_xlfn.XLOOKUP($A83,GENCHEM!$B:$B,GENCHEM!$N:$N)),"",  _xlfn.XLOOKUP($A83,GENCHEM!$B:$B,GENCHEM!$N:$N))</f>
        <v/>
      </c>
      <c r="U83" s="74" t="str">
        <f>IF(ISNA(_xlfn.XLOOKUP($A83,HG!$B:$B,HG!$N:$N)),"",  _xlfn.XLOOKUP($A83,HG!$B:$B,HG!$N:$N))</f>
        <v/>
      </c>
    </row>
    <row r="84" spans="1:21" ht="24" customHeight="1">
      <c r="A84" s="95" t="s">
        <v>466</v>
      </c>
      <c r="B84" s="95" t="s">
        <v>203</v>
      </c>
      <c r="C84" s="95" t="s">
        <v>467</v>
      </c>
      <c r="D84" s="95" t="s">
        <v>25</v>
      </c>
      <c r="E84" s="96">
        <v>45811</v>
      </c>
      <c r="F84" s="96">
        <v>45817</v>
      </c>
      <c r="G84" s="95">
        <v>6</v>
      </c>
      <c r="H84" s="95">
        <v>5</v>
      </c>
      <c r="I84" s="95">
        <v>7</v>
      </c>
      <c r="J84" s="95" t="s">
        <v>38</v>
      </c>
      <c r="K84" s="95" t="s">
        <v>1159</v>
      </c>
      <c r="L84" s="95" t="s">
        <v>1177</v>
      </c>
      <c r="M84" s="95">
        <v>0</v>
      </c>
      <c r="N84" s="74" t="str">
        <f>IF(ISNA(_xlfn.XLOOKUP($A84,GCVOA!$B:$B,GCVOA!$N:$N)),"",  _xlfn.XLOOKUP($A84,GCVOA!$B:$B,GCVOA!$N:$N))</f>
        <v/>
      </c>
      <c r="O84" s="74" t="str">
        <f>IF(ISNA(_xlfn.XLOOKUP($A84,GCSEMI!$B:$B,GCSEMI!$N:$N)),"",  _xlfn.XLOOKUP($A84,GCSEMI!$B:$B,GCSEMI!$N:$N))</f>
        <v/>
      </c>
      <c r="P84" s="74" t="str">
        <f>IF(ISNA(_xlfn.XLOOKUP($A84,ORGPREP!$B:$B,ORGPREP!$N:$N)),"",  _xlfn.XLOOKUP($A84,ORGPREP!$B:$B,ORGPREP!$N:$N))</f>
        <v/>
      </c>
      <c r="Q84" s="74" t="str">
        <f>IF(ISNA(_xlfn.XLOOKUP($A84,MSSEMI!$B:$B,MSSEMI!$N:$N)),"",  _xlfn.XLOOKUP($A84,MSSEMI!$B:$B,MSSEMI!$N:$N))</f>
        <v/>
      </c>
      <c r="R84" s="74" t="str">
        <f>IF(ISNA(_xlfn.XLOOKUP($A84,MSVOA!$B:$B,MSVOA!$N:$N)),"",  _xlfn.XLOOKUP($A84,MSVOA!$B:$B,MSVOA!$N:$N))</f>
        <v/>
      </c>
      <c r="S84" s="74" t="str">
        <f>IF(ISNA(_xlfn.XLOOKUP($A84,METALS!$B:$B,METALS!$N:$N)),"",  _xlfn.XLOOKUP($A84,METALS!$B:$B,METALS!$N:$N))</f>
        <v/>
      </c>
      <c r="T84" s="74">
        <f>IF(ISNA(_xlfn.XLOOKUP($A84,GENCHEM!$B:$B,GENCHEM!$N:$N)),"",  _xlfn.XLOOKUP($A84,GENCHEM!$B:$B,GENCHEM!$N:$N))</f>
        <v>0</v>
      </c>
      <c r="U84" s="74" t="str">
        <f>IF(ISNA(_xlfn.XLOOKUP($A84,HG!$B:$B,HG!$N:$N)),"",  _xlfn.XLOOKUP($A84,HG!$B:$B,HG!$N:$N))</f>
        <v/>
      </c>
    </row>
    <row r="85" spans="1:21" ht="24" customHeight="1">
      <c r="A85" s="95" t="s">
        <v>463</v>
      </c>
      <c r="B85" s="95" t="s">
        <v>203</v>
      </c>
      <c r="C85" s="95" t="s">
        <v>464</v>
      </c>
      <c r="D85" s="95" t="s">
        <v>25</v>
      </c>
      <c r="E85" s="96">
        <v>45811</v>
      </c>
      <c r="F85" s="96">
        <v>45817</v>
      </c>
      <c r="G85" s="95">
        <v>6</v>
      </c>
      <c r="H85" s="95">
        <v>63</v>
      </c>
      <c r="I85" s="95">
        <v>7</v>
      </c>
      <c r="J85" s="95" t="s">
        <v>38</v>
      </c>
      <c r="K85" s="95" t="s">
        <v>1159</v>
      </c>
      <c r="L85" s="95" t="s">
        <v>1220</v>
      </c>
      <c r="M85" s="95">
        <v>0</v>
      </c>
      <c r="N85" s="74" t="str">
        <f>IF(ISNA(_xlfn.XLOOKUP($A85,GCVOA!$B:$B,GCVOA!$N:$N)),"",  _xlfn.XLOOKUP($A85,GCVOA!$B:$B,GCVOA!$N:$N))</f>
        <v/>
      </c>
      <c r="O85" s="74" t="str">
        <f>IF(ISNA(_xlfn.XLOOKUP($A85,GCSEMI!$B:$B,GCSEMI!$N:$N)),"",  _xlfn.XLOOKUP($A85,GCSEMI!$B:$B,GCSEMI!$N:$N))</f>
        <v/>
      </c>
      <c r="P85" s="74" t="str">
        <f>IF(ISNA(_xlfn.XLOOKUP($A85,ORGPREP!$B:$B,ORGPREP!$N:$N)),"",  _xlfn.XLOOKUP($A85,ORGPREP!$B:$B,ORGPREP!$N:$N))</f>
        <v/>
      </c>
      <c r="Q85" s="74" t="str">
        <f>IF(ISNA(_xlfn.XLOOKUP($A85,MSSEMI!$B:$B,MSSEMI!$N:$N)),"",  _xlfn.XLOOKUP($A85,MSSEMI!$B:$B,MSSEMI!$N:$N))</f>
        <v/>
      </c>
      <c r="R85" s="74" t="str">
        <f>IF(ISNA(_xlfn.XLOOKUP($A85,MSVOA!$B:$B,MSVOA!$N:$N)),"",  _xlfn.XLOOKUP($A85,MSVOA!$B:$B,MSVOA!$N:$N))</f>
        <v/>
      </c>
      <c r="S85" s="74">
        <f>IF(ISNA(_xlfn.XLOOKUP($A85,METALS!$B:$B,METALS!$N:$N)),"",  _xlfn.XLOOKUP($A85,METALS!$B:$B,METALS!$N:$N))</f>
        <v>0</v>
      </c>
      <c r="T85" s="74" t="str">
        <f>IF(ISNA(_xlfn.XLOOKUP($A85,GENCHEM!$B:$B,GENCHEM!$N:$N)),"",  _xlfn.XLOOKUP($A85,GENCHEM!$B:$B,GENCHEM!$N:$N))</f>
        <v/>
      </c>
      <c r="U85" s="74" t="str">
        <f>IF(ISNA(_xlfn.XLOOKUP($A85,HG!$B:$B,HG!$N:$N)),"",  _xlfn.XLOOKUP($A85,HG!$B:$B,HG!$N:$N))</f>
        <v/>
      </c>
    </row>
    <row r="86" spans="1:21" ht="24" customHeight="1">
      <c r="A86" s="95" t="s">
        <v>461</v>
      </c>
      <c r="B86" s="95" t="s">
        <v>105</v>
      </c>
      <c r="C86" s="95" t="s">
        <v>221</v>
      </c>
      <c r="D86" s="95" t="s">
        <v>25</v>
      </c>
      <c r="E86" s="96">
        <v>45811</v>
      </c>
      <c r="F86" s="96">
        <v>45817</v>
      </c>
      <c r="G86" s="95">
        <v>6</v>
      </c>
      <c r="H86" s="95">
        <v>3</v>
      </c>
      <c r="I86" s="95">
        <v>7</v>
      </c>
      <c r="J86" s="95" t="s">
        <v>26</v>
      </c>
      <c r="K86" s="95" t="s">
        <v>1162</v>
      </c>
      <c r="L86" s="95" t="s">
        <v>1221</v>
      </c>
      <c r="M86" s="95">
        <v>0</v>
      </c>
      <c r="N86" s="74" t="str">
        <f>IF(ISNA(_xlfn.XLOOKUP($A86,GCVOA!$B:$B,GCVOA!$N:$N)),"",  _xlfn.XLOOKUP($A86,GCVOA!$B:$B,GCVOA!$N:$N))</f>
        <v/>
      </c>
      <c r="O86" s="74" t="str">
        <f>IF(ISNA(_xlfn.XLOOKUP($A86,GCSEMI!$B:$B,GCSEMI!$N:$N)),"",  _xlfn.XLOOKUP($A86,GCSEMI!$B:$B,GCSEMI!$N:$N))</f>
        <v/>
      </c>
      <c r="P86" s="74" t="str">
        <f>IF(ISNA(_xlfn.XLOOKUP($A86,ORGPREP!$B:$B,ORGPREP!$N:$N)),"",  _xlfn.XLOOKUP($A86,ORGPREP!$B:$B,ORGPREP!$N:$N))</f>
        <v/>
      </c>
      <c r="Q86" s="74" t="str">
        <f>IF(ISNA(_xlfn.XLOOKUP($A86,MSSEMI!$B:$B,MSSEMI!$N:$N)),"",  _xlfn.XLOOKUP($A86,MSSEMI!$B:$B,MSSEMI!$N:$N))</f>
        <v/>
      </c>
      <c r="R86" s="74" t="str">
        <f>IF(ISNA(_xlfn.XLOOKUP($A86,MSVOA!$B:$B,MSVOA!$N:$N)),"",  _xlfn.XLOOKUP($A86,MSVOA!$B:$B,MSVOA!$N:$N))</f>
        <v/>
      </c>
      <c r="S86" s="74">
        <f>IF(ISNA(_xlfn.XLOOKUP($A86,METALS!$B:$B,METALS!$N:$N)),"",  _xlfn.XLOOKUP($A86,METALS!$B:$B,METALS!$N:$N))</f>
        <v>0</v>
      </c>
      <c r="T86" s="74">
        <f>IF(ISNA(_xlfn.XLOOKUP($A86,GENCHEM!$B:$B,GENCHEM!$N:$N)),"",  _xlfn.XLOOKUP($A86,GENCHEM!$B:$B,GENCHEM!$N:$N))</f>
        <v>0</v>
      </c>
      <c r="U86" s="74" t="str">
        <f>IF(ISNA(_xlfn.XLOOKUP($A86,HG!$B:$B,HG!$N:$N)),"",  _xlfn.XLOOKUP($A86,HG!$B:$B,HG!$N:$N))</f>
        <v/>
      </c>
    </row>
    <row r="87" spans="1:21" ht="24" customHeight="1">
      <c r="A87" s="95" t="s">
        <v>459</v>
      </c>
      <c r="B87" s="95" t="s">
        <v>248</v>
      </c>
      <c r="C87" s="95" t="s">
        <v>460</v>
      </c>
      <c r="D87" s="95" t="s">
        <v>25</v>
      </c>
      <c r="E87" s="96">
        <v>45811</v>
      </c>
      <c r="F87" s="96">
        <v>45817</v>
      </c>
      <c r="G87" s="95">
        <v>6</v>
      </c>
      <c r="H87" s="95">
        <v>33</v>
      </c>
      <c r="I87" s="95">
        <v>7</v>
      </c>
      <c r="J87" s="95" t="s">
        <v>250</v>
      </c>
      <c r="K87" s="95" t="s">
        <v>1159</v>
      </c>
      <c r="L87" s="95" t="s">
        <v>1222</v>
      </c>
      <c r="M87" s="95">
        <v>0</v>
      </c>
      <c r="N87" s="74" t="str">
        <f>IF(ISNA(_xlfn.XLOOKUP($A87,GCVOA!$B:$B,GCVOA!$N:$N)),"",  _xlfn.XLOOKUP($A87,GCVOA!$B:$B,GCVOA!$N:$N))</f>
        <v/>
      </c>
      <c r="O87" s="74" t="str">
        <f>IF(ISNA(_xlfn.XLOOKUP($A87,GCSEMI!$B:$B,GCSEMI!$N:$N)),"",  _xlfn.XLOOKUP($A87,GCSEMI!$B:$B,GCSEMI!$N:$N))</f>
        <v/>
      </c>
      <c r="P87" s="74" t="str">
        <f>IF(ISNA(_xlfn.XLOOKUP($A87,ORGPREP!$B:$B,ORGPREP!$N:$N)),"",  _xlfn.XLOOKUP($A87,ORGPREP!$B:$B,ORGPREP!$N:$N))</f>
        <v/>
      </c>
      <c r="Q87" s="74" t="str">
        <f>IF(ISNA(_xlfn.XLOOKUP($A87,MSSEMI!$B:$B,MSSEMI!$N:$N)),"",  _xlfn.XLOOKUP($A87,MSSEMI!$B:$B,MSSEMI!$N:$N))</f>
        <v/>
      </c>
      <c r="R87" s="74">
        <f>IF(ISNA(_xlfn.XLOOKUP($A87,MSVOA!$B:$B,MSVOA!$N:$N)),"",  _xlfn.XLOOKUP($A87,MSVOA!$B:$B,MSVOA!$N:$N))</f>
        <v>0</v>
      </c>
      <c r="S87" s="74">
        <f>IF(ISNA(_xlfn.XLOOKUP($A87,METALS!$B:$B,METALS!$N:$N)),"",  _xlfn.XLOOKUP($A87,METALS!$B:$B,METALS!$N:$N))</f>
        <v>0</v>
      </c>
      <c r="T87" s="74" t="str">
        <f>IF(ISNA(_xlfn.XLOOKUP($A87,GENCHEM!$B:$B,GENCHEM!$N:$N)),"",  _xlfn.XLOOKUP($A87,GENCHEM!$B:$B,GENCHEM!$N:$N))</f>
        <v/>
      </c>
      <c r="U87" s="74" t="str">
        <f>IF(ISNA(_xlfn.XLOOKUP($A87,HG!$B:$B,HG!$N:$N)),"",  _xlfn.XLOOKUP($A87,HG!$B:$B,HG!$N:$N))</f>
        <v/>
      </c>
    </row>
    <row r="88" spans="1:21" ht="24" customHeight="1">
      <c r="A88" s="95" t="s">
        <v>454</v>
      </c>
      <c r="B88" s="95" t="s">
        <v>203</v>
      </c>
      <c r="C88" s="95" t="s">
        <v>455</v>
      </c>
      <c r="D88" s="95" t="s">
        <v>25</v>
      </c>
      <c r="E88" s="96">
        <v>45810</v>
      </c>
      <c r="F88" s="96">
        <v>45817</v>
      </c>
      <c r="G88" s="95">
        <v>6</v>
      </c>
      <c r="H88" s="95">
        <v>8</v>
      </c>
      <c r="I88" s="95">
        <v>7</v>
      </c>
      <c r="J88" s="95" t="s">
        <v>38</v>
      </c>
      <c r="K88" s="95" t="s">
        <v>1159</v>
      </c>
      <c r="L88" s="95" t="s">
        <v>1180</v>
      </c>
      <c r="M88" s="95">
        <v>0</v>
      </c>
      <c r="N88" s="74" t="str">
        <f>IF(ISNA(_xlfn.XLOOKUP($A88,GCVOA!$B:$B,GCVOA!$N:$N)),"",  _xlfn.XLOOKUP($A88,GCVOA!$B:$B,GCVOA!$N:$N))</f>
        <v/>
      </c>
      <c r="O88" s="74" t="str">
        <f>IF(ISNA(_xlfn.XLOOKUP($A88,GCSEMI!$B:$B,GCSEMI!$N:$N)),"",  _xlfn.XLOOKUP($A88,GCSEMI!$B:$B,GCSEMI!$N:$N))</f>
        <v/>
      </c>
      <c r="P88" s="74" t="str">
        <f>IF(ISNA(_xlfn.XLOOKUP($A88,ORGPREP!$B:$B,ORGPREP!$N:$N)),"",  _xlfn.XLOOKUP($A88,ORGPREP!$B:$B,ORGPREP!$N:$N))</f>
        <v/>
      </c>
      <c r="Q88" s="74" t="str">
        <f>IF(ISNA(_xlfn.XLOOKUP($A88,MSSEMI!$B:$B,MSSEMI!$N:$N)),"",  _xlfn.XLOOKUP($A88,MSSEMI!$B:$B,MSSEMI!$N:$N))</f>
        <v/>
      </c>
      <c r="R88" s="74" t="str">
        <f>IF(ISNA(_xlfn.XLOOKUP($A88,MSVOA!$B:$B,MSVOA!$N:$N)),"",  _xlfn.XLOOKUP($A88,MSVOA!$B:$B,MSVOA!$N:$N))</f>
        <v/>
      </c>
      <c r="S88" s="74" t="str">
        <f>IF(ISNA(_xlfn.XLOOKUP($A88,METALS!$B:$B,METALS!$N:$N)),"",  _xlfn.XLOOKUP($A88,METALS!$B:$B,METALS!$N:$N))</f>
        <v/>
      </c>
      <c r="T88" s="74">
        <f>IF(ISNA(_xlfn.XLOOKUP($A88,GENCHEM!$B:$B,GENCHEM!$N:$N)),"",  _xlfn.XLOOKUP($A88,GENCHEM!$B:$B,GENCHEM!$N:$N))</f>
        <v>0</v>
      </c>
      <c r="U88" s="74" t="str">
        <f>IF(ISNA(_xlfn.XLOOKUP($A88,HG!$B:$B,HG!$N:$N)),"",  _xlfn.XLOOKUP($A88,HG!$B:$B,HG!$N:$N))</f>
        <v/>
      </c>
    </row>
    <row r="89" spans="1:21" ht="24" customHeight="1">
      <c r="A89" s="95" t="s">
        <v>456</v>
      </c>
      <c r="B89" s="95" t="s">
        <v>203</v>
      </c>
      <c r="C89" s="95" t="s">
        <v>457</v>
      </c>
      <c r="D89" s="95" t="s">
        <v>25</v>
      </c>
      <c r="E89" s="96">
        <v>45810</v>
      </c>
      <c r="F89" s="96">
        <v>45817</v>
      </c>
      <c r="G89" s="95">
        <v>6</v>
      </c>
      <c r="H89" s="95">
        <v>33</v>
      </c>
      <c r="I89" s="95">
        <v>7</v>
      </c>
      <c r="J89" s="95" t="s">
        <v>38</v>
      </c>
      <c r="K89" s="95" t="s">
        <v>1159</v>
      </c>
      <c r="L89" s="95" t="s">
        <v>1223</v>
      </c>
      <c r="M89" s="95">
        <v>0</v>
      </c>
      <c r="N89" s="74" t="str">
        <f>IF(ISNA(_xlfn.XLOOKUP($A89,GCVOA!$B:$B,GCVOA!$N:$N)),"",  _xlfn.XLOOKUP($A89,GCVOA!$B:$B,GCVOA!$N:$N))</f>
        <v/>
      </c>
      <c r="O89" s="74" t="str">
        <f>IF(ISNA(_xlfn.XLOOKUP($A89,GCSEMI!$B:$B,GCSEMI!$N:$N)),"",  _xlfn.XLOOKUP($A89,GCSEMI!$B:$B,GCSEMI!$N:$N))</f>
        <v/>
      </c>
      <c r="P89" s="74" t="str">
        <f>IF(ISNA(_xlfn.XLOOKUP($A89,ORGPREP!$B:$B,ORGPREP!$N:$N)),"",  _xlfn.XLOOKUP($A89,ORGPREP!$B:$B,ORGPREP!$N:$N))</f>
        <v/>
      </c>
      <c r="Q89" s="74" t="str">
        <f>IF(ISNA(_xlfn.XLOOKUP($A89,MSSEMI!$B:$B,MSSEMI!$N:$N)),"",  _xlfn.XLOOKUP($A89,MSSEMI!$B:$B,MSSEMI!$N:$N))</f>
        <v/>
      </c>
      <c r="R89" s="74">
        <f>IF(ISNA(_xlfn.XLOOKUP($A89,MSVOA!$B:$B,MSVOA!$N:$N)),"",  _xlfn.XLOOKUP($A89,MSVOA!$B:$B,MSVOA!$N:$N))</f>
        <v>0</v>
      </c>
      <c r="S89" s="74" t="str">
        <f>IF(ISNA(_xlfn.XLOOKUP($A89,METALS!$B:$B,METALS!$N:$N)),"",  _xlfn.XLOOKUP($A89,METALS!$B:$B,METALS!$N:$N))</f>
        <v>Waiting on prep 06/10 1400, Prepped 06/10 1840</v>
      </c>
      <c r="T89" s="74" t="str">
        <f>IF(ISNA(_xlfn.XLOOKUP($A89,GENCHEM!$B:$B,GENCHEM!$N:$N)),"",  _xlfn.XLOOKUP($A89,GENCHEM!$B:$B,GENCHEM!$N:$N))</f>
        <v/>
      </c>
      <c r="U89" s="74" t="str">
        <f>IF(ISNA(_xlfn.XLOOKUP($A89,HG!$B:$B,HG!$N:$N)),"",  _xlfn.XLOOKUP($A89,HG!$B:$B,HG!$N:$N))</f>
        <v/>
      </c>
    </row>
    <row r="90" spans="1:21" ht="24" customHeight="1">
      <c r="A90" s="95" t="s">
        <v>495</v>
      </c>
      <c r="B90" s="95" t="s">
        <v>363</v>
      </c>
      <c r="C90" s="95" t="s">
        <v>364</v>
      </c>
      <c r="D90" s="95" t="s">
        <v>25</v>
      </c>
      <c r="E90" s="96">
        <v>45812</v>
      </c>
      <c r="F90" s="96">
        <v>45818</v>
      </c>
      <c r="G90" s="95">
        <v>6</v>
      </c>
      <c r="H90" s="95">
        <v>1</v>
      </c>
      <c r="I90" s="95">
        <v>6</v>
      </c>
      <c r="J90" s="95" t="s">
        <v>95</v>
      </c>
      <c r="K90" s="95" t="s">
        <v>1159</v>
      </c>
      <c r="L90" s="95" t="s">
        <v>1180</v>
      </c>
      <c r="M90" s="95">
        <v>0</v>
      </c>
      <c r="N90" s="74" t="str">
        <f>IF(ISNA(_xlfn.XLOOKUP($A90,GCVOA!$B:$B,GCVOA!$N:$N)),"",  _xlfn.XLOOKUP($A90,GCVOA!$B:$B,GCVOA!$N:$N))</f>
        <v/>
      </c>
      <c r="O90" s="74" t="str">
        <f>IF(ISNA(_xlfn.XLOOKUP($A90,GCSEMI!$B:$B,GCSEMI!$N:$N)),"",  _xlfn.XLOOKUP($A90,GCSEMI!$B:$B,GCSEMI!$N:$N))</f>
        <v/>
      </c>
      <c r="P90" s="74" t="str">
        <f>IF(ISNA(_xlfn.XLOOKUP($A90,ORGPREP!$B:$B,ORGPREP!$N:$N)),"",  _xlfn.XLOOKUP($A90,ORGPREP!$B:$B,ORGPREP!$N:$N))</f>
        <v/>
      </c>
      <c r="Q90" s="74" t="str">
        <f>IF(ISNA(_xlfn.XLOOKUP($A90,MSSEMI!$B:$B,MSSEMI!$N:$N)),"",  _xlfn.XLOOKUP($A90,MSSEMI!$B:$B,MSSEMI!$N:$N))</f>
        <v/>
      </c>
      <c r="R90" s="74" t="str">
        <f>IF(ISNA(_xlfn.XLOOKUP($A90,MSVOA!$B:$B,MSVOA!$N:$N)),"",  _xlfn.XLOOKUP($A90,MSVOA!$B:$B,MSVOA!$N:$N))</f>
        <v/>
      </c>
      <c r="S90" s="74" t="str">
        <f>IF(ISNA(_xlfn.XLOOKUP($A90,METALS!$B:$B,METALS!$N:$N)),"",  _xlfn.XLOOKUP($A90,METALS!$B:$B,METALS!$N:$N))</f>
        <v/>
      </c>
      <c r="T90" s="74">
        <f>IF(ISNA(_xlfn.XLOOKUP($A90,GENCHEM!$B:$B,GENCHEM!$N:$N)),"",  _xlfn.XLOOKUP($A90,GENCHEM!$B:$B,GENCHEM!$N:$N))</f>
        <v>0</v>
      </c>
      <c r="U90" s="74" t="str">
        <f>IF(ISNA(_xlfn.XLOOKUP($A90,HG!$B:$B,HG!$N:$N)),"",  _xlfn.XLOOKUP($A90,HG!$B:$B,HG!$N:$N))</f>
        <v/>
      </c>
    </row>
    <row r="91" spans="1:21" ht="24" customHeight="1">
      <c r="A91" s="95" t="s">
        <v>496</v>
      </c>
      <c r="B91" s="95" t="s">
        <v>105</v>
      </c>
      <c r="C91" s="95" t="s">
        <v>106</v>
      </c>
      <c r="D91" s="95" t="s">
        <v>25</v>
      </c>
      <c r="E91" s="96">
        <v>45812</v>
      </c>
      <c r="F91" s="96">
        <v>45818</v>
      </c>
      <c r="G91" s="95">
        <v>6</v>
      </c>
      <c r="H91" s="95">
        <v>2</v>
      </c>
      <c r="I91" s="95">
        <v>6</v>
      </c>
      <c r="J91" s="95" t="s">
        <v>26</v>
      </c>
      <c r="K91" s="95" t="s">
        <v>1162</v>
      </c>
      <c r="L91" s="95" t="s">
        <v>1224</v>
      </c>
      <c r="M91" s="95">
        <v>0</v>
      </c>
      <c r="N91" s="74" t="str">
        <f>IF(ISNA(_xlfn.XLOOKUP($A91,GCVOA!$B:$B,GCVOA!$N:$N)),"",  _xlfn.XLOOKUP($A91,GCVOA!$B:$B,GCVOA!$N:$N))</f>
        <v/>
      </c>
      <c r="O91" s="74" t="str">
        <f>IF(ISNA(_xlfn.XLOOKUP($A91,GCSEMI!$B:$B,GCSEMI!$N:$N)),"",  _xlfn.XLOOKUP($A91,GCSEMI!$B:$B,GCSEMI!$N:$N))</f>
        <v/>
      </c>
      <c r="P91" s="74" t="str">
        <f>IF(ISNA(_xlfn.XLOOKUP($A91,ORGPREP!$B:$B,ORGPREP!$N:$N)),"",  _xlfn.XLOOKUP($A91,ORGPREP!$B:$B,ORGPREP!$N:$N))</f>
        <v/>
      </c>
      <c r="Q91" s="74" t="str">
        <f>IF(ISNA(_xlfn.XLOOKUP($A91,MSSEMI!$B:$B,MSSEMI!$N:$N)),"",  _xlfn.XLOOKUP($A91,MSSEMI!$B:$B,MSSEMI!$N:$N))</f>
        <v/>
      </c>
      <c r="R91" s="74" t="str">
        <f>IF(ISNA(_xlfn.XLOOKUP($A91,MSVOA!$B:$B,MSVOA!$N:$N)),"",  _xlfn.XLOOKUP($A91,MSVOA!$B:$B,MSVOA!$N:$N))</f>
        <v/>
      </c>
      <c r="S91" s="74">
        <f>IF(ISNA(_xlfn.XLOOKUP($A91,METALS!$B:$B,METALS!$N:$N)),"",  _xlfn.XLOOKUP($A91,METALS!$B:$B,METALS!$N:$N))</f>
        <v>0</v>
      </c>
      <c r="T91" s="74">
        <f>IF(ISNA(_xlfn.XLOOKUP($A91,GENCHEM!$B:$B,GENCHEM!$N:$N)),"",  _xlfn.XLOOKUP($A91,GENCHEM!$B:$B,GENCHEM!$N:$N))</f>
        <v>0</v>
      </c>
      <c r="U91" s="74" t="str">
        <f>IF(ISNA(_xlfn.XLOOKUP($A91,HG!$B:$B,HG!$N:$N)),"",  _xlfn.XLOOKUP($A91,HG!$B:$B,HG!$N:$N))</f>
        <v/>
      </c>
    </row>
    <row r="92" spans="1:21" ht="24" customHeight="1">
      <c r="A92" s="95" t="s">
        <v>498</v>
      </c>
      <c r="B92" s="95" t="s">
        <v>131</v>
      </c>
      <c r="C92" s="95" t="s">
        <v>132</v>
      </c>
      <c r="D92" s="95" t="s">
        <v>25</v>
      </c>
      <c r="E92" s="96">
        <v>45812</v>
      </c>
      <c r="F92" s="96">
        <v>45818</v>
      </c>
      <c r="G92" s="95">
        <v>6</v>
      </c>
      <c r="H92" s="95">
        <v>1</v>
      </c>
      <c r="I92" s="95">
        <v>6</v>
      </c>
      <c r="J92" s="95" t="s">
        <v>26</v>
      </c>
      <c r="K92" s="95" t="s">
        <v>1159</v>
      </c>
      <c r="L92" s="95" t="s">
        <v>1225</v>
      </c>
      <c r="M92" s="95">
        <v>0</v>
      </c>
      <c r="N92" s="74" t="str">
        <f>IF(ISNA(_xlfn.XLOOKUP($A92,GCVOA!$B:$B,GCVOA!$N:$N)),"",  _xlfn.XLOOKUP($A92,GCVOA!$B:$B,GCVOA!$N:$N))</f>
        <v/>
      </c>
      <c r="O92" s="74" t="str">
        <f>IF(ISNA(_xlfn.XLOOKUP($A92,GCSEMI!$B:$B,GCSEMI!$N:$N)),"",  _xlfn.XLOOKUP($A92,GCSEMI!$B:$B,GCSEMI!$N:$N))</f>
        <v/>
      </c>
      <c r="P92" s="74" t="str">
        <f>IF(ISNA(_xlfn.XLOOKUP($A92,ORGPREP!$B:$B,ORGPREP!$N:$N)),"",  _xlfn.XLOOKUP($A92,ORGPREP!$B:$B,ORGPREP!$N:$N))</f>
        <v/>
      </c>
      <c r="Q92" s="74" t="str">
        <f>IF(ISNA(_xlfn.XLOOKUP($A92,MSSEMI!$B:$B,MSSEMI!$N:$N)),"",  _xlfn.XLOOKUP($A92,MSSEMI!$B:$B,MSSEMI!$N:$N))</f>
        <v/>
      </c>
      <c r="R92" s="74" t="str">
        <f>IF(ISNA(_xlfn.XLOOKUP($A92,MSVOA!$B:$B,MSVOA!$N:$N)),"",  _xlfn.XLOOKUP($A92,MSVOA!$B:$B,MSVOA!$N:$N))</f>
        <v/>
      </c>
      <c r="S92" s="74" t="str">
        <f>IF(ISNA(_xlfn.XLOOKUP($A92,METALS!$B:$B,METALS!$N:$N)),"",  _xlfn.XLOOKUP($A92,METALS!$B:$B,METALS!$N:$N))</f>
        <v/>
      </c>
      <c r="T92" s="74">
        <f>IF(ISNA(_xlfn.XLOOKUP($A92,GENCHEM!$B:$B,GENCHEM!$N:$N)),"",  _xlfn.XLOOKUP($A92,GENCHEM!$B:$B,GENCHEM!$N:$N))</f>
        <v>0</v>
      </c>
      <c r="U92" s="74" t="str">
        <f>IF(ISNA(_xlfn.XLOOKUP($A92,HG!$B:$B,HG!$N:$N)),"",  _xlfn.XLOOKUP($A92,HG!$B:$B,HG!$N:$N))</f>
        <v/>
      </c>
    </row>
    <row r="93" spans="1:21" ht="24" customHeight="1">
      <c r="A93" s="95" t="s">
        <v>500</v>
      </c>
      <c r="B93" s="95" t="s">
        <v>50</v>
      </c>
      <c r="C93" s="95" t="s">
        <v>501</v>
      </c>
      <c r="D93" s="95" t="s">
        <v>25</v>
      </c>
      <c r="E93" s="96">
        <v>45812</v>
      </c>
      <c r="F93" s="96">
        <v>45818</v>
      </c>
      <c r="G93" s="95">
        <v>6</v>
      </c>
      <c r="H93" s="95">
        <v>2</v>
      </c>
      <c r="I93" s="95">
        <v>6</v>
      </c>
      <c r="J93" s="95" t="s">
        <v>26</v>
      </c>
      <c r="K93" s="95" t="s">
        <v>1162</v>
      </c>
      <c r="L93" s="95" t="s">
        <v>1226</v>
      </c>
      <c r="M93" s="95">
        <v>0</v>
      </c>
      <c r="N93" s="74" t="str">
        <f>IF(ISNA(_xlfn.XLOOKUP($A93,GCVOA!$B:$B,GCVOA!$N:$N)),"",  _xlfn.XLOOKUP($A93,GCVOA!$B:$B,GCVOA!$N:$N))</f>
        <v/>
      </c>
      <c r="O93" s="74" t="str">
        <f>IF(ISNA(_xlfn.XLOOKUP($A93,GCSEMI!$B:$B,GCSEMI!$N:$N)),"",  _xlfn.XLOOKUP($A93,GCSEMI!$B:$B,GCSEMI!$N:$N))</f>
        <v/>
      </c>
      <c r="P93" s="74" t="str">
        <f>IF(ISNA(_xlfn.XLOOKUP($A93,ORGPREP!$B:$B,ORGPREP!$N:$N)),"",  _xlfn.XLOOKUP($A93,ORGPREP!$B:$B,ORGPREP!$N:$N))</f>
        <v/>
      </c>
      <c r="Q93" s="74" t="str">
        <f>IF(ISNA(_xlfn.XLOOKUP($A93,MSSEMI!$B:$B,MSSEMI!$N:$N)),"",  _xlfn.XLOOKUP($A93,MSSEMI!$B:$B,MSSEMI!$N:$N))</f>
        <v/>
      </c>
      <c r="R93" s="74">
        <f>IF(ISNA(_xlfn.XLOOKUP($A93,MSVOA!$B:$B,MSVOA!$N:$N)),"",  _xlfn.XLOOKUP($A93,MSVOA!$B:$B,MSVOA!$N:$N))</f>
        <v>0</v>
      </c>
      <c r="S93" s="74">
        <f>IF(ISNA(_xlfn.XLOOKUP($A93,METALS!$B:$B,METALS!$N:$N)),"",  _xlfn.XLOOKUP($A93,METALS!$B:$B,METALS!$N:$N))</f>
        <v>0</v>
      </c>
      <c r="T93" s="74" t="str">
        <f>IF(ISNA(_xlfn.XLOOKUP($A93,GENCHEM!$B:$B,GENCHEM!$N:$N)),"",  _xlfn.XLOOKUP($A93,GENCHEM!$B:$B,GENCHEM!$N:$N))</f>
        <v/>
      </c>
      <c r="U93" s="74">
        <f>IF(ISNA(_xlfn.XLOOKUP($A93,HG!$B:$B,HG!$N:$N)),"",  _xlfn.XLOOKUP($A93,HG!$B:$B,HG!$N:$N))</f>
        <v>0</v>
      </c>
    </row>
    <row r="94" spans="1:21" ht="24" customHeight="1">
      <c r="A94" s="95" t="s">
        <v>503</v>
      </c>
      <c r="B94" s="95" t="s">
        <v>127</v>
      </c>
      <c r="C94" s="95" t="s">
        <v>167</v>
      </c>
      <c r="D94" s="95" t="s">
        <v>25</v>
      </c>
      <c r="E94" s="96">
        <v>45812</v>
      </c>
      <c r="F94" s="96">
        <v>45818</v>
      </c>
      <c r="G94" s="95">
        <v>6</v>
      </c>
      <c r="H94" s="95">
        <v>3</v>
      </c>
      <c r="I94" s="95">
        <v>6</v>
      </c>
      <c r="J94" s="95" t="s">
        <v>26</v>
      </c>
      <c r="K94" s="95" t="s">
        <v>1162</v>
      </c>
      <c r="L94" s="95" t="s">
        <v>1227</v>
      </c>
      <c r="M94" s="95">
        <v>0</v>
      </c>
      <c r="N94" s="74" t="str">
        <f>IF(ISNA(_xlfn.XLOOKUP($A94,GCVOA!$B:$B,GCVOA!$N:$N)),"",  _xlfn.XLOOKUP($A94,GCVOA!$B:$B,GCVOA!$N:$N))</f>
        <v/>
      </c>
      <c r="O94" s="74" t="str">
        <f>IF(ISNA(_xlfn.XLOOKUP($A94,GCSEMI!$B:$B,GCSEMI!$N:$N)),"",  _xlfn.XLOOKUP($A94,GCSEMI!$B:$B,GCSEMI!$N:$N))</f>
        <v/>
      </c>
      <c r="P94" s="74" t="str">
        <f>IF(ISNA(_xlfn.XLOOKUP($A94,ORGPREP!$B:$B,ORGPREP!$N:$N)),"",  _xlfn.XLOOKUP($A94,ORGPREP!$B:$B,ORGPREP!$N:$N))</f>
        <v/>
      </c>
      <c r="Q94" s="74" t="str">
        <f>IF(ISNA(_xlfn.XLOOKUP($A94,MSSEMI!$B:$B,MSSEMI!$N:$N)),"",  _xlfn.XLOOKUP($A94,MSSEMI!$B:$B,MSSEMI!$N:$N))</f>
        <v/>
      </c>
      <c r="R94" s="74" t="str">
        <f>IF(ISNA(_xlfn.XLOOKUP($A94,MSVOA!$B:$B,MSVOA!$N:$N)),"",  _xlfn.XLOOKUP($A94,MSVOA!$B:$B,MSVOA!$N:$N))</f>
        <v/>
      </c>
      <c r="S94" s="74">
        <f>IF(ISNA(_xlfn.XLOOKUP($A94,METALS!$B:$B,METALS!$N:$N)),"",  _xlfn.XLOOKUP($A94,METALS!$B:$B,METALS!$N:$N))</f>
        <v>0</v>
      </c>
      <c r="T94" s="74">
        <f>IF(ISNA(_xlfn.XLOOKUP($A94,GENCHEM!$B:$B,GENCHEM!$N:$N)),"",  _xlfn.XLOOKUP($A94,GENCHEM!$B:$B,GENCHEM!$N:$N))</f>
        <v>0</v>
      </c>
      <c r="U94" s="74" t="str">
        <f>IF(ISNA(_xlfn.XLOOKUP($A94,HG!$B:$B,HG!$N:$N)),"",  _xlfn.XLOOKUP($A94,HG!$B:$B,HG!$N:$N))</f>
        <v/>
      </c>
    </row>
    <row r="95" spans="1:21" ht="24" customHeight="1">
      <c r="A95" s="95" t="s">
        <v>505</v>
      </c>
      <c r="B95" s="95" t="s">
        <v>127</v>
      </c>
      <c r="C95" s="95" t="s">
        <v>506</v>
      </c>
      <c r="D95" s="95" t="s">
        <v>25</v>
      </c>
      <c r="E95" s="96">
        <v>45812</v>
      </c>
      <c r="F95" s="96">
        <v>45818</v>
      </c>
      <c r="G95" s="95">
        <v>6</v>
      </c>
      <c r="H95" s="95">
        <v>2</v>
      </c>
      <c r="I95" s="95">
        <v>6</v>
      </c>
      <c r="J95" s="95" t="s">
        <v>26</v>
      </c>
      <c r="K95" s="95" t="s">
        <v>1162</v>
      </c>
      <c r="L95" s="95" t="s">
        <v>1228</v>
      </c>
      <c r="M95" s="95">
        <v>0</v>
      </c>
      <c r="N95" s="74" t="str">
        <f>IF(ISNA(_xlfn.XLOOKUP($A95,GCVOA!$B:$B,GCVOA!$N:$N)),"",  _xlfn.XLOOKUP($A95,GCVOA!$B:$B,GCVOA!$N:$N))</f>
        <v/>
      </c>
      <c r="O95" s="74" t="str">
        <f>IF(ISNA(_xlfn.XLOOKUP($A95,GCSEMI!$B:$B,GCSEMI!$N:$N)),"",  _xlfn.XLOOKUP($A95,GCSEMI!$B:$B,GCSEMI!$N:$N))</f>
        <v/>
      </c>
      <c r="P95" s="74" t="str">
        <f>IF(ISNA(_xlfn.XLOOKUP($A95,ORGPREP!$B:$B,ORGPREP!$N:$N)),"",  _xlfn.XLOOKUP($A95,ORGPREP!$B:$B,ORGPREP!$N:$N))</f>
        <v/>
      </c>
      <c r="Q95" s="74" t="str">
        <f>IF(ISNA(_xlfn.XLOOKUP($A95,MSSEMI!$B:$B,MSSEMI!$N:$N)),"",  _xlfn.XLOOKUP($A95,MSSEMI!$B:$B,MSSEMI!$N:$N))</f>
        <v/>
      </c>
      <c r="R95" s="74" t="str">
        <f>IF(ISNA(_xlfn.XLOOKUP($A95,MSVOA!$B:$B,MSVOA!$N:$N)),"",  _xlfn.XLOOKUP($A95,MSVOA!$B:$B,MSVOA!$N:$N))</f>
        <v/>
      </c>
      <c r="S95" s="74">
        <f>IF(ISNA(_xlfn.XLOOKUP($A95,METALS!$B:$B,METALS!$N:$N)),"",  _xlfn.XLOOKUP($A95,METALS!$B:$B,METALS!$N:$N))</f>
        <v>0</v>
      </c>
      <c r="T95" s="74" t="str">
        <f>IF(ISNA(_xlfn.XLOOKUP($A95,GENCHEM!$B:$B,GENCHEM!$N:$N)),"",  _xlfn.XLOOKUP($A95,GENCHEM!$B:$B,GENCHEM!$N:$N))</f>
        <v/>
      </c>
      <c r="U95" s="74" t="str">
        <f>IF(ISNA(_xlfn.XLOOKUP($A95,HG!$B:$B,HG!$N:$N)),"",  _xlfn.XLOOKUP($A95,HG!$B:$B,HG!$N:$N))</f>
        <v/>
      </c>
    </row>
    <row r="96" spans="1:21" ht="24" customHeight="1">
      <c r="A96" s="95" t="s">
        <v>847</v>
      </c>
      <c r="B96" s="95" t="s">
        <v>127</v>
      </c>
      <c r="C96" s="95" t="s">
        <v>128</v>
      </c>
      <c r="D96" s="95" t="s">
        <v>25</v>
      </c>
      <c r="E96" s="96">
        <v>45812</v>
      </c>
      <c r="F96" s="96">
        <v>45818</v>
      </c>
      <c r="G96" s="95" t="s">
        <v>329</v>
      </c>
      <c r="H96" s="95">
        <v>3</v>
      </c>
      <c r="I96" s="95">
        <v>6</v>
      </c>
      <c r="J96" s="95" t="s">
        <v>26</v>
      </c>
      <c r="K96" s="95" t="s">
        <v>1162</v>
      </c>
      <c r="L96" s="95" t="s">
        <v>1229</v>
      </c>
      <c r="M96" s="95">
        <v>0</v>
      </c>
      <c r="N96" s="74" t="str">
        <f>IF(ISNA(_xlfn.XLOOKUP($A96,GCVOA!$B:$B,GCVOA!$N:$N)),"",  _xlfn.XLOOKUP($A96,GCVOA!$B:$B,GCVOA!$N:$N))</f>
        <v/>
      </c>
      <c r="O96" s="74" t="str">
        <f>IF(ISNA(_xlfn.XLOOKUP($A96,GCSEMI!$B:$B,GCSEMI!$N:$N)),"",  _xlfn.XLOOKUP($A96,GCSEMI!$B:$B,GCSEMI!$N:$N))</f>
        <v/>
      </c>
      <c r="P96" s="74" t="str">
        <f>IF(ISNA(_xlfn.XLOOKUP($A96,ORGPREP!$B:$B,ORGPREP!$N:$N)),"",  _xlfn.XLOOKUP($A96,ORGPREP!$B:$B,ORGPREP!$N:$N))</f>
        <v/>
      </c>
      <c r="Q96" s="74" t="str">
        <f>IF(ISNA(_xlfn.XLOOKUP($A96,MSSEMI!$B:$B,MSSEMI!$N:$N)),"",  _xlfn.XLOOKUP($A96,MSSEMI!$B:$B,MSSEMI!$N:$N))</f>
        <v/>
      </c>
      <c r="R96" s="74" t="str">
        <f>IF(ISNA(_xlfn.XLOOKUP($A96,MSVOA!$B:$B,MSVOA!$N:$N)),"",  _xlfn.XLOOKUP($A96,MSVOA!$B:$B,MSVOA!$N:$N))</f>
        <v/>
      </c>
      <c r="S96" s="74">
        <f>IF(ISNA(_xlfn.XLOOKUP($A96,METALS!$B:$B,METALS!$N:$N)),"",  _xlfn.XLOOKUP($A96,METALS!$B:$B,METALS!$N:$N))</f>
        <v>0</v>
      </c>
      <c r="T96" s="74">
        <f>IF(ISNA(_xlfn.XLOOKUP($A96,GENCHEM!$B:$B,GENCHEM!$N:$N)),"",  _xlfn.XLOOKUP($A96,GENCHEM!$B:$B,GENCHEM!$N:$N))</f>
        <v>0</v>
      </c>
      <c r="U96" s="74" t="str">
        <f>IF(ISNA(_xlfn.XLOOKUP($A96,HG!$B:$B,HG!$N:$N)),"",  _xlfn.XLOOKUP($A96,HG!$B:$B,HG!$N:$N))</f>
        <v/>
      </c>
    </row>
    <row r="97" spans="1:21" ht="24" customHeight="1">
      <c r="A97" s="95" t="s">
        <v>508</v>
      </c>
      <c r="B97" s="95" t="s">
        <v>127</v>
      </c>
      <c r="C97" s="95" t="s">
        <v>196</v>
      </c>
      <c r="D97" s="95" t="s">
        <v>25</v>
      </c>
      <c r="E97" s="96">
        <v>45812</v>
      </c>
      <c r="F97" s="96">
        <v>45818</v>
      </c>
      <c r="G97" s="95">
        <v>6</v>
      </c>
      <c r="H97" s="95">
        <v>4</v>
      </c>
      <c r="I97" s="95">
        <v>6</v>
      </c>
      <c r="J97" s="95" t="s">
        <v>26</v>
      </c>
      <c r="K97" s="95" t="s">
        <v>1162</v>
      </c>
      <c r="L97" s="95" t="s">
        <v>1230</v>
      </c>
      <c r="M97" s="95">
        <v>0</v>
      </c>
      <c r="N97" s="74" t="str">
        <f>IF(ISNA(_xlfn.XLOOKUP($A97,GCVOA!$B:$B,GCVOA!$N:$N)),"",  _xlfn.XLOOKUP($A97,GCVOA!$B:$B,GCVOA!$N:$N))</f>
        <v/>
      </c>
      <c r="O97" s="74" t="str">
        <f>IF(ISNA(_xlfn.XLOOKUP($A97,GCSEMI!$B:$B,GCSEMI!$N:$N)),"",  _xlfn.XLOOKUP($A97,GCSEMI!$B:$B,GCSEMI!$N:$N))</f>
        <v/>
      </c>
      <c r="P97" s="74" t="str">
        <f>IF(ISNA(_xlfn.XLOOKUP($A97,ORGPREP!$B:$B,ORGPREP!$N:$N)),"",  _xlfn.XLOOKUP($A97,ORGPREP!$B:$B,ORGPREP!$N:$N))</f>
        <v/>
      </c>
      <c r="Q97" s="74" t="str">
        <f>IF(ISNA(_xlfn.XLOOKUP($A97,MSSEMI!$B:$B,MSSEMI!$N:$N)),"",  _xlfn.XLOOKUP($A97,MSSEMI!$B:$B,MSSEMI!$N:$N))</f>
        <v/>
      </c>
      <c r="R97" s="74" t="str">
        <f>IF(ISNA(_xlfn.XLOOKUP($A97,MSVOA!$B:$B,MSVOA!$N:$N)),"",  _xlfn.XLOOKUP($A97,MSVOA!$B:$B,MSVOA!$N:$N))</f>
        <v/>
      </c>
      <c r="S97" s="74">
        <f>IF(ISNA(_xlfn.XLOOKUP($A97,METALS!$B:$B,METALS!$N:$N)),"",  _xlfn.XLOOKUP($A97,METALS!$B:$B,METALS!$N:$N))</f>
        <v>0</v>
      </c>
      <c r="T97" s="74" t="str">
        <f>IF(ISNA(_xlfn.XLOOKUP($A97,GENCHEM!$B:$B,GENCHEM!$N:$N)),"",  _xlfn.XLOOKUP($A97,GENCHEM!$B:$B,GENCHEM!$N:$N))</f>
        <v/>
      </c>
      <c r="U97" s="74" t="str">
        <f>IF(ISNA(_xlfn.XLOOKUP($A97,HG!$B:$B,HG!$N:$N)),"",  _xlfn.XLOOKUP($A97,HG!$B:$B,HG!$N:$N))</f>
        <v/>
      </c>
    </row>
    <row r="98" spans="1:21" ht="24" customHeight="1">
      <c r="A98" s="95" t="s">
        <v>509</v>
      </c>
      <c r="B98" s="95" t="s">
        <v>203</v>
      </c>
      <c r="C98" s="95" t="s">
        <v>510</v>
      </c>
      <c r="D98" s="95" t="s">
        <v>25</v>
      </c>
      <c r="E98" s="96">
        <v>45812</v>
      </c>
      <c r="F98" s="96">
        <v>45818</v>
      </c>
      <c r="G98" s="95">
        <v>6</v>
      </c>
      <c r="H98" s="95">
        <v>1</v>
      </c>
      <c r="I98" s="95">
        <v>6</v>
      </c>
      <c r="J98" s="95" t="s">
        <v>38</v>
      </c>
      <c r="K98" s="95" t="s">
        <v>1159</v>
      </c>
      <c r="L98" s="95" t="s">
        <v>1177</v>
      </c>
      <c r="M98" s="95">
        <v>0</v>
      </c>
      <c r="N98" s="74" t="str">
        <f>IF(ISNA(_xlfn.XLOOKUP($A98,GCVOA!$B:$B,GCVOA!$N:$N)),"",  _xlfn.XLOOKUP($A98,GCVOA!$B:$B,GCVOA!$N:$N))</f>
        <v/>
      </c>
      <c r="O98" s="74" t="str">
        <f>IF(ISNA(_xlfn.XLOOKUP($A98,GCSEMI!$B:$B,GCSEMI!$N:$N)),"",  _xlfn.XLOOKUP($A98,GCSEMI!$B:$B,GCSEMI!$N:$N))</f>
        <v/>
      </c>
      <c r="P98" s="74" t="str">
        <f>IF(ISNA(_xlfn.XLOOKUP($A98,ORGPREP!$B:$B,ORGPREP!$N:$N)),"",  _xlfn.XLOOKUP($A98,ORGPREP!$B:$B,ORGPREP!$N:$N))</f>
        <v/>
      </c>
      <c r="Q98" s="74" t="str">
        <f>IF(ISNA(_xlfn.XLOOKUP($A98,MSSEMI!$B:$B,MSSEMI!$N:$N)),"",  _xlfn.XLOOKUP($A98,MSSEMI!$B:$B,MSSEMI!$N:$N))</f>
        <v/>
      </c>
      <c r="R98" s="74" t="str">
        <f>IF(ISNA(_xlfn.XLOOKUP($A98,MSVOA!$B:$B,MSVOA!$N:$N)),"",  _xlfn.XLOOKUP($A98,MSVOA!$B:$B,MSVOA!$N:$N))</f>
        <v/>
      </c>
      <c r="S98" s="74" t="str">
        <f>IF(ISNA(_xlfn.XLOOKUP($A98,METALS!$B:$B,METALS!$N:$N)),"",  _xlfn.XLOOKUP($A98,METALS!$B:$B,METALS!$N:$N))</f>
        <v/>
      </c>
      <c r="T98" s="74">
        <f>IF(ISNA(_xlfn.XLOOKUP($A98,GENCHEM!$B:$B,GENCHEM!$N:$N)),"",  _xlfn.XLOOKUP($A98,GENCHEM!$B:$B,GENCHEM!$N:$N))</f>
        <v>0</v>
      </c>
      <c r="U98" s="74" t="str">
        <f>IF(ISNA(_xlfn.XLOOKUP($A98,HG!$B:$B,HG!$N:$N)),"",  _xlfn.XLOOKUP($A98,HG!$B:$B,HG!$N:$N))</f>
        <v/>
      </c>
    </row>
    <row r="99" spans="1:21" ht="24" customHeight="1">
      <c r="A99" s="95" t="s">
        <v>511</v>
      </c>
      <c r="B99" s="95" t="s">
        <v>203</v>
      </c>
      <c r="C99" s="95" t="s">
        <v>481</v>
      </c>
      <c r="D99" s="95" t="s">
        <v>25</v>
      </c>
      <c r="E99" s="96">
        <v>45812</v>
      </c>
      <c r="F99" s="96">
        <v>45818</v>
      </c>
      <c r="G99" s="95">
        <v>6</v>
      </c>
      <c r="H99" s="95">
        <v>4</v>
      </c>
      <c r="I99" s="95">
        <v>6</v>
      </c>
      <c r="J99" s="95" t="s">
        <v>38</v>
      </c>
      <c r="K99" s="95" t="s">
        <v>1159</v>
      </c>
      <c r="L99" s="95" t="s">
        <v>1231</v>
      </c>
      <c r="M99" s="95">
        <v>0</v>
      </c>
      <c r="N99" s="74" t="str">
        <f>IF(ISNA(_xlfn.XLOOKUP($A99,GCVOA!$B:$B,GCVOA!$N:$N)),"",  _xlfn.XLOOKUP($A99,GCVOA!$B:$B,GCVOA!$N:$N))</f>
        <v/>
      </c>
      <c r="O99" s="74" t="str">
        <f>IF(ISNA(_xlfn.XLOOKUP($A99,GCSEMI!$B:$B,GCSEMI!$N:$N)),"",  _xlfn.XLOOKUP($A99,GCSEMI!$B:$B,GCSEMI!$N:$N))</f>
        <v/>
      </c>
      <c r="P99" s="74" t="str">
        <f>IF(ISNA(_xlfn.XLOOKUP($A99,ORGPREP!$B:$B,ORGPREP!$N:$N)),"",  _xlfn.XLOOKUP($A99,ORGPREP!$B:$B,ORGPREP!$N:$N))</f>
        <v/>
      </c>
      <c r="Q99" s="74" t="str">
        <f>IF(ISNA(_xlfn.XLOOKUP($A99,MSSEMI!$B:$B,MSSEMI!$N:$N)),"",  _xlfn.XLOOKUP($A99,MSSEMI!$B:$B,MSSEMI!$N:$N))</f>
        <v/>
      </c>
      <c r="R99" s="74" t="str">
        <f>IF(ISNA(_xlfn.XLOOKUP($A99,MSVOA!$B:$B,MSVOA!$N:$N)),"",  _xlfn.XLOOKUP($A99,MSVOA!$B:$B,MSVOA!$N:$N))</f>
        <v/>
      </c>
      <c r="S99" s="74" t="str">
        <f>IF(ISNA(_xlfn.XLOOKUP($A99,METALS!$B:$B,METALS!$N:$N)),"",  _xlfn.XLOOKUP($A99,METALS!$B:$B,METALS!$N:$N))</f>
        <v/>
      </c>
      <c r="T99" s="74">
        <f>IF(ISNA(_xlfn.XLOOKUP($A99,GENCHEM!$B:$B,GENCHEM!$N:$N)),"",  _xlfn.XLOOKUP($A99,GENCHEM!$B:$B,GENCHEM!$N:$N))</f>
        <v>0</v>
      </c>
      <c r="U99" s="74" t="str">
        <f>IF(ISNA(_xlfn.XLOOKUP($A99,HG!$B:$B,HG!$N:$N)),"",  _xlfn.XLOOKUP($A99,HG!$B:$B,HG!$N:$N))</f>
        <v/>
      </c>
    </row>
    <row r="100" spans="1:21" ht="24" customHeight="1">
      <c r="A100" s="95" t="s">
        <v>512</v>
      </c>
      <c r="B100" s="95" t="s">
        <v>203</v>
      </c>
      <c r="C100" s="95" t="s">
        <v>513</v>
      </c>
      <c r="D100" s="95" t="s">
        <v>25</v>
      </c>
      <c r="E100" s="96">
        <v>45812</v>
      </c>
      <c r="F100" s="96">
        <v>45818</v>
      </c>
      <c r="G100" s="95">
        <v>6</v>
      </c>
      <c r="H100" s="95">
        <v>10</v>
      </c>
      <c r="I100" s="95">
        <v>6</v>
      </c>
      <c r="J100" s="95" t="s">
        <v>38</v>
      </c>
      <c r="K100" s="95" t="s">
        <v>1159</v>
      </c>
      <c r="L100" s="95" t="s">
        <v>1232</v>
      </c>
      <c r="M100" s="95">
        <v>0</v>
      </c>
      <c r="N100" s="74" t="str">
        <f>IF(ISNA(_xlfn.XLOOKUP($A100,GCVOA!$B:$B,GCVOA!$N:$N)),"",  _xlfn.XLOOKUP($A100,GCVOA!$B:$B,GCVOA!$N:$N))</f>
        <v/>
      </c>
      <c r="O100" s="74" t="str">
        <f>IF(ISNA(_xlfn.XLOOKUP($A100,GCSEMI!$B:$B,GCSEMI!$N:$N)),"",  _xlfn.XLOOKUP($A100,GCSEMI!$B:$B,GCSEMI!$N:$N))</f>
        <v/>
      </c>
      <c r="P100" s="74" t="str">
        <f>IF(ISNA(_xlfn.XLOOKUP($A100,ORGPREP!$B:$B,ORGPREP!$N:$N)),"",  _xlfn.XLOOKUP($A100,ORGPREP!$B:$B,ORGPREP!$N:$N))</f>
        <v/>
      </c>
      <c r="Q100" s="74" t="str">
        <f>IF(ISNA(_xlfn.XLOOKUP($A100,MSSEMI!$B:$B,MSSEMI!$N:$N)),"",  _xlfn.XLOOKUP($A100,MSSEMI!$B:$B,MSSEMI!$N:$N))</f>
        <v/>
      </c>
      <c r="R100" s="74" t="str">
        <f>IF(ISNA(_xlfn.XLOOKUP($A100,MSVOA!$B:$B,MSVOA!$N:$N)),"",  _xlfn.XLOOKUP($A100,MSVOA!$B:$B,MSVOA!$N:$N))</f>
        <v/>
      </c>
      <c r="S100" s="74">
        <f>IF(ISNA(_xlfn.XLOOKUP($A100,METALS!$B:$B,METALS!$N:$N)),"",  _xlfn.XLOOKUP($A100,METALS!$B:$B,METALS!$N:$N))</f>
        <v>0</v>
      </c>
      <c r="T100" s="74">
        <f>IF(ISNA(_xlfn.XLOOKUP($A100,GENCHEM!$B:$B,GENCHEM!$N:$N)),"",  _xlfn.XLOOKUP($A100,GENCHEM!$B:$B,GENCHEM!$N:$N))</f>
        <v>0</v>
      </c>
      <c r="U100" s="74" t="str">
        <f>IF(ISNA(_xlfn.XLOOKUP($A100,HG!$B:$B,HG!$N:$N)),"",  _xlfn.XLOOKUP($A100,HG!$B:$B,HG!$N:$N))</f>
        <v/>
      </c>
    </row>
    <row r="101" spans="1:21" ht="24" customHeight="1">
      <c r="A101" s="95" t="s">
        <v>515</v>
      </c>
      <c r="B101" s="95" t="s">
        <v>88</v>
      </c>
      <c r="C101" s="95" t="s">
        <v>516</v>
      </c>
      <c r="D101" s="95" t="s">
        <v>25</v>
      </c>
      <c r="E101" s="96">
        <v>45812</v>
      </c>
      <c r="F101" s="96">
        <v>45818</v>
      </c>
      <c r="G101" s="95">
        <v>6</v>
      </c>
      <c r="H101" s="95">
        <v>8</v>
      </c>
      <c r="I101" s="95">
        <v>6</v>
      </c>
      <c r="J101" s="95" t="s">
        <v>38</v>
      </c>
      <c r="K101" s="95" t="s">
        <v>1162</v>
      </c>
      <c r="L101" s="95" t="s">
        <v>1233</v>
      </c>
      <c r="M101" s="95">
        <v>0</v>
      </c>
      <c r="N101" s="74" t="str">
        <f>IF(ISNA(_xlfn.XLOOKUP($A101,GCVOA!$B:$B,GCVOA!$N:$N)),"",  _xlfn.XLOOKUP($A101,GCVOA!$B:$B,GCVOA!$N:$N))</f>
        <v/>
      </c>
      <c r="O101" s="74">
        <f>IF(ISNA(_xlfn.XLOOKUP($A101,GCSEMI!$B:$B,GCSEMI!$N:$N)),"",  _xlfn.XLOOKUP($A101,GCSEMI!$B:$B,GCSEMI!$N:$N))</f>
        <v>0</v>
      </c>
      <c r="P101" s="74" t="str">
        <f>IF(ISNA(_xlfn.XLOOKUP($A101,ORGPREP!$B:$B,ORGPREP!$N:$N)),"",  _xlfn.XLOOKUP($A101,ORGPREP!$B:$B,ORGPREP!$N:$N))</f>
        <v/>
      </c>
      <c r="Q101" s="74" t="str">
        <f>IF(ISNA(_xlfn.XLOOKUP($A101,MSSEMI!$B:$B,MSSEMI!$N:$N)),"",  _xlfn.XLOOKUP($A101,MSSEMI!$B:$B,MSSEMI!$N:$N))</f>
        <v/>
      </c>
      <c r="R101" s="74" t="str">
        <f>IF(ISNA(_xlfn.XLOOKUP($A101,MSVOA!$B:$B,MSVOA!$N:$N)),"",  _xlfn.XLOOKUP($A101,MSVOA!$B:$B,MSVOA!$N:$N))</f>
        <v/>
      </c>
      <c r="S101" s="74" t="str">
        <f>IF(ISNA(_xlfn.XLOOKUP($A101,METALS!$B:$B,METALS!$N:$N)),"",  _xlfn.XLOOKUP($A101,METALS!$B:$B,METALS!$N:$N))</f>
        <v/>
      </c>
      <c r="T101" s="74" t="str">
        <f>IF(ISNA(_xlfn.XLOOKUP($A101,GENCHEM!$B:$B,GENCHEM!$N:$N)),"",  _xlfn.XLOOKUP($A101,GENCHEM!$B:$B,GENCHEM!$N:$N))</f>
        <v/>
      </c>
      <c r="U101" s="74" t="str">
        <f>IF(ISNA(_xlfn.XLOOKUP($A101,HG!$B:$B,HG!$N:$N)),"",  _xlfn.XLOOKUP($A101,HG!$B:$B,HG!$N:$N))</f>
        <v/>
      </c>
    </row>
    <row r="102" spans="1:21" ht="24" customHeight="1">
      <c r="A102" s="95" t="s">
        <v>518</v>
      </c>
      <c r="B102" s="95" t="s">
        <v>88</v>
      </c>
      <c r="C102" s="95" t="s">
        <v>516</v>
      </c>
      <c r="D102" s="95" t="s">
        <v>25</v>
      </c>
      <c r="E102" s="96">
        <v>45812</v>
      </c>
      <c r="F102" s="96">
        <v>45818</v>
      </c>
      <c r="G102" s="95">
        <v>6</v>
      </c>
      <c r="H102" s="95">
        <v>8</v>
      </c>
      <c r="I102" s="95">
        <v>6</v>
      </c>
      <c r="J102" s="95" t="s">
        <v>38</v>
      </c>
      <c r="K102" s="95" t="s">
        <v>1162</v>
      </c>
      <c r="L102" s="95" t="s">
        <v>1233</v>
      </c>
      <c r="M102" s="95">
        <v>0</v>
      </c>
      <c r="N102" s="74" t="str">
        <f>IF(ISNA(_xlfn.XLOOKUP($A102,GCVOA!$B:$B,GCVOA!$N:$N)),"",  _xlfn.XLOOKUP($A102,GCVOA!$B:$B,GCVOA!$N:$N))</f>
        <v/>
      </c>
      <c r="O102" s="74">
        <f>IF(ISNA(_xlfn.XLOOKUP($A102,GCSEMI!$B:$B,GCSEMI!$N:$N)),"",  _xlfn.XLOOKUP($A102,GCSEMI!$B:$B,GCSEMI!$N:$N))</f>
        <v>0</v>
      </c>
      <c r="P102" s="74" t="str">
        <f>IF(ISNA(_xlfn.XLOOKUP($A102,ORGPREP!$B:$B,ORGPREP!$N:$N)),"",  _xlfn.XLOOKUP($A102,ORGPREP!$B:$B,ORGPREP!$N:$N))</f>
        <v/>
      </c>
      <c r="Q102" s="74" t="str">
        <f>IF(ISNA(_xlfn.XLOOKUP($A102,MSSEMI!$B:$B,MSSEMI!$N:$N)),"",  _xlfn.XLOOKUP($A102,MSSEMI!$B:$B,MSSEMI!$N:$N))</f>
        <v/>
      </c>
      <c r="R102" s="74" t="str">
        <f>IF(ISNA(_xlfn.XLOOKUP($A102,MSVOA!$B:$B,MSVOA!$N:$N)),"",  _xlfn.XLOOKUP($A102,MSVOA!$B:$B,MSVOA!$N:$N))</f>
        <v/>
      </c>
      <c r="S102" s="74" t="str">
        <f>IF(ISNA(_xlfn.XLOOKUP($A102,METALS!$B:$B,METALS!$N:$N)),"",  _xlfn.XLOOKUP($A102,METALS!$B:$B,METALS!$N:$N))</f>
        <v/>
      </c>
      <c r="T102" s="74" t="str">
        <f>IF(ISNA(_xlfn.XLOOKUP($A102,GENCHEM!$B:$B,GENCHEM!$N:$N)),"",  _xlfn.XLOOKUP($A102,GENCHEM!$B:$B,GENCHEM!$N:$N))</f>
        <v/>
      </c>
      <c r="U102" s="74" t="str">
        <f>IF(ISNA(_xlfn.XLOOKUP($A102,HG!$B:$B,HG!$N:$N)),"",  _xlfn.XLOOKUP($A102,HG!$B:$B,HG!$N:$N))</f>
        <v/>
      </c>
    </row>
    <row r="103" spans="1:21" ht="24" customHeight="1">
      <c r="A103" s="95" t="s">
        <v>519</v>
      </c>
      <c r="B103" s="95" t="s">
        <v>294</v>
      </c>
      <c r="C103" s="95" t="s">
        <v>295</v>
      </c>
      <c r="D103" s="95" t="s">
        <v>25</v>
      </c>
      <c r="E103" s="96">
        <v>45812</v>
      </c>
      <c r="F103" s="96">
        <v>45818</v>
      </c>
      <c r="G103" s="95">
        <v>6</v>
      </c>
      <c r="H103" s="95">
        <v>4</v>
      </c>
      <c r="I103" s="95">
        <v>6</v>
      </c>
      <c r="J103" s="95" t="s">
        <v>38</v>
      </c>
      <c r="K103" s="95" t="s">
        <v>1162</v>
      </c>
      <c r="L103" s="95" t="s">
        <v>1234</v>
      </c>
      <c r="M103" s="95">
        <v>0</v>
      </c>
      <c r="N103" s="74" t="str">
        <f>IF(ISNA(_xlfn.XLOOKUP($A103,GCVOA!$B:$B,GCVOA!$N:$N)),"",  _xlfn.XLOOKUP($A103,GCVOA!$B:$B,GCVOA!$N:$N))</f>
        <v/>
      </c>
      <c r="O103" s="74" t="str">
        <f>IF(ISNA(_xlfn.XLOOKUP($A103,GCSEMI!$B:$B,GCSEMI!$N:$N)),"",  _xlfn.XLOOKUP($A103,GCSEMI!$B:$B,GCSEMI!$N:$N))</f>
        <v/>
      </c>
      <c r="P103" s="74" t="str">
        <f>IF(ISNA(_xlfn.XLOOKUP($A103,ORGPREP!$B:$B,ORGPREP!$N:$N)),"",  _xlfn.XLOOKUP($A103,ORGPREP!$B:$B,ORGPREP!$N:$N))</f>
        <v/>
      </c>
      <c r="Q103" s="74" t="str">
        <f>IF(ISNA(_xlfn.XLOOKUP($A103,MSSEMI!$B:$B,MSSEMI!$N:$N)),"",  _xlfn.XLOOKUP($A103,MSSEMI!$B:$B,MSSEMI!$N:$N))</f>
        <v/>
      </c>
      <c r="R103" s="74" t="str">
        <f>IF(ISNA(_xlfn.XLOOKUP($A103,MSVOA!$B:$B,MSVOA!$N:$N)),"",  _xlfn.XLOOKUP($A103,MSVOA!$B:$B,MSVOA!$N:$N))</f>
        <v/>
      </c>
      <c r="S103" s="74" t="str">
        <f>IF(ISNA(_xlfn.XLOOKUP($A103,METALS!$B:$B,METALS!$N:$N)),"",  _xlfn.XLOOKUP($A103,METALS!$B:$B,METALS!$N:$N))</f>
        <v/>
      </c>
      <c r="T103" s="74" t="str">
        <f>IF(ISNA(_xlfn.XLOOKUP($A103,GENCHEM!$B:$B,GENCHEM!$N:$N)),"",  _xlfn.XLOOKUP($A103,GENCHEM!$B:$B,GENCHEM!$N:$N))</f>
        <v/>
      </c>
      <c r="U103" s="74" t="str">
        <f>IF(ISNA(_xlfn.XLOOKUP($A103,HG!$B:$B,HG!$N:$N)),"",  _xlfn.XLOOKUP($A103,HG!$B:$B,HG!$N:$N))</f>
        <v/>
      </c>
    </row>
    <row r="104" spans="1:21" ht="24" customHeight="1">
      <c r="A104" s="95" t="s">
        <v>521</v>
      </c>
      <c r="B104" s="95" t="s">
        <v>203</v>
      </c>
      <c r="C104" s="95" t="s">
        <v>522</v>
      </c>
      <c r="D104" s="95" t="s">
        <v>25</v>
      </c>
      <c r="E104" s="96">
        <v>45812</v>
      </c>
      <c r="F104" s="96">
        <v>45818</v>
      </c>
      <c r="G104" s="95">
        <v>6</v>
      </c>
      <c r="H104" s="95">
        <v>39</v>
      </c>
      <c r="I104" s="95">
        <v>6</v>
      </c>
      <c r="J104" s="95" t="s">
        <v>38</v>
      </c>
      <c r="K104" s="95" t="s">
        <v>1159</v>
      </c>
      <c r="L104" s="95" t="s">
        <v>1235</v>
      </c>
      <c r="M104" s="95">
        <v>0</v>
      </c>
      <c r="N104" s="74" t="str">
        <f>IF(ISNA(_xlfn.XLOOKUP($A104,GCVOA!$B:$B,GCVOA!$N:$N)),"",  _xlfn.XLOOKUP($A104,GCVOA!$B:$B,GCVOA!$N:$N))</f>
        <v/>
      </c>
      <c r="O104" s="74" t="str">
        <f>IF(ISNA(_xlfn.XLOOKUP($A104,GCSEMI!$B:$B,GCSEMI!$N:$N)),"",  _xlfn.XLOOKUP($A104,GCSEMI!$B:$B,GCSEMI!$N:$N))</f>
        <v/>
      </c>
      <c r="P104" s="74" t="str">
        <f>IF(ISNA(_xlfn.XLOOKUP($A104,ORGPREP!$B:$B,ORGPREP!$N:$N)),"",  _xlfn.XLOOKUP($A104,ORGPREP!$B:$B,ORGPREP!$N:$N))</f>
        <v/>
      </c>
      <c r="Q104" s="74">
        <f>IF(ISNA(_xlfn.XLOOKUP($A104,MSSEMI!$B:$B,MSSEMI!$N:$N)),"",  _xlfn.XLOOKUP($A104,MSSEMI!$B:$B,MSSEMI!$N:$N))</f>
        <v>0</v>
      </c>
      <c r="R104" s="74">
        <f>IF(ISNA(_xlfn.XLOOKUP($A104,MSVOA!$B:$B,MSVOA!$N:$N)),"",  _xlfn.XLOOKUP($A104,MSVOA!$B:$B,MSVOA!$N:$N))</f>
        <v>0</v>
      </c>
      <c r="S104" s="74">
        <f>IF(ISNA(_xlfn.XLOOKUP($A104,METALS!$B:$B,METALS!$N:$N)),"",  _xlfn.XLOOKUP($A104,METALS!$B:$B,METALS!$N:$N))</f>
        <v>0</v>
      </c>
      <c r="T104" s="74">
        <f>IF(ISNA(_xlfn.XLOOKUP($A104,GENCHEM!$B:$B,GENCHEM!$N:$N)),"",  _xlfn.XLOOKUP($A104,GENCHEM!$B:$B,GENCHEM!$N:$N))</f>
        <v>0</v>
      </c>
      <c r="U104" s="74" t="str">
        <f>IF(ISNA(_xlfn.XLOOKUP($A104,HG!$B:$B,HG!$N:$N)),"",  _xlfn.XLOOKUP($A104,HG!$B:$B,HG!$N:$N))</f>
        <v/>
      </c>
    </row>
    <row r="105" spans="1:21" ht="24" customHeight="1">
      <c r="A105" s="95" t="s">
        <v>524</v>
      </c>
      <c r="B105" s="95" t="s">
        <v>203</v>
      </c>
      <c r="C105" s="95" t="s">
        <v>525</v>
      </c>
      <c r="D105" s="95" t="s">
        <v>25</v>
      </c>
      <c r="E105" s="96">
        <v>45812</v>
      </c>
      <c r="F105" s="96">
        <v>45818</v>
      </c>
      <c r="G105" s="95">
        <v>6</v>
      </c>
      <c r="H105" s="95">
        <v>5</v>
      </c>
      <c r="I105" s="95">
        <v>6</v>
      </c>
      <c r="J105" s="95" t="s">
        <v>38</v>
      </c>
      <c r="K105" s="95" t="s">
        <v>1159</v>
      </c>
      <c r="L105" s="95" t="s">
        <v>1236</v>
      </c>
      <c r="M105" s="95">
        <v>0</v>
      </c>
      <c r="N105" s="74" t="str">
        <f>IF(ISNA(_xlfn.XLOOKUP($A105,GCVOA!$B:$B,GCVOA!$N:$N)),"",  _xlfn.XLOOKUP($A105,GCVOA!$B:$B,GCVOA!$N:$N))</f>
        <v/>
      </c>
      <c r="O105" s="74" t="str">
        <f>IF(ISNA(_xlfn.XLOOKUP($A105,GCSEMI!$B:$B,GCSEMI!$N:$N)),"",  _xlfn.XLOOKUP($A105,GCSEMI!$B:$B,GCSEMI!$N:$N))</f>
        <v/>
      </c>
      <c r="P105" s="74" t="str">
        <f>IF(ISNA(_xlfn.XLOOKUP($A105,ORGPREP!$B:$B,ORGPREP!$N:$N)),"",  _xlfn.XLOOKUP($A105,ORGPREP!$B:$B,ORGPREP!$N:$N))</f>
        <v/>
      </c>
      <c r="Q105" s="74" t="str">
        <f>IF(ISNA(_xlfn.XLOOKUP($A105,MSSEMI!$B:$B,MSSEMI!$N:$N)),"",  _xlfn.XLOOKUP($A105,MSSEMI!$B:$B,MSSEMI!$N:$N))</f>
        <v/>
      </c>
      <c r="R105" s="74">
        <f>IF(ISNA(_xlfn.XLOOKUP($A105,MSVOA!$B:$B,MSVOA!$N:$N)),"",  _xlfn.XLOOKUP($A105,MSVOA!$B:$B,MSVOA!$N:$N))</f>
        <v>0</v>
      </c>
      <c r="S105" s="74" t="str">
        <f>IF(ISNA(_xlfn.XLOOKUP($A105,METALS!$B:$B,METALS!$N:$N)),"",  _xlfn.XLOOKUP($A105,METALS!$B:$B,METALS!$N:$N))</f>
        <v/>
      </c>
      <c r="T105" s="74">
        <f>IF(ISNA(_xlfn.XLOOKUP($A105,GENCHEM!$B:$B,GENCHEM!$N:$N)),"",  _xlfn.XLOOKUP($A105,GENCHEM!$B:$B,GENCHEM!$N:$N))</f>
        <v>0</v>
      </c>
      <c r="U105" s="74" t="str">
        <f>IF(ISNA(_xlfn.XLOOKUP($A105,HG!$B:$B,HG!$N:$N)),"",  _xlfn.XLOOKUP($A105,HG!$B:$B,HG!$N:$N))</f>
        <v/>
      </c>
    </row>
    <row r="106" spans="1:21" ht="24" customHeight="1">
      <c r="A106" s="95" t="s">
        <v>527</v>
      </c>
      <c r="B106" s="95" t="s">
        <v>203</v>
      </c>
      <c r="C106" s="95" t="s">
        <v>418</v>
      </c>
      <c r="D106" s="95" t="s">
        <v>25</v>
      </c>
      <c r="E106" s="96">
        <v>45812</v>
      </c>
      <c r="F106" s="96">
        <v>45818</v>
      </c>
      <c r="G106" s="95">
        <v>6</v>
      </c>
      <c r="H106" s="95">
        <v>15</v>
      </c>
      <c r="I106" s="95">
        <v>6</v>
      </c>
      <c r="J106" s="95" t="s">
        <v>38</v>
      </c>
      <c r="K106" s="95" t="s">
        <v>1159</v>
      </c>
      <c r="L106" s="95" t="s">
        <v>1237</v>
      </c>
      <c r="M106" s="95">
        <v>0</v>
      </c>
      <c r="N106" s="74" t="str">
        <f>IF(ISNA(_xlfn.XLOOKUP($A106,GCVOA!$B:$B,GCVOA!$N:$N)),"",  _xlfn.XLOOKUP($A106,GCVOA!$B:$B,GCVOA!$N:$N))</f>
        <v/>
      </c>
      <c r="O106" s="74" t="str">
        <f>IF(ISNA(_xlfn.XLOOKUP($A106,GCSEMI!$B:$B,GCSEMI!$N:$N)),"",  _xlfn.XLOOKUP($A106,GCSEMI!$B:$B,GCSEMI!$N:$N))</f>
        <v/>
      </c>
      <c r="P106" s="74" t="str">
        <f>IF(ISNA(_xlfn.XLOOKUP($A106,ORGPREP!$B:$B,ORGPREP!$N:$N)),"",  _xlfn.XLOOKUP($A106,ORGPREP!$B:$B,ORGPREP!$N:$N))</f>
        <v/>
      </c>
      <c r="Q106" s="74" t="str">
        <f>IF(ISNA(_xlfn.XLOOKUP($A106,MSSEMI!$B:$B,MSSEMI!$N:$N)),"",  _xlfn.XLOOKUP($A106,MSSEMI!$B:$B,MSSEMI!$N:$N))</f>
        <v/>
      </c>
      <c r="R106" s="74">
        <f>IF(ISNA(_xlfn.XLOOKUP($A106,MSVOA!$B:$B,MSVOA!$N:$N)),"",  _xlfn.XLOOKUP($A106,MSVOA!$B:$B,MSVOA!$N:$N))</f>
        <v>0</v>
      </c>
      <c r="S106" s="74">
        <f>IF(ISNA(_xlfn.XLOOKUP($A106,METALS!$B:$B,METALS!$N:$N)),"",  _xlfn.XLOOKUP($A106,METALS!$B:$B,METALS!$N:$N))</f>
        <v>0</v>
      </c>
      <c r="T106" s="74" t="str">
        <f>IF(ISNA(_xlfn.XLOOKUP($A106,GENCHEM!$B:$B,GENCHEM!$N:$N)),"",  _xlfn.XLOOKUP($A106,GENCHEM!$B:$B,GENCHEM!$N:$N))</f>
        <v/>
      </c>
      <c r="U106" s="74" t="str">
        <f>IF(ISNA(_xlfn.XLOOKUP($A106,HG!$B:$B,HG!$N:$N)),"",  _xlfn.XLOOKUP($A106,HG!$B:$B,HG!$N:$N))</f>
        <v/>
      </c>
    </row>
    <row r="107" spans="1:21" ht="24" customHeight="1">
      <c r="A107" s="95" t="s">
        <v>529</v>
      </c>
      <c r="B107" s="95" t="s">
        <v>203</v>
      </c>
      <c r="C107" s="95" t="s">
        <v>530</v>
      </c>
      <c r="D107" s="95" t="s">
        <v>25</v>
      </c>
      <c r="E107" s="96">
        <v>45812</v>
      </c>
      <c r="F107" s="96">
        <v>45818</v>
      </c>
      <c r="G107" s="95">
        <v>6</v>
      </c>
      <c r="H107" s="95">
        <v>102</v>
      </c>
      <c r="I107" s="95">
        <v>6</v>
      </c>
      <c r="J107" s="95" t="s">
        <v>38</v>
      </c>
      <c r="K107" s="95" t="s">
        <v>1159</v>
      </c>
      <c r="L107" s="95" t="s">
        <v>1238</v>
      </c>
      <c r="M107" s="95">
        <v>0</v>
      </c>
      <c r="N107" s="74" t="str">
        <f>IF(ISNA(_xlfn.XLOOKUP($A107,GCVOA!$B:$B,GCVOA!$N:$N)),"",  _xlfn.XLOOKUP($A107,GCVOA!$B:$B,GCVOA!$N:$N))</f>
        <v/>
      </c>
      <c r="O107" s="74" t="str">
        <f>IF(ISNA(_xlfn.XLOOKUP($A107,GCSEMI!$B:$B,GCSEMI!$N:$N)),"",  _xlfn.XLOOKUP($A107,GCSEMI!$B:$B,GCSEMI!$N:$N))</f>
        <v/>
      </c>
      <c r="P107" s="74" t="str">
        <f>IF(ISNA(_xlfn.XLOOKUP($A107,ORGPREP!$B:$B,ORGPREP!$N:$N)),"",  _xlfn.XLOOKUP($A107,ORGPREP!$B:$B,ORGPREP!$N:$N))</f>
        <v/>
      </c>
      <c r="Q107" s="74" t="str">
        <f>IF(ISNA(_xlfn.XLOOKUP($A107,MSSEMI!$B:$B,MSSEMI!$N:$N)),"",  _xlfn.XLOOKUP($A107,MSSEMI!$B:$B,MSSEMI!$N:$N))</f>
        <v/>
      </c>
      <c r="R107" s="74">
        <f>IF(ISNA(_xlfn.XLOOKUP($A107,MSVOA!$B:$B,MSVOA!$N:$N)),"",  _xlfn.XLOOKUP($A107,MSVOA!$B:$B,MSVOA!$N:$N))</f>
        <v>0</v>
      </c>
      <c r="S107" s="74">
        <f>IF(ISNA(_xlfn.XLOOKUP($A107,METALS!$B:$B,METALS!$N:$N)),"",  _xlfn.XLOOKUP($A107,METALS!$B:$B,METALS!$N:$N))</f>
        <v>0</v>
      </c>
      <c r="T107" s="74" t="str">
        <f>IF(ISNA(_xlfn.XLOOKUP($A107,GENCHEM!$B:$B,GENCHEM!$N:$N)),"",  _xlfn.XLOOKUP($A107,GENCHEM!$B:$B,GENCHEM!$N:$N))</f>
        <v/>
      </c>
      <c r="U107" s="74" t="str">
        <f>IF(ISNA(_xlfn.XLOOKUP($A107,HG!$B:$B,HG!$N:$N)),"",  _xlfn.XLOOKUP($A107,HG!$B:$B,HG!$N:$N))</f>
        <v/>
      </c>
    </row>
    <row r="108" spans="1:21" ht="24" customHeight="1">
      <c r="A108" s="95" t="s">
        <v>532</v>
      </c>
      <c r="B108" s="95" t="s">
        <v>203</v>
      </c>
      <c r="C108" s="95" t="s">
        <v>533</v>
      </c>
      <c r="D108" s="95" t="s">
        <v>25</v>
      </c>
      <c r="E108" s="96">
        <v>45812</v>
      </c>
      <c r="F108" s="96">
        <v>45818</v>
      </c>
      <c r="G108" s="95">
        <v>6</v>
      </c>
      <c r="H108" s="95">
        <v>45</v>
      </c>
      <c r="I108" s="95">
        <v>6</v>
      </c>
      <c r="J108" s="95" t="s">
        <v>38</v>
      </c>
      <c r="K108" s="95" t="s">
        <v>1159</v>
      </c>
      <c r="L108" s="95" t="s">
        <v>1239</v>
      </c>
      <c r="M108" s="95">
        <v>0</v>
      </c>
      <c r="N108" s="74" t="str">
        <f>IF(ISNA(_xlfn.XLOOKUP($A108,GCVOA!$B:$B,GCVOA!$N:$N)),"",  _xlfn.XLOOKUP($A108,GCVOA!$B:$B,GCVOA!$N:$N))</f>
        <v/>
      </c>
      <c r="O108" s="74" t="str">
        <f>IF(ISNA(_xlfn.XLOOKUP($A108,GCSEMI!$B:$B,GCSEMI!$N:$N)),"",  _xlfn.XLOOKUP($A108,GCSEMI!$B:$B,GCSEMI!$N:$N))</f>
        <v/>
      </c>
      <c r="P108" s="74" t="str">
        <f>IF(ISNA(_xlfn.XLOOKUP($A108,ORGPREP!$B:$B,ORGPREP!$N:$N)),"",  _xlfn.XLOOKUP($A108,ORGPREP!$B:$B,ORGPREP!$N:$N))</f>
        <v/>
      </c>
      <c r="Q108" s="74" t="str">
        <f>IF(ISNA(_xlfn.XLOOKUP($A108,MSSEMI!$B:$B,MSSEMI!$N:$N)),"",  _xlfn.XLOOKUP($A108,MSSEMI!$B:$B,MSSEMI!$N:$N))</f>
        <v/>
      </c>
      <c r="R108" s="74" t="str">
        <f>IF(ISNA(_xlfn.XLOOKUP($A108,MSVOA!$B:$B,MSVOA!$N:$N)),"",  _xlfn.XLOOKUP($A108,MSVOA!$B:$B,MSVOA!$N:$N))</f>
        <v/>
      </c>
      <c r="S108" s="74">
        <f>IF(ISNA(_xlfn.XLOOKUP($A108,METALS!$B:$B,METALS!$N:$N)),"",  _xlfn.XLOOKUP($A108,METALS!$B:$B,METALS!$N:$N))</f>
        <v>0</v>
      </c>
      <c r="T108" s="74">
        <f>IF(ISNA(_xlfn.XLOOKUP($A108,GENCHEM!$B:$B,GENCHEM!$N:$N)),"",  _xlfn.XLOOKUP($A108,GENCHEM!$B:$B,GENCHEM!$N:$N))</f>
        <v>0</v>
      </c>
      <c r="U108" s="74" t="str">
        <f>IF(ISNA(_xlfn.XLOOKUP($A108,HG!$B:$B,HG!$N:$N)),"",  _xlfn.XLOOKUP($A108,HG!$B:$B,HG!$N:$N))</f>
        <v/>
      </c>
    </row>
    <row r="109" spans="1:21" ht="24" customHeight="1">
      <c r="A109" s="95" t="s">
        <v>535</v>
      </c>
      <c r="B109" s="95" t="s">
        <v>203</v>
      </c>
      <c r="C109" s="95" t="s">
        <v>469</v>
      </c>
      <c r="D109" s="95" t="s">
        <v>25</v>
      </c>
      <c r="E109" s="96">
        <v>45812</v>
      </c>
      <c r="F109" s="96">
        <v>45818</v>
      </c>
      <c r="G109" s="95">
        <v>6</v>
      </c>
      <c r="H109" s="95">
        <v>60</v>
      </c>
      <c r="I109" s="95">
        <v>6</v>
      </c>
      <c r="J109" s="95" t="s">
        <v>38</v>
      </c>
      <c r="K109" s="95" t="s">
        <v>1159</v>
      </c>
      <c r="L109" s="95" t="s">
        <v>1240</v>
      </c>
      <c r="M109" s="95">
        <v>0</v>
      </c>
      <c r="N109" s="74" t="str">
        <f>IF(ISNA(_xlfn.XLOOKUP($A109,GCVOA!$B:$B,GCVOA!$N:$N)),"",  _xlfn.XLOOKUP($A109,GCVOA!$B:$B,GCVOA!$N:$N))</f>
        <v/>
      </c>
      <c r="O109" s="74" t="str">
        <f>IF(ISNA(_xlfn.XLOOKUP($A109,GCSEMI!$B:$B,GCSEMI!$N:$N)),"",  _xlfn.XLOOKUP($A109,GCSEMI!$B:$B,GCSEMI!$N:$N))</f>
        <v/>
      </c>
      <c r="P109" s="74" t="str">
        <f>IF(ISNA(_xlfn.XLOOKUP($A109,ORGPREP!$B:$B,ORGPREP!$N:$N)),"",  _xlfn.XLOOKUP($A109,ORGPREP!$B:$B,ORGPREP!$N:$N))</f>
        <v/>
      </c>
      <c r="Q109" s="74" t="str">
        <f>IF(ISNA(_xlfn.XLOOKUP($A109,MSSEMI!$B:$B,MSSEMI!$N:$N)),"",  _xlfn.XLOOKUP($A109,MSSEMI!$B:$B,MSSEMI!$N:$N))</f>
        <v/>
      </c>
      <c r="R109" s="74" t="str">
        <f>IF(ISNA(_xlfn.XLOOKUP($A109,MSVOA!$B:$B,MSVOA!$N:$N)),"",  _xlfn.XLOOKUP($A109,MSVOA!$B:$B,MSVOA!$N:$N))</f>
        <v/>
      </c>
      <c r="S109" s="74">
        <f>IF(ISNA(_xlfn.XLOOKUP($A109,METALS!$B:$B,METALS!$N:$N)),"",  _xlfn.XLOOKUP($A109,METALS!$B:$B,METALS!$N:$N))</f>
        <v>0</v>
      </c>
      <c r="T109" s="74">
        <f>IF(ISNA(_xlfn.XLOOKUP($A109,GENCHEM!$B:$B,GENCHEM!$N:$N)),"",  _xlfn.XLOOKUP($A109,GENCHEM!$B:$B,GENCHEM!$N:$N))</f>
        <v>0</v>
      </c>
      <c r="U109" s="74" t="str">
        <f>IF(ISNA(_xlfn.XLOOKUP($A109,HG!$B:$B,HG!$N:$N)),"",  _xlfn.XLOOKUP($A109,HG!$B:$B,HG!$N:$N))</f>
        <v/>
      </c>
    </row>
    <row r="110" spans="1:21" ht="24" customHeight="1">
      <c r="A110" s="95" t="s">
        <v>558</v>
      </c>
      <c r="B110" s="95" t="s">
        <v>88</v>
      </c>
      <c r="C110" s="95" t="s">
        <v>559</v>
      </c>
      <c r="D110" s="95" t="s">
        <v>25</v>
      </c>
      <c r="E110" s="96">
        <v>45813</v>
      </c>
      <c r="F110" s="96">
        <v>45819</v>
      </c>
      <c r="G110" s="95">
        <v>6</v>
      </c>
      <c r="H110" s="95">
        <v>8</v>
      </c>
      <c r="I110" s="95">
        <v>5</v>
      </c>
      <c r="J110" s="95" t="s">
        <v>38</v>
      </c>
      <c r="K110" s="95" t="s">
        <v>1162</v>
      </c>
      <c r="L110" s="95" t="s">
        <v>1233</v>
      </c>
      <c r="M110" s="95">
        <v>0</v>
      </c>
      <c r="N110" s="74" t="str">
        <f>IF(ISNA(_xlfn.XLOOKUP($A110,GCVOA!$B:$B,GCVOA!$N:$N)),"",  _xlfn.XLOOKUP($A110,GCVOA!$B:$B,GCVOA!$N:$N))</f>
        <v/>
      </c>
      <c r="O110" s="74">
        <f>IF(ISNA(_xlfn.XLOOKUP($A110,GCSEMI!$B:$B,GCSEMI!$N:$N)),"",  _xlfn.XLOOKUP($A110,GCSEMI!$B:$B,GCSEMI!$N:$N))</f>
        <v>0</v>
      </c>
      <c r="P110" s="74" t="str">
        <f>IF(ISNA(_xlfn.XLOOKUP($A110,ORGPREP!$B:$B,ORGPREP!$N:$N)),"",  _xlfn.XLOOKUP($A110,ORGPREP!$B:$B,ORGPREP!$N:$N))</f>
        <v/>
      </c>
      <c r="Q110" s="74" t="str">
        <f>IF(ISNA(_xlfn.XLOOKUP($A110,MSSEMI!$B:$B,MSSEMI!$N:$N)),"",  _xlfn.XLOOKUP($A110,MSSEMI!$B:$B,MSSEMI!$N:$N))</f>
        <v/>
      </c>
      <c r="R110" s="74" t="str">
        <f>IF(ISNA(_xlfn.XLOOKUP($A110,MSVOA!$B:$B,MSVOA!$N:$N)),"",  _xlfn.XLOOKUP($A110,MSVOA!$B:$B,MSVOA!$N:$N))</f>
        <v/>
      </c>
      <c r="S110" s="74" t="str">
        <f>IF(ISNA(_xlfn.XLOOKUP($A110,METALS!$B:$B,METALS!$N:$N)),"",  _xlfn.XLOOKUP($A110,METALS!$B:$B,METALS!$N:$N))</f>
        <v/>
      </c>
      <c r="T110" s="74" t="str">
        <f>IF(ISNA(_xlfn.XLOOKUP($A110,GENCHEM!$B:$B,GENCHEM!$N:$N)),"",  _xlfn.XLOOKUP($A110,GENCHEM!$B:$B,GENCHEM!$N:$N))</f>
        <v/>
      </c>
      <c r="U110" s="74" t="str">
        <f>IF(ISNA(_xlfn.XLOOKUP($A110,HG!$B:$B,HG!$N:$N)),"",  _xlfn.XLOOKUP($A110,HG!$B:$B,HG!$N:$N))</f>
        <v/>
      </c>
    </row>
    <row r="111" spans="1:21" ht="24" customHeight="1">
      <c r="A111" s="95" t="s">
        <v>537</v>
      </c>
      <c r="B111" s="95" t="s">
        <v>105</v>
      </c>
      <c r="C111" s="95" t="s">
        <v>221</v>
      </c>
      <c r="D111" s="95" t="s">
        <v>25</v>
      </c>
      <c r="E111" s="96">
        <v>45734</v>
      </c>
      <c r="F111" s="96">
        <v>45819</v>
      </c>
      <c r="G111" s="95">
        <v>6</v>
      </c>
      <c r="H111" s="95">
        <v>1</v>
      </c>
      <c r="I111" s="95">
        <v>5</v>
      </c>
      <c r="J111" s="95" t="s">
        <v>26</v>
      </c>
      <c r="K111" s="95" t="s">
        <v>1162</v>
      </c>
      <c r="L111" s="95" t="s">
        <v>1170</v>
      </c>
      <c r="M111" s="95">
        <v>0</v>
      </c>
      <c r="N111" s="74" t="str">
        <f>IF(ISNA(_xlfn.XLOOKUP($A111,GCVOA!$B:$B,GCVOA!$N:$N)),"",  _xlfn.XLOOKUP($A111,GCVOA!$B:$B,GCVOA!$N:$N))</f>
        <v/>
      </c>
      <c r="O111" s="74" t="str">
        <f>IF(ISNA(_xlfn.XLOOKUP($A111,GCSEMI!$B:$B,GCSEMI!$N:$N)),"",  _xlfn.XLOOKUP($A111,GCSEMI!$B:$B,GCSEMI!$N:$N))</f>
        <v/>
      </c>
      <c r="P111" s="74" t="str">
        <f>IF(ISNA(_xlfn.XLOOKUP($A111,ORGPREP!$B:$B,ORGPREP!$N:$N)),"",  _xlfn.XLOOKUP($A111,ORGPREP!$B:$B,ORGPREP!$N:$N))</f>
        <v/>
      </c>
      <c r="Q111" s="74" t="str">
        <f>IF(ISNA(_xlfn.XLOOKUP($A111,MSSEMI!$B:$B,MSSEMI!$N:$N)),"",  _xlfn.XLOOKUP($A111,MSSEMI!$B:$B,MSSEMI!$N:$N))</f>
        <v/>
      </c>
      <c r="R111" s="74" t="str">
        <f>IF(ISNA(_xlfn.XLOOKUP($A111,MSVOA!$B:$B,MSVOA!$N:$N)),"",  _xlfn.XLOOKUP($A111,MSVOA!$B:$B,MSVOA!$N:$N))</f>
        <v/>
      </c>
      <c r="S111" s="74" t="str">
        <f>IF(ISNA(_xlfn.XLOOKUP($A111,METALS!$B:$B,METALS!$N:$N)),"",  _xlfn.XLOOKUP($A111,METALS!$B:$B,METALS!$N:$N))</f>
        <v/>
      </c>
      <c r="T111" s="74" t="str">
        <f>IF(ISNA(_xlfn.XLOOKUP($A111,GENCHEM!$B:$B,GENCHEM!$N:$N)),"",  _xlfn.XLOOKUP($A111,GENCHEM!$B:$B,GENCHEM!$N:$N))</f>
        <v/>
      </c>
      <c r="U111" s="74" t="str">
        <f>IF(ISNA(_xlfn.XLOOKUP($A111,HG!$B:$B,HG!$N:$N)),"",  _xlfn.XLOOKUP($A111,HG!$B:$B,HG!$N:$N))</f>
        <v/>
      </c>
    </row>
    <row r="112" spans="1:21" ht="24" customHeight="1">
      <c r="A112" s="95" t="s">
        <v>563</v>
      </c>
      <c r="B112" s="95" t="s">
        <v>203</v>
      </c>
      <c r="C112" s="95" t="s">
        <v>564</v>
      </c>
      <c r="D112" s="95" t="s">
        <v>25</v>
      </c>
      <c r="E112" s="96">
        <v>45813</v>
      </c>
      <c r="F112" s="96">
        <v>45819</v>
      </c>
      <c r="G112" s="95">
        <v>6</v>
      </c>
      <c r="H112" s="95">
        <v>39</v>
      </c>
      <c r="I112" s="95">
        <v>5</v>
      </c>
      <c r="J112" s="95" t="s">
        <v>38</v>
      </c>
      <c r="K112" s="95" t="s">
        <v>1159</v>
      </c>
      <c r="L112" s="95" t="s">
        <v>1241</v>
      </c>
      <c r="M112" s="95">
        <v>0</v>
      </c>
      <c r="N112" s="74" t="str">
        <f>IF(ISNA(_xlfn.XLOOKUP($A112,GCVOA!$B:$B,GCVOA!$N:$N)),"",  _xlfn.XLOOKUP($A112,GCVOA!$B:$B,GCVOA!$N:$N))</f>
        <v/>
      </c>
      <c r="O112" s="74" t="str">
        <f>IF(ISNA(_xlfn.XLOOKUP($A112,GCSEMI!$B:$B,GCSEMI!$N:$N)),"",  _xlfn.XLOOKUP($A112,GCSEMI!$B:$B,GCSEMI!$N:$N))</f>
        <v/>
      </c>
      <c r="P112" s="74" t="str">
        <f>IF(ISNA(_xlfn.XLOOKUP($A112,ORGPREP!$B:$B,ORGPREP!$N:$N)),"",  _xlfn.XLOOKUP($A112,ORGPREP!$B:$B,ORGPREP!$N:$N))</f>
        <v/>
      </c>
      <c r="Q112" s="74" t="str">
        <f>IF(ISNA(_xlfn.XLOOKUP($A112,MSSEMI!$B:$B,MSSEMI!$N:$N)),"",  _xlfn.XLOOKUP($A112,MSSEMI!$B:$B,MSSEMI!$N:$N))</f>
        <v/>
      </c>
      <c r="R112" s="74" t="str">
        <f>IF(ISNA(_xlfn.XLOOKUP($A112,MSVOA!$B:$B,MSVOA!$N:$N)),"",  _xlfn.XLOOKUP($A112,MSVOA!$B:$B,MSVOA!$N:$N))</f>
        <v/>
      </c>
      <c r="S112" s="74">
        <f>IF(ISNA(_xlfn.XLOOKUP($A112,METALS!$B:$B,METALS!$N:$N)),"",  _xlfn.XLOOKUP($A112,METALS!$B:$B,METALS!$N:$N))</f>
        <v>0</v>
      </c>
      <c r="T112" s="74" t="str">
        <f>IF(ISNA(_xlfn.XLOOKUP($A112,GENCHEM!$B:$B,GENCHEM!$N:$N)),"",  _xlfn.XLOOKUP($A112,GENCHEM!$B:$B,GENCHEM!$N:$N))</f>
        <v/>
      </c>
      <c r="U112" s="74" t="str">
        <f>IF(ISNA(_xlfn.XLOOKUP($A112,HG!$B:$B,HG!$N:$N)),"",  _xlfn.XLOOKUP($A112,HG!$B:$B,HG!$N:$N))</f>
        <v/>
      </c>
    </row>
    <row r="113" spans="1:21" ht="24" customHeight="1">
      <c r="A113" s="95" t="s">
        <v>566</v>
      </c>
      <c r="B113" s="95" t="s">
        <v>203</v>
      </c>
      <c r="C113" s="95" t="s">
        <v>567</v>
      </c>
      <c r="D113" s="95" t="s">
        <v>25</v>
      </c>
      <c r="E113" s="96">
        <v>45813</v>
      </c>
      <c r="F113" s="96">
        <v>45819</v>
      </c>
      <c r="G113" s="95">
        <v>6</v>
      </c>
      <c r="H113" s="95">
        <v>12</v>
      </c>
      <c r="I113" s="95">
        <v>5</v>
      </c>
      <c r="J113" s="95" t="s">
        <v>38</v>
      </c>
      <c r="K113" s="95" t="s">
        <v>1159</v>
      </c>
      <c r="L113" s="95" t="s">
        <v>1242</v>
      </c>
      <c r="M113" s="95">
        <v>0</v>
      </c>
      <c r="N113" s="74" t="str">
        <f>IF(ISNA(_xlfn.XLOOKUP($A113,GCVOA!$B:$B,GCVOA!$N:$N)),"",  _xlfn.XLOOKUP($A113,GCVOA!$B:$B,GCVOA!$N:$N))</f>
        <v/>
      </c>
      <c r="O113" s="74" t="str">
        <f>IF(ISNA(_xlfn.XLOOKUP($A113,GCSEMI!$B:$B,GCSEMI!$N:$N)),"",  _xlfn.XLOOKUP($A113,GCSEMI!$B:$B,GCSEMI!$N:$N))</f>
        <v/>
      </c>
      <c r="P113" s="74" t="str">
        <f>IF(ISNA(_xlfn.XLOOKUP($A113,ORGPREP!$B:$B,ORGPREP!$N:$N)),"",  _xlfn.XLOOKUP($A113,ORGPREP!$B:$B,ORGPREP!$N:$N))</f>
        <v/>
      </c>
      <c r="Q113" s="74" t="str">
        <f>IF(ISNA(_xlfn.XLOOKUP($A113,MSSEMI!$B:$B,MSSEMI!$N:$N)),"",  _xlfn.XLOOKUP($A113,MSSEMI!$B:$B,MSSEMI!$N:$N))</f>
        <v/>
      </c>
      <c r="R113" s="74" t="str">
        <f>IF(ISNA(_xlfn.XLOOKUP($A113,MSVOA!$B:$B,MSVOA!$N:$N)),"",  _xlfn.XLOOKUP($A113,MSVOA!$B:$B,MSVOA!$N:$N))</f>
        <v/>
      </c>
      <c r="S113" s="74">
        <f>IF(ISNA(_xlfn.XLOOKUP($A113,METALS!$B:$B,METALS!$N:$N)),"",  _xlfn.XLOOKUP($A113,METALS!$B:$B,METALS!$N:$N))</f>
        <v>0</v>
      </c>
      <c r="T113" s="74" t="str">
        <f>IF(ISNA(_xlfn.XLOOKUP($A113,GENCHEM!$B:$B,GENCHEM!$N:$N)),"",  _xlfn.XLOOKUP($A113,GENCHEM!$B:$B,GENCHEM!$N:$N))</f>
        <v/>
      </c>
      <c r="U113" s="74" t="str">
        <f>IF(ISNA(_xlfn.XLOOKUP($A113,HG!$B:$B,HG!$N:$N)),"",  _xlfn.XLOOKUP($A113,HG!$B:$B,HG!$N:$N))</f>
        <v/>
      </c>
    </row>
    <row r="114" spans="1:21" ht="24" customHeight="1">
      <c r="A114" s="95" t="s">
        <v>568</v>
      </c>
      <c r="B114" s="95" t="s">
        <v>203</v>
      </c>
      <c r="C114" s="95" t="s">
        <v>569</v>
      </c>
      <c r="D114" s="95" t="s">
        <v>25</v>
      </c>
      <c r="E114" s="96">
        <v>45813</v>
      </c>
      <c r="F114" s="96">
        <v>45819</v>
      </c>
      <c r="G114" s="95">
        <v>6</v>
      </c>
      <c r="H114" s="95">
        <v>14</v>
      </c>
      <c r="I114" s="95">
        <v>5</v>
      </c>
      <c r="J114" s="95" t="s">
        <v>38</v>
      </c>
      <c r="K114" s="95" t="s">
        <v>1159</v>
      </c>
      <c r="L114" s="95" t="s">
        <v>1243</v>
      </c>
      <c r="M114" s="95">
        <v>0</v>
      </c>
      <c r="N114" s="74" t="str">
        <f>IF(ISNA(_xlfn.XLOOKUP($A114,GCVOA!$B:$B,GCVOA!$N:$N)),"",  _xlfn.XLOOKUP($A114,GCVOA!$B:$B,GCVOA!$N:$N))</f>
        <v/>
      </c>
      <c r="O114" s="74" t="str">
        <f>IF(ISNA(_xlfn.XLOOKUP($A114,GCSEMI!$B:$B,GCSEMI!$N:$N)),"",  _xlfn.XLOOKUP($A114,GCSEMI!$B:$B,GCSEMI!$N:$N))</f>
        <v/>
      </c>
      <c r="P114" s="74" t="str">
        <f>IF(ISNA(_xlfn.XLOOKUP($A114,ORGPREP!$B:$B,ORGPREP!$N:$N)),"",  _xlfn.XLOOKUP($A114,ORGPREP!$B:$B,ORGPREP!$N:$N))</f>
        <v/>
      </c>
      <c r="Q114" s="74" t="str">
        <f>IF(ISNA(_xlfn.XLOOKUP($A114,MSSEMI!$B:$B,MSSEMI!$N:$N)),"",  _xlfn.XLOOKUP($A114,MSSEMI!$B:$B,MSSEMI!$N:$N))</f>
        <v/>
      </c>
      <c r="R114" s="74">
        <f>IF(ISNA(_xlfn.XLOOKUP($A114,MSVOA!$B:$B,MSVOA!$N:$N)),"",  _xlfn.XLOOKUP($A114,MSVOA!$B:$B,MSVOA!$N:$N))</f>
        <v>0</v>
      </c>
      <c r="S114" s="74" t="str">
        <f>IF(ISNA(_xlfn.XLOOKUP($A114,METALS!$B:$B,METALS!$N:$N)),"",  _xlfn.XLOOKUP($A114,METALS!$B:$B,METALS!$N:$N))</f>
        <v/>
      </c>
      <c r="T114" s="74">
        <f>IF(ISNA(_xlfn.XLOOKUP($A114,GENCHEM!$B:$B,GENCHEM!$N:$N)),"",  _xlfn.XLOOKUP($A114,GENCHEM!$B:$B,GENCHEM!$N:$N))</f>
        <v>0</v>
      </c>
      <c r="U114" s="74" t="str">
        <f>IF(ISNA(_xlfn.XLOOKUP($A114,HG!$B:$B,HG!$N:$N)),"",  _xlfn.XLOOKUP($A114,HG!$B:$B,HG!$N:$N))</f>
        <v/>
      </c>
    </row>
    <row r="115" spans="1:21" ht="24" customHeight="1">
      <c r="A115" s="95" t="s">
        <v>570</v>
      </c>
      <c r="B115" s="95" t="s">
        <v>571</v>
      </c>
      <c r="C115" s="95" t="s">
        <v>572</v>
      </c>
      <c r="D115" s="95" t="s">
        <v>25</v>
      </c>
      <c r="E115" s="96">
        <v>45813</v>
      </c>
      <c r="F115" s="96">
        <v>45819</v>
      </c>
      <c r="G115" s="95">
        <v>6</v>
      </c>
      <c r="H115" s="95">
        <v>7</v>
      </c>
      <c r="I115" s="95">
        <v>5</v>
      </c>
      <c r="J115" s="95" t="s">
        <v>38</v>
      </c>
      <c r="K115" s="95" t="s">
        <v>1164</v>
      </c>
      <c r="L115" s="95" t="s">
        <v>1244</v>
      </c>
      <c r="M115" s="95">
        <v>0</v>
      </c>
      <c r="N115" s="74" t="str">
        <f>IF(ISNA(_xlfn.XLOOKUP($A115,GCVOA!$B:$B,GCVOA!$N:$N)),"",  _xlfn.XLOOKUP($A115,GCVOA!$B:$B,GCVOA!$N:$N))</f>
        <v>HT Wednesday; 8260 data avail</v>
      </c>
      <c r="O115" s="74" t="str">
        <f>IF(ISNA(_xlfn.XLOOKUP($A115,GCSEMI!$B:$B,GCSEMI!$N:$N)),"",  _xlfn.XLOOKUP($A115,GCSEMI!$B:$B,GCSEMI!$N:$N))</f>
        <v/>
      </c>
      <c r="P115" s="74" t="str">
        <f>IF(ISNA(_xlfn.XLOOKUP($A115,ORGPREP!$B:$B,ORGPREP!$N:$N)),"",  _xlfn.XLOOKUP($A115,ORGPREP!$B:$B,ORGPREP!$N:$N))</f>
        <v/>
      </c>
      <c r="Q115" s="74" t="str">
        <f>IF(ISNA(_xlfn.XLOOKUP($A115,MSSEMI!$B:$B,MSSEMI!$N:$N)),"",  _xlfn.XLOOKUP($A115,MSSEMI!$B:$B,MSSEMI!$N:$N))</f>
        <v/>
      </c>
      <c r="R115" s="74" t="str">
        <f>IF(ISNA(_xlfn.XLOOKUP($A115,MSVOA!$B:$B,MSVOA!$N:$N)),"",  _xlfn.XLOOKUP($A115,MSVOA!$B:$B,MSVOA!$N:$N))</f>
        <v/>
      </c>
      <c r="S115" s="74" t="str">
        <f>IF(ISNA(_xlfn.XLOOKUP($A115,METALS!$B:$B,METALS!$N:$N)),"",  _xlfn.XLOOKUP($A115,METALS!$B:$B,METALS!$N:$N))</f>
        <v/>
      </c>
      <c r="T115" s="74" t="str">
        <f>IF(ISNA(_xlfn.XLOOKUP($A115,GENCHEM!$B:$B,GENCHEM!$N:$N)),"",  _xlfn.XLOOKUP($A115,GENCHEM!$B:$B,GENCHEM!$N:$N))</f>
        <v/>
      </c>
      <c r="U115" s="74" t="str">
        <f>IF(ISNA(_xlfn.XLOOKUP($A115,HG!$B:$B,HG!$N:$N)),"",  _xlfn.XLOOKUP($A115,HG!$B:$B,HG!$N:$N))</f>
        <v/>
      </c>
    </row>
    <row r="116" spans="1:21" ht="24" customHeight="1">
      <c r="A116" s="95" t="s">
        <v>573</v>
      </c>
      <c r="B116" s="95" t="s">
        <v>571</v>
      </c>
      <c r="C116" s="95" t="s">
        <v>574</v>
      </c>
      <c r="D116" s="95" t="s">
        <v>25</v>
      </c>
      <c r="E116" s="96">
        <v>45813</v>
      </c>
      <c r="F116" s="96">
        <v>45819</v>
      </c>
      <c r="G116" s="95">
        <v>6</v>
      </c>
      <c r="H116" s="95">
        <v>7</v>
      </c>
      <c r="I116" s="95">
        <v>5</v>
      </c>
      <c r="J116" s="95" t="s">
        <v>38</v>
      </c>
      <c r="K116" s="95" t="s">
        <v>1162</v>
      </c>
      <c r="L116" s="95" t="s">
        <v>1245</v>
      </c>
      <c r="M116" s="95">
        <v>0</v>
      </c>
      <c r="N116" s="74" t="str">
        <f>IF(ISNA(_xlfn.XLOOKUP($A116,GCVOA!$B:$B,GCVOA!$N:$N)),"",  _xlfn.XLOOKUP($A116,GCVOA!$B:$B,GCVOA!$N:$N))</f>
        <v>HT Tuesday; 8260 data avail</v>
      </c>
      <c r="O116" s="74" t="str">
        <f>IF(ISNA(_xlfn.XLOOKUP($A116,GCSEMI!$B:$B,GCSEMI!$N:$N)),"",  _xlfn.XLOOKUP($A116,GCSEMI!$B:$B,GCSEMI!$N:$N))</f>
        <v/>
      </c>
      <c r="P116" s="74" t="str">
        <f>IF(ISNA(_xlfn.XLOOKUP($A116,ORGPREP!$B:$B,ORGPREP!$N:$N)),"",  _xlfn.XLOOKUP($A116,ORGPREP!$B:$B,ORGPREP!$N:$N))</f>
        <v/>
      </c>
      <c r="Q116" s="74" t="str">
        <f>IF(ISNA(_xlfn.XLOOKUP($A116,MSSEMI!$B:$B,MSSEMI!$N:$N)),"",  _xlfn.XLOOKUP($A116,MSSEMI!$B:$B,MSSEMI!$N:$N))</f>
        <v/>
      </c>
      <c r="R116" s="74">
        <f>IF(ISNA(_xlfn.XLOOKUP($A116,MSVOA!$B:$B,MSVOA!$N:$N)),"",  _xlfn.XLOOKUP($A116,MSVOA!$B:$B,MSVOA!$N:$N))</f>
        <v>0</v>
      </c>
      <c r="S116" s="74" t="str">
        <f>IF(ISNA(_xlfn.XLOOKUP($A116,METALS!$B:$B,METALS!$N:$N)),"",  _xlfn.XLOOKUP($A116,METALS!$B:$B,METALS!$N:$N))</f>
        <v/>
      </c>
      <c r="T116" s="74" t="str">
        <f>IF(ISNA(_xlfn.XLOOKUP($A116,GENCHEM!$B:$B,GENCHEM!$N:$N)),"",  _xlfn.XLOOKUP($A116,GENCHEM!$B:$B,GENCHEM!$N:$N))</f>
        <v/>
      </c>
      <c r="U116" s="74" t="str">
        <f>IF(ISNA(_xlfn.XLOOKUP($A116,HG!$B:$B,HG!$N:$N)),"",  _xlfn.XLOOKUP($A116,HG!$B:$B,HG!$N:$N))</f>
        <v/>
      </c>
    </row>
    <row r="117" spans="1:21" ht="24" customHeight="1">
      <c r="A117" s="95" t="s">
        <v>576</v>
      </c>
      <c r="B117" s="95" t="s">
        <v>203</v>
      </c>
      <c r="C117" s="95" t="s">
        <v>525</v>
      </c>
      <c r="D117" s="95" t="s">
        <v>25</v>
      </c>
      <c r="E117" s="96">
        <v>45813</v>
      </c>
      <c r="F117" s="96">
        <v>45819</v>
      </c>
      <c r="G117" s="95">
        <v>6</v>
      </c>
      <c r="H117" s="95">
        <v>30</v>
      </c>
      <c r="I117" s="95">
        <v>5</v>
      </c>
      <c r="J117" s="95" t="s">
        <v>38</v>
      </c>
      <c r="K117" s="95" t="s">
        <v>1159</v>
      </c>
      <c r="L117" s="95" t="s">
        <v>1246</v>
      </c>
      <c r="M117" s="95">
        <v>0</v>
      </c>
      <c r="N117" s="74" t="str">
        <f>IF(ISNA(_xlfn.XLOOKUP($A117,GCVOA!$B:$B,GCVOA!$N:$N)),"",  _xlfn.XLOOKUP($A117,GCVOA!$B:$B,GCVOA!$N:$N))</f>
        <v/>
      </c>
      <c r="O117" s="74" t="str">
        <f>IF(ISNA(_xlfn.XLOOKUP($A117,GCSEMI!$B:$B,GCSEMI!$N:$N)),"",  _xlfn.XLOOKUP($A117,GCSEMI!$B:$B,GCSEMI!$N:$N))</f>
        <v/>
      </c>
      <c r="P117" s="74" t="str">
        <f>IF(ISNA(_xlfn.XLOOKUP($A117,ORGPREP!$B:$B,ORGPREP!$N:$N)),"",  _xlfn.XLOOKUP($A117,ORGPREP!$B:$B,ORGPREP!$N:$N))</f>
        <v/>
      </c>
      <c r="Q117" s="74" t="str">
        <f>IF(ISNA(_xlfn.XLOOKUP($A117,MSSEMI!$B:$B,MSSEMI!$N:$N)),"",  _xlfn.XLOOKUP($A117,MSSEMI!$B:$B,MSSEMI!$N:$N))</f>
        <v/>
      </c>
      <c r="R117" s="74">
        <f>IF(ISNA(_xlfn.XLOOKUP($A117,MSVOA!$B:$B,MSVOA!$N:$N)),"",  _xlfn.XLOOKUP($A117,MSVOA!$B:$B,MSVOA!$N:$N))</f>
        <v>0</v>
      </c>
      <c r="S117" s="74" t="str">
        <f>IF(ISNA(_xlfn.XLOOKUP($A117,METALS!$B:$B,METALS!$N:$N)),"",  _xlfn.XLOOKUP($A117,METALS!$B:$B,METALS!$N:$N))</f>
        <v/>
      </c>
      <c r="T117" s="74">
        <f>IF(ISNA(_xlfn.XLOOKUP($A117,GENCHEM!$B:$B,GENCHEM!$N:$N)),"",  _xlfn.XLOOKUP($A117,GENCHEM!$B:$B,GENCHEM!$N:$N))</f>
        <v>0</v>
      </c>
      <c r="U117" s="74" t="str">
        <f>IF(ISNA(_xlfn.XLOOKUP($A117,HG!$B:$B,HG!$N:$N)),"",  _xlfn.XLOOKUP($A117,HG!$B:$B,HG!$N:$N))</f>
        <v/>
      </c>
    </row>
    <row r="118" spans="1:21" ht="24" customHeight="1">
      <c r="A118" s="95" t="s">
        <v>577</v>
      </c>
      <c r="B118" s="95" t="s">
        <v>203</v>
      </c>
      <c r="C118" s="95" t="s">
        <v>522</v>
      </c>
      <c r="D118" s="95" t="s">
        <v>25</v>
      </c>
      <c r="E118" s="96">
        <v>45813</v>
      </c>
      <c r="F118" s="96">
        <v>45819</v>
      </c>
      <c r="G118" s="95">
        <v>6</v>
      </c>
      <c r="H118" s="95">
        <v>39</v>
      </c>
      <c r="I118" s="95">
        <v>5</v>
      </c>
      <c r="J118" s="95" t="s">
        <v>38</v>
      </c>
      <c r="K118" s="95" t="s">
        <v>1159</v>
      </c>
      <c r="L118" s="95" t="s">
        <v>1247</v>
      </c>
      <c r="M118" s="95">
        <v>0</v>
      </c>
      <c r="N118" s="74" t="str">
        <f>IF(ISNA(_xlfn.XLOOKUP($A118,GCVOA!$B:$B,GCVOA!$N:$N)),"",  _xlfn.XLOOKUP($A118,GCVOA!$B:$B,GCVOA!$N:$N))</f>
        <v/>
      </c>
      <c r="O118" s="74" t="str">
        <f>IF(ISNA(_xlfn.XLOOKUP($A118,GCSEMI!$B:$B,GCSEMI!$N:$N)),"",  _xlfn.XLOOKUP($A118,GCSEMI!$B:$B,GCSEMI!$N:$N))</f>
        <v/>
      </c>
      <c r="P118" s="74" t="str">
        <f>IF(ISNA(_xlfn.XLOOKUP($A118,ORGPREP!$B:$B,ORGPREP!$N:$N)),"",  _xlfn.XLOOKUP($A118,ORGPREP!$B:$B,ORGPREP!$N:$N))</f>
        <v/>
      </c>
      <c r="Q118" s="74" t="str">
        <f>IF(ISNA(_xlfn.XLOOKUP($A118,MSSEMI!$B:$B,MSSEMI!$N:$N)),"",  _xlfn.XLOOKUP($A118,MSSEMI!$B:$B,MSSEMI!$N:$N))</f>
        <v/>
      </c>
      <c r="R118" s="74">
        <f>IF(ISNA(_xlfn.XLOOKUP($A118,MSVOA!$B:$B,MSVOA!$N:$N)),"",  _xlfn.XLOOKUP($A118,MSVOA!$B:$B,MSVOA!$N:$N))</f>
        <v>0</v>
      </c>
      <c r="S118" s="74">
        <f>IF(ISNA(_xlfn.XLOOKUP($A118,METALS!$B:$B,METALS!$N:$N)),"",  _xlfn.XLOOKUP($A118,METALS!$B:$B,METALS!$N:$N))</f>
        <v>0</v>
      </c>
      <c r="T118" s="74">
        <f>IF(ISNA(_xlfn.XLOOKUP($A118,GENCHEM!$B:$B,GENCHEM!$N:$N)),"",  _xlfn.XLOOKUP($A118,GENCHEM!$B:$B,GENCHEM!$N:$N))</f>
        <v>0</v>
      </c>
      <c r="U118" s="74" t="str">
        <f>IF(ISNA(_xlfn.XLOOKUP($A118,HG!$B:$B,HG!$N:$N)),"",  _xlfn.XLOOKUP($A118,HG!$B:$B,HG!$N:$N))</f>
        <v/>
      </c>
    </row>
    <row r="119" spans="1:21" ht="24" customHeight="1">
      <c r="A119" s="95" t="s">
        <v>579</v>
      </c>
      <c r="B119" s="95" t="s">
        <v>294</v>
      </c>
      <c r="C119" s="95" t="s">
        <v>580</v>
      </c>
      <c r="D119" s="95" t="s">
        <v>25</v>
      </c>
      <c r="E119" s="96">
        <v>45813</v>
      </c>
      <c r="F119" s="96">
        <v>45819</v>
      </c>
      <c r="G119" s="95">
        <v>6</v>
      </c>
      <c r="H119" s="95">
        <v>2</v>
      </c>
      <c r="I119" s="95">
        <v>5</v>
      </c>
      <c r="J119" s="95" t="s">
        <v>38</v>
      </c>
      <c r="K119" s="95" t="s">
        <v>1162</v>
      </c>
      <c r="L119" s="95" t="s">
        <v>1248</v>
      </c>
      <c r="M119" s="95">
        <v>0</v>
      </c>
      <c r="N119" s="74" t="str">
        <f>IF(ISNA(_xlfn.XLOOKUP($A119,GCVOA!$B:$B,GCVOA!$N:$N)),"",  _xlfn.XLOOKUP($A119,GCVOA!$B:$B,GCVOA!$N:$N))</f>
        <v/>
      </c>
      <c r="O119" s="74" t="str">
        <f>IF(ISNA(_xlfn.XLOOKUP($A119,GCSEMI!$B:$B,GCSEMI!$N:$N)),"",  _xlfn.XLOOKUP($A119,GCSEMI!$B:$B,GCSEMI!$N:$N))</f>
        <v/>
      </c>
      <c r="P119" s="74" t="str">
        <f>IF(ISNA(_xlfn.XLOOKUP($A119,ORGPREP!$B:$B,ORGPREP!$N:$N)),"",  _xlfn.XLOOKUP($A119,ORGPREP!$B:$B,ORGPREP!$N:$N))</f>
        <v/>
      </c>
      <c r="Q119" s="74">
        <f>IF(ISNA(_xlfn.XLOOKUP($A119,MSSEMI!$B:$B,MSSEMI!$N:$N)),"",  _xlfn.XLOOKUP($A119,MSSEMI!$B:$B,MSSEMI!$N:$N))</f>
        <v>0</v>
      </c>
      <c r="R119" s="74" t="str">
        <f>IF(ISNA(_xlfn.XLOOKUP($A119,MSVOA!$B:$B,MSVOA!$N:$N)),"",  _xlfn.XLOOKUP($A119,MSVOA!$B:$B,MSVOA!$N:$N))</f>
        <v/>
      </c>
      <c r="S119" s="74">
        <f>IF(ISNA(_xlfn.XLOOKUP($A119,METALS!$B:$B,METALS!$N:$N)),"",  _xlfn.XLOOKUP($A119,METALS!$B:$B,METALS!$N:$N))</f>
        <v>0</v>
      </c>
      <c r="T119" s="74">
        <f>IF(ISNA(_xlfn.XLOOKUP($A119,GENCHEM!$B:$B,GENCHEM!$N:$N)),"",  _xlfn.XLOOKUP($A119,GENCHEM!$B:$B,GENCHEM!$N:$N))</f>
        <v>0</v>
      </c>
      <c r="U119" s="74">
        <f>IF(ISNA(_xlfn.XLOOKUP($A119,HG!$B:$B,HG!$N:$N)),"",  _xlfn.XLOOKUP($A119,HG!$B:$B,HG!$N:$N))</f>
        <v>0</v>
      </c>
    </row>
    <row r="120" spans="1:21" ht="24" customHeight="1">
      <c r="A120" s="95" t="s">
        <v>582</v>
      </c>
      <c r="B120" s="95" t="s">
        <v>203</v>
      </c>
      <c r="C120" s="95" t="s">
        <v>583</v>
      </c>
      <c r="D120" s="95" t="s">
        <v>25</v>
      </c>
      <c r="E120" s="96">
        <v>45813</v>
      </c>
      <c r="F120" s="96">
        <v>45819</v>
      </c>
      <c r="G120" s="95">
        <v>6</v>
      </c>
      <c r="H120" s="95">
        <v>3</v>
      </c>
      <c r="I120" s="95">
        <v>5</v>
      </c>
      <c r="J120" s="95" t="s">
        <v>38</v>
      </c>
      <c r="K120" s="95" t="s">
        <v>1159</v>
      </c>
      <c r="L120" s="95" t="s">
        <v>1249</v>
      </c>
      <c r="M120" s="95">
        <v>0</v>
      </c>
      <c r="N120" s="74" t="str">
        <f>IF(ISNA(_xlfn.XLOOKUP($A120,GCVOA!$B:$B,GCVOA!$N:$N)),"",  _xlfn.XLOOKUP($A120,GCVOA!$B:$B,GCVOA!$N:$N))</f>
        <v/>
      </c>
      <c r="O120" s="74" t="str">
        <f>IF(ISNA(_xlfn.XLOOKUP($A120,GCSEMI!$B:$B,GCSEMI!$N:$N)),"",  _xlfn.XLOOKUP($A120,GCSEMI!$B:$B,GCSEMI!$N:$N))</f>
        <v/>
      </c>
      <c r="P120" s="74" t="str">
        <f>IF(ISNA(_xlfn.XLOOKUP($A120,ORGPREP!$B:$B,ORGPREP!$N:$N)),"",  _xlfn.XLOOKUP($A120,ORGPREP!$B:$B,ORGPREP!$N:$N))</f>
        <v/>
      </c>
      <c r="Q120" s="74" t="str">
        <f>IF(ISNA(_xlfn.XLOOKUP($A120,MSSEMI!$B:$B,MSSEMI!$N:$N)),"",  _xlfn.XLOOKUP($A120,MSSEMI!$B:$B,MSSEMI!$N:$N))</f>
        <v/>
      </c>
      <c r="R120" s="74">
        <f>IF(ISNA(_xlfn.XLOOKUP($A120,MSVOA!$B:$B,MSVOA!$N:$N)),"",  _xlfn.XLOOKUP($A120,MSVOA!$B:$B,MSVOA!$N:$N))</f>
        <v>0</v>
      </c>
      <c r="S120" s="74">
        <f>IF(ISNA(_xlfn.XLOOKUP($A120,METALS!$B:$B,METALS!$N:$N)),"",  _xlfn.XLOOKUP($A120,METALS!$B:$B,METALS!$N:$N))</f>
        <v>0</v>
      </c>
      <c r="T120" s="74">
        <f>IF(ISNA(_xlfn.XLOOKUP($A120,GENCHEM!$B:$B,GENCHEM!$N:$N)),"",  _xlfn.XLOOKUP($A120,GENCHEM!$B:$B,GENCHEM!$N:$N))</f>
        <v>0</v>
      </c>
      <c r="U120" s="74" t="str">
        <f>IF(ISNA(_xlfn.XLOOKUP($A120,HG!$B:$B,HG!$N:$N)),"",  _xlfn.XLOOKUP($A120,HG!$B:$B,HG!$N:$N))</f>
        <v/>
      </c>
    </row>
    <row r="121" spans="1:21" ht="24" customHeight="1">
      <c r="A121" s="95" t="s">
        <v>585</v>
      </c>
      <c r="B121" s="95" t="s">
        <v>203</v>
      </c>
      <c r="C121" s="95" t="s">
        <v>586</v>
      </c>
      <c r="D121" s="95" t="s">
        <v>25</v>
      </c>
      <c r="E121" s="96">
        <v>45813</v>
      </c>
      <c r="F121" s="96">
        <v>45819</v>
      </c>
      <c r="G121" s="95">
        <v>6</v>
      </c>
      <c r="H121" s="95">
        <v>9</v>
      </c>
      <c r="I121" s="95">
        <v>5</v>
      </c>
      <c r="J121" s="95" t="s">
        <v>38</v>
      </c>
      <c r="K121" s="95" t="s">
        <v>1159</v>
      </c>
      <c r="L121" s="95" t="s">
        <v>1250</v>
      </c>
      <c r="M121" s="95">
        <v>0</v>
      </c>
      <c r="N121" s="74" t="str">
        <f>IF(ISNA(_xlfn.XLOOKUP($A121,GCVOA!$B:$B,GCVOA!$N:$N)),"",  _xlfn.XLOOKUP($A121,GCVOA!$B:$B,GCVOA!$N:$N))</f>
        <v/>
      </c>
      <c r="O121" s="74" t="str">
        <f>IF(ISNA(_xlfn.XLOOKUP($A121,GCSEMI!$B:$B,GCSEMI!$N:$N)),"",  _xlfn.XLOOKUP($A121,GCSEMI!$B:$B,GCSEMI!$N:$N))</f>
        <v/>
      </c>
      <c r="P121" s="74" t="str">
        <f>IF(ISNA(_xlfn.XLOOKUP($A121,ORGPREP!$B:$B,ORGPREP!$N:$N)),"",  _xlfn.XLOOKUP($A121,ORGPREP!$B:$B,ORGPREP!$N:$N))</f>
        <v/>
      </c>
      <c r="Q121" s="74" t="str">
        <f>IF(ISNA(_xlfn.XLOOKUP($A121,MSSEMI!$B:$B,MSSEMI!$N:$N)),"",  _xlfn.XLOOKUP($A121,MSSEMI!$B:$B,MSSEMI!$N:$N))</f>
        <v/>
      </c>
      <c r="R121" s="74">
        <f>IF(ISNA(_xlfn.XLOOKUP($A121,MSVOA!$B:$B,MSVOA!$N:$N)),"",  _xlfn.XLOOKUP($A121,MSVOA!$B:$B,MSVOA!$N:$N))</f>
        <v>0</v>
      </c>
      <c r="S121" s="74">
        <f>IF(ISNA(_xlfn.XLOOKUP($A121,METALS!$B:$B,METALS!$N:$N)),"",  _xlfn.XLOOKUP($A121,METALS!$B:$B,METALS!$N:$N))</f>
        <v>0</v>
      </c>
      <c r="T121" s="74">
        <f>IF(ISNA(_xlfn.XLOOKUP($A121,GENCHEM!$B:$B,GENCHEM!$N:$N)),"",  _xlfn.XLOOKUP($A121,GENCHEM!$B:$B,GENCHEM!$N:$N))</f>
        <v>0</v>
      </c>
      <c r="U121" s="74" t="str">
        <f>IF(ISNA(_xlfn.XLOOKUP($A121,HG!$B:$B,HG!$N:$N)),"",  _xlfn.XLOOKUP($A121,HG!$B:$B,HG!$N:$N))</f>
        <v/>
      </c>
    </row>
    <row r="122" spans="1:21" ht="24" customHeight="1">
      <c r="A122" s="95" t="s">
        <v>560</v>
      </c>
      <c r="B122" s="95" t="s">
        <v>447</v>
      </c>
      <c r="C122" s="95" t="s">
        <v>561</v>
      </c>
      <c r="D122" s="95"/>
      <c r="E122" s="96">
        <v>45813</v>
      </c>
      <c r="F122" s="96">
        <v>45819</v>
      </c>
      <c r="G122" s="95">
        <v>6</v>
      </c>
      <c r="H122" s="95">
        <v>4</v>
      </c>
      <c r="I122" s="95">
        <v>5</v>
      </c>
      <c r="J122" s="95" t="s">
        <v>38</v>
      </c>
      <c r="K122" s="95" t="s">
        <v>1159</v>
      </c>
      <c r="L122" s="95" t="s">
        <v>1251</v>
      </c>
      <c r="M122" s="95">
        <v>0</v>
      </c>
      <c r="N122" s="74" t="str">
        <f>IF(ISNA(_xlfn.XLOOKUP($A122,GCVOA!$B:$B,GCVOA!$N:$N)),"",  _xlfn.XLOOKUP($A122,GCVOA!$B:$B,GCVOA!$N:$N))</f>
        <v>HT Tuesday; can run GRO with 8260</v>
      </c>
      <c r="O122" s="74" t="str">
        <f>IF(ISNA(_xlfn.XLOOKUP($A122,GCSEMI!$B:$B,GCSEMI!$N:$N)),"",  _xlfn.XLOOKUP($A122,GCSEMI!$B:$B,GCSEMI!$N:$N))</f>
        <v/>
      </c>
      <c r="P122" s="74" t="str">
        <f>IF(ISNA(_xlfn.XLOOKUP($A122,ORGPREP!$B:$B,ORGPREP!$N:$N)),"",  _xlfn.XLOOKUP($A122,ORGPREP!$B:$B,ORGPREP!$N:$N))</f>
        <v/>
      </c>
      <c r="Q122" s="74" t="str">
        <f>IF(ISNA(_xlfn.XLOOKUP($A122,MSSEMI!$B:$B,MSSEMI!$N:$N)),"",  _xlfn.XLOOKUP($A122,MSSEMI!$B:$B,MSSEMI!$N:$N))</f>
        <v/>
      </c>
      <c r="R122" s="74">
        <f>IF(ISNA(_xlfn.XLOOKUP($A122,MSVOA!$B:$B,MSVOA!$N:$N)),"",  _xlfn.XLOOKUP($A122,MSVOA!$B:$B,MSVOA!$N:$N))</f>
        <v>0</v>
      </c>
      <c r="S122" s="74" t="str">
        <f>IF(ISNA(_xlfn.XLOOKUP($A122,METALS!$B:$B,METALS!$N:$N)),"",  _xlfn.XLOOKUP($A122,METALS!$B:$B,METALS!$N:$N))</f>
        <v/>
      </c>
      <c r="T122" s="74" t="str">
        <f>IF(ISNA(_xlfn.XLOOKUP($A122,GENCHEM!$B:$B,GENCHEM!$N:$N)),"",  _xlfn.XLOOKUP($A122,GENCHEM!$B:$B,GENCHEM!$N:$N))</f>
        <v/>
      </c>
      <c r="U122" s="74" t="str">
        <f>IF(ISNA(_xlfn.XLOOKUP($A122,HG!$B:$B,HG!$N:$N)),"",  _xlfn.XLOOKUP($A122,HG!$B:$B,HG!$N:$N))</f>
        <v/>
      </c>
    </row>
    <row r="123" spans="1:21" ht="24" customHeight="1">
      <c r="A123" s="95" t="s">
        <v>607</v>
      </c>
      <c r="B123" s="95" t="s">
        <v>203</v>
      </c>
      <c r="C123" s="95" t="s">
        <v>608</v>
      </c>
      <c r="D123" s="95" t="s">
        <v>25</v>
      </c>
      <c r="E123" s="96">
        <v>45814</v>
      </c>
      <c r="F123" s="96">
        <v>45820</v>
      </c>
      <c r="G123" s="95">
        <v>6</v>
      </c>
      <c r="H123" s="95">
        <v>51</v>
      </c>
      <c r="I123" s="95">
        <v>4</v>
      </c>
      <c r="J123" s="95" t="s">
        <v>38</v>
      </c>
      <c r="K123" s="95" t="s">
        <v>1159</v>
      </c>
      <c r="L123" s="95" t="s">
        <v>1252</v>
      </c>
      <c r="M123" s="95">
        <v>0</v>
      </c>
      <c r="N123" s="74" t="str">
        <f>IF(ISNA(_xlfn.XLOOKUP($A123,GCVOA!$B:$B,GCVOA!$N:$N)),"",  _xlfn.XLOOKUP($A123,GCVOA!$B:$B,GCVOA!$N:$N))</f>
        <v/>
      </c>
      <c r="O123" s="74" t="str">
        <f>IF(ISNA(_xlfn.XLOOKUP($A123,GCSEMI!$B:$B,GCSEMI!$N:$N)),"",  _xlfn.XLOOKUP($A123,GCSEMI!$B:$B,GCSEMI!$N:$N))</f>
        <v/>
      </c>
      <c r="P123" s="74" t="str">
        <f>IF(ISNA(_xlfn.XLOOKUP($A123,ORGPREP!$B:$B,ORGPREP!$N:$N)),"",  _xlfn.XLOOKUP($A123,ORGPREP!$B:$B,ORGPREP!$N:$N))</f>
        <v/>
      </c>
      <c r="Q123" s="74" t="str">
        <f>IF(ISNA(_xlfn.XLOOKUP($A123,MSSEMI!$B:$B,MSSEMI!$N:$N)),"",  _xlfn.XLOOKUP($A123,MSSEMI!$B:$B,MSSEMI!$N:$N))</f>
        <v/>
      </c>
      <c r="R123" s="74">
        <f>IF(ISNA(_xlfn.XLOOKUP($A123,MSVOA!$B:$B,MSVOA!$N:$N)),"",  _xlfn.XLOOKUP($A123,MSVOA!$B:$B,MSVOA!$N:$N))</f>
        <v>0</v>
      </c>
      <c r="S123" s="74">
        <f>IF(ISNA(_xlfn.XLOOKUP($A123,METALS!$B:$B,METALS!$N:$N)),"",  _xlfn.XLOOKUP($A123,METALS!$B:$B,METALS!$N:$N))</f>
        <v>0</v>
      </c>
      <c r="T123" s="74">
        <f>IF(ISNA(_xlfn.XLOOKUP($A123,GENCHEM!$B:$B,GENCHEM!$N:$N)),"",  _xlfn.XLOOKUP($A123,GENCHEM!$B:$B,GENCHEM!$N:$N))</f>
        <v>0</v>
      </c>
      <c r="U123" s="74" t="str">
        <f>IF(ISNA(_xlfn.XLOOKUP($A123,HG!$B:$B,HG!$N:$N)),"",  _xlfn.XLOOKUP($A123,HG!$B:$B,HG!$N:$N))</f>
        <v/>
      </c>
    </row>
    <row r="124" spans="1:21" ht="24" customHeight="1">
      <c r="A124" s="95" t="s">
        <v>612</v>
      </c>
      <c r="B124" s="95" t="s">
        <v>294</v>
      </c>
      <c r="C124" s="95" t="s">
        <v>613</v>
      </c>
      <c r="D124" s="95" t="s">
        <v>25</v>
      </c>
      <c r="E124" s="96">
        <v>45814</v>
      </c>
      <c r="F124" s="96">
        <v>45820</v>
      </c>
      <c r="G124" s="95">
        <v>6</v>
      </c>
      <c r="H124" s="95">
        <v>3</v>
      </c>
      <c r="I124" s="95">
        <v>4</v>
      </c>
      <c r="J124" s="95" t="s">
        <v>38</v>
      </c>
      <c r="K124" s="95" t="s">
        <v>1162</v>
      </c>
      <c r="L124" s="95" t="s">
        <v>1206</v>
      </c>
      <c r="M124" s="95">
        <v>0</v>
      </c>
      <c r="N124" s="74" t="str">
        <f>IF(ISNA(_xlfn.XLOOKUP($A124,GCVOA!$B:$B,GCVOA!$N:$N)),"",  _xlfn.XLOOKUP($A124,GCVOA!$B:$B,GCVOA!$N:$N))</f>
        <v/>
      </c>
      <c r="O124" s="74" t="str">
        <f>IF(ISNA(_xlfn.XLOOKUP($A124,GCSEMI!$B:$B,GCSEMI!$N:$N)),"",  _xlfn.XLOOKUP($A124,GCSEMI!$B:$B,GCSEMI!$N:$N))</f>
        <v/>
      </c>
      <c r="P124" s="74" t="str">
        <f>IF(ISNA(_xlfn.XLOOKUP($A124,ORGPREP!$B:$B,ORGPREP!$N:$N)),"",  _xlfn.XLOOKUP($A124,ORGPREP!$B:$B,ORGPREP!$N:$N))</f>
        <v/>
      </c>
      <c r="Q124" s="74" t="str">
        <f>IF(ISNA(_xlfn.XLOOKUP($A124,MSSEMI!$B:$B,MSSEMI!$N:$N)),"",  _xlfn.XLOOKUP($A124,MSSEMI!$B:$B,MSSEMI!$N:$N))</f>
        <v/>
      </c>
      <c r="R124" s="74" t="str">
        <f>IF(ISNA(_xlfn.XLOOKUP($A124,MSVOA!$B:$B,MSVOA!$N:$N)),"",  _xlfn.XLOOKUP($A124,MSVOA!$B:$B,MSVOA!$N:$N))</f>
        <v/>
      </c>
      <c r="S124" s="74" t="str">
        <f>IF(ISNA(_xlfn.XLOOKUP($A124,METALS!$B:$B,METALS!$N:$N)),"",  _xlfn.XLOOKUP($A124,METALS!$B:$B,METALS!$N:$N))</f>
        <v/>
      </c>
      <c r="T124" s="74" t="str">
        <f>IF(ISNA(_xlfn.XLOOKUP($A124,GENCHEM!$B:$B,GENCHEM!$N:$N)),"",  _xlfn.XLOOKUP($A124,GENCHEM!$B:$B,GENCHEM!$N:$N))</f>
        <v/>
      </c>
      <c r="U124" s="74" t="str">
        <f>IF(ISNA(_xlfn.XLOOKUP($A124,HG!$B:$B,HG!$N:$N)),"",  _xlfn.XLOOKUP($A124,HG!$B:$B,HG!$N:$N))</f>
        <v/>
      </c>
    </row>
    <row r="125" spans="1:21" ht="24" customHeight="1">
      <c r="A125" s="95" t="s">
        <v>614</v>
      </c>
      <c r="B125" s="95" t="s">
        <v>75</v>
      </c>
      <c r="C125" s="95" t="s">
        <v>615</v>
      </c>
      <c r="D125" s="95" t="s">
        <v>214</v>
      </c>
      <c r="E125" s="96">
        <v>45814</v>
      </c>
      <c r="F125" s="96">
        <v>45820</v>
      </c>
      <c r="G125" s="95">
        <v>6</v>
      </c>
      <c r="H125" s="95">
        <v>10</v>
      </c>
      <c r="I125" s="95">
        <v>4</v>
      </c>
      <c r="J125" s="95" t="s">
        <v>38</v>
      </c>
      <c r="K125" s="95" t="s">
        <v>1159</v>
      </c>
      <c r="L125" s="95" t="s">
        <v>1253</v>
      </c>
      <c r="M125" s="95">
        <v>0</v>
      </c>
      <c r="N125" s="74">
        <f>IF(ISNA(_xlfn.XLOOKUP($A125,GCVOA!$B:$B,GCVOA!$N:$N)),"",  _xlfn.XLOOKUP($A125,GCVOA!$B:$B,GCVOA!$N:$N))</f>
        <v>0</v>
      </c>
      <c r="O125" s="74" t="str">
        <f>IF(ISNA(_xlfn.XLOOKUP($A125,GCSEMI!$B:$B,GCSEMI!$N:$N)),"",  _xlfn.XLOOKUP($A125,GCSEMI!$B:$B,GCSEMI!$N:$N))</f>
        <v/>
      </c>
      <c r="P125" s="74" t="str">
        <f>IF(ISNA(_xlfn.XLOOKUP($A125,ORGPREP!$B:$B,ORGPREP!$N:$N)),"",  _xlfn.XLOOKUP($A125,ORGPREP!$B:$B,ORGPREP!$N:$N))</f>
        <v/>
      </c>
      <c r="Q125" s="74">
        <f>IF(ISNA(_xlfn.XLOOKUP($A125,MSSEMI!$B:$B,MSSEMI!$N:$N)),"",  _xlfn.XLOOKUP($A125,MSSEMI!$B:$B,MSSEMI!$N:$N))</f>
        <v>0</v>
      </c>
      <c r="R125" s="74" t="str">
        <f>IF(ISNA(_xlfn.XLOOKUP($A125,MSVOA!$B:$B,MSVOA!$N:$N)),"",  _xlfn.XLOOKUP($A125,MSVOA!$B:$B,MSVOA!$N:$N))</f>
        <v/>
      </c>
      <c r="S125" s="74" t="str">
        <f>IF(ISNA(_xlfn.XLOOKUP($A125,METALS!$B:$B,METALS!$N:$N)),"",  _xlfn.XLOOKUP($A125,METALS!$B:$B,METALS!$N:$N))</f>
        <v/>
      </c>
      <c r="T125" s="74">
        <f>IF(ISNA(_xlfn.XLOOKUP($A125,GENCHEM!$B:$B,GENCHEM!$N:$N)),"",  _xlfn.XLOOKUP($A125,GENCHEM!$B:$B,GENCHEM!$N:$N))</f>
        <v>0</v>
      </c>
      <c r="U125" s="74" t="str">
        <f>IF(ISNA(_xlfn.XLOOKUP($A125,HG!$B:$B,HG!$N:$N)),"",  _xlfn.XLOOKUP($A125,HG!$B:$B,HG!$N:$N))</f>
        <v/>
      </c>
    </row>
    <row r="126" spans="1:21" ht="24" customHeight="1">
      <c r="A126" s="95" t="s">
        <v>617</v>
      </c>
      <c r="B126" s="95" t="s">
        <v>203</v>
      </c>
      <c r="C126" s="95" t="s">
        <v>525</v>
      </c>
      <c r="D126" s="95" t="s">
        <v>25</v>
      </c>
      <c r="E126" s="96">
        <v>45814</v>
      </c>
      <c r="F126" s="96">
        <v>45820</v>
      </c>
      <c r="G126" s="95">
        <v>6</v>
      </c>
      <c r="H126" s="95">
        <v>21</v>
      </c>
      <c r="I126" s="95">
        <v>4</v>
      </c>
      <c r="J126" s="95" t="s">
        <v>38</v>
      </c>
      <c r="K126" s="95" t="s">
        <v>1159</v>
      </c>
      <c r="L126" s="95" t="s">
        <v>1254</v>
      </c>
      <c r="M126" s="95">
        <v>0</v>
      </c>
      <c r="N126" s="74" t="str">
        <f>IF(ISNA(_xlfn.XLOOKUP($A126,GCVOA!$B:$B,GCVOA!$N:$N)),"",  _xlfn.XLOOKUP($A126,GCVOA!$B:$B,GCVOA!$N:$N))</f>
        <v/>
      </c>
      <c r="O126" s="74" t="str">
        <f>IF(ISNA(_xlfn.XLOOKUP($A126,GCSEMI!$B:$B,GCSEMI!$N:$N)),"",  _xlfn.XLOOKUP($A126,GCSEMI!$B:$B,GCSEMI!$N:$N))</f>
        <v/>
      </c>
      <c r="P126" s="74" t="str">
        <f>IF(ISNA(_xlfn.XLOOKUP($A126,ORGPREP!$B:$B,ORGPREP!$N:$N)),"",  _xlfn.XLOOKUP($A126,ORGPREP!$B:$B,ORGPREP!$N:$N))</f>
        <v/>
      </c>
      <c r="Q126" s="74" t="str">
        <f>IF(ISNA(_xlfn.XLOOKUP($A126,MSSEMI!$B:$B,MSSEMI!$N:$N)),"",  _xlfn.XLOOKUP($A126,MSSEMI!$B:$B,MSSEMI!$N:$N))</f>
        <v/>
      </c>
      <c r="R126" s="74">
        <f>IF(ISNA(_xlfn.XLOOKUP($A126,MSVOA!$B:$B,MSVOA!$N:$N)),"",  _xlfn.XLOOKUP($A126,MSVOA!$B:$B,MSVOA!$N:$N))</f>
        <v>0</v>
      </c>
      <c r="S126" s="74" t="str">
        <f>IF(ISNA(_xlfn.XLOOKUP($A126,METALS!$B:$B,METALS!$N:$N)),"",  _xlfn.XLOOKUP($A126,METALS!$B:$B,METALS!$N:$N))</f>
        <v/>
      </c>
      <c r="T126" s="74">
        <f>IF(ISNA(_xlfn.XLOOKUP($A126,GENCHEM!$B:$B,GENCHEM!$N:$N)),"",  _xlfn.XLOOKUP($A126,GENCHEM!$B:$B,GENCHEM!$N:$N))</f>
        <v>0</v>
      </c>
      <c r="U126" s="74" t="str">
        <f>IF(ISNA(_xlfn.XLOOKUP($A126,HG!$B:$B,HG!$N:$N)),"",  _xlfn.XLOOKUP($A126,HG!$B:$B,HG!$N:$N))</f>
        <v/>
      </c>
    </row>
    <row r="127" spans="1:21" ht="24" customHeight="1">
      <c r="A127" s="95" t="s">
        <v>618</v>
      </c>
      <c r="B127" s="95" t="s">
        <v>203</v>
      </c>
      <c r="C127" s="95" t="s">
        <v>619</v>
      </c>
      <c r="D127" s="95" t="s">
        <v>25</v>
      </c>
      <c r="E127" s="96">
        <v>45814</v>
      </c>
      <c r="F127" s="96">
        <v>45820</v>
      </c>
      <c r="G127" s="95">
        <v>6</v>
      </c>
      <c r="H127" s="95">
        <v>51</v>
      </c>
      <c r="I127" s="95">
        <v>4</v>
      </c>
      <c r="J127" s="95" t="s">
        <v>38</v>
      </c>
      <c r="K127" s="95" t="s">
        <v>1159</v>
      </c>
      <c r="L127" s="95" t="s">
        <v>1255</v>
      </c>
      <c r="M127" s="95">
        <v>0</v>
      </c>
      <c r="N127" s="74" t="str">
        <f>IF(ISNA(_xlfn.XLOOKUP($A127,GCVOA!$B:$B,GCVOA!$N:$N)),"",  _xlfn.XLOOKUP($A127,GCVOA!$B:$B,GCVOA!$N:$N))</f>
        <v/>
      </c>
      <c r="O127" s="74" t="str">
        <f>IF(ISNA(_xlfn.XLOOKUP($A127,GCSEMI!$B:$B,GCSEMI!$N:$N)),"",  _xlfn.XLOOKUP($A127,GCSEMI!$B:$B,GCSEMI!$N:$N))</f>
        <v/>
      </c>
      <c r="P127" s="74" t="str">
        <f>IF(ISNA(_xlfn.XLOOKUP($A127,ORGPREP!$B:$B,ORGPREP!$N:$N)),"",  _xlfn.XLOOKUP($A127,ORGPREP!$B:$B,ORGPREP!$N:$N))</f>
        <v/>
      </c>
      <c r="Q127" s="74" t="str">
        <f>IF(ISNA(_xlfn.XLOOKUP($A127,MSSEMI!$B:$B,MSSEMI!$N:$N)),"",  _xlfn.XLOOKUP($A127,MSSEMI!$B:$B,MSSEMI!$N:$N))</f>
        <v/>
      </c>
      <c r="R127" s="74">
        <f>IF(ISNA(_xlfn.XLOOKUP($A127,MSVOA!$B:$B,MSVOA!$N:$N)),"",  _xlfn.XLOOKUP($A127,MSVOA!$B:$B,MSVOA!$N:$N))</f>
        <v>0</v>
      </c>
      <c r="S127" s="74">
        <f>IF(ISNA(_xlfn.XLOOKUP($A127,METALS!$B:$B,METALS!$N:$N)),"",  _xlfn.XLOOKUP($A127,METALS!$B:$B,METALS!$N:$N))</f>
        <v>0</v>
      </c>
      <c r="T127" s="74">
        <f>IF(ISNA(_xlfn.XLOOKUP($A127,GENCHEM!$B:$B,GENCHEM!$N:$N)),"",  _xlfn.XLOOKUP($A127,GENCHEM!$B:$B,GENCHEM!$N:$N))</f>
        <v>0</v>
      </c>
      <c r="U127" s="74" t="str">
        <f>IF(ISNA(_xlfn.XLOOKUP($A127,HG!$B:$B,HG!$N:$N)),"",  _xlfn.XLOOKUP($A127,HG!$B:$B,HG!$N:$N))</f>
        <v/>
      </c>
    </row>
    <row r="128" spans="1:21" ht="24" customHeight="1">
      <c r="A128" s="95" t="s">
        <v>621</v>
      </c>
      <c r="B128" s="95" t="s">
        <v>203</v>
      </c>
      <c r="C128" s="95" t="s">
        <v>622</v>
      </c>
      <c r="D128" s="95" t="s">
        <v>25</v>
      </c>
      <c r="E128" s="96">
        <v>45814</v>
      </c>
      <c r="F128" s="96">
        <v>45820</v>
      </c>
      <c r="G128" s="95">
        <v>6</v>
      </c>
      <c r="H128" s="95">
        <v>3</v>
      </c>
      <c r="I128" s="95">
        <v>4</v>
      </c>
      <c r="J128" s="95" t="s">
        <v>38</v>
      </c>
      <c r="K128" s="95" t="s">
        <v>1159</v>
      </c>
      <c r="L128" s="95" t="s">
        <v>1175</v>
      </c>
      <c r="M128" s="95">
        <v>0</v>
      </c>
      <c r="N128" s="74" t="str">
        <f>IF(ISNA(_xlfn.XLOOKUP($A128,GCVOA!$B:$B,GCVOA!$N:$N)),"",  _xlfn.XLOOKUP($A128,GCVOA!$B:$B,GCVOA!$N:$N))</f>
        <v/>
      </c>
      <c r="O128" s="74" t="str">
        <f>IF(ISNA(_xlfn.XLOOKUP($A128,GCSEMI!$B:$B,GCSEMI!$N:$N)),"",  _xlfn.XLOOKUP($A128,GCSEMI!$B:$B,GCSEMI!$N:$N))</f>
        <v/>
      </c>
      <c r="P128" s="74" t="str">
        <f>IF(ISNA(_xlfn.XLOOKUP($A128,ORGPREP!$B:$B,ORGPREP!$N:$N)),"",  _xlfn.XLOOKUP($A128,ORGPREP!$B:$B,ORGPREP!$N:$N))</f>
        <v/>
      </c>
      <c r="Q128" s="74" t="str">
        <f>IF(ISNA(_xlfn.XLOOKUP($A128,MSSEMI!$B:$B,MSSEMI!$N:$N)),"",  _xlfn.XLOOKUP($A128,MSSEMI!$B:$B,MSSEMI!$N:$N))</f>
        <v/>
      </c>
      <c r="R128" s="74" t="str">
        <f>IF(ISNA(_xlfn.XLOOKUP($A128,MSVOA!$B:$B,MSVOA!$N:$N)),"",  _xlfn.XLOOKUP($A128,MSVOA!$B:$B,MSVOA!$N:$N))</f>
        <v/>
      </c>
      <c r="S128" s="74" t="str">
        <f>IF(ISNA(_xlfn.XLOOKUP($A128,METALS!$B:$B,METALS!$N:$N)),"",  _xlfn.XLOOKUP($A128,METALS!$B:$B,METALS!$N:$N))</f>
        <v/>
      </c>
      <c r="T128" s="74" t="str">
        <f>IF(ISNA(_xlfn.XLOOKUP($A128,GENCHEM!$B:$B,GENCHEM!$N:$N)),"",  _xlfn.XLOOKUP($A128,GENCHEM!$B:$B,GENCHEM!$N:$N))</f>
        <v/>
      </c>
      <c r="U128" s="74" t="str">
        <f>IF(ISNA(_xlfn.XLOOKUP($A128,HG!$B:$B,HG!$N:$N)),"",  _xlfn.XLOOKUP($A128,HG!$B:$B,HG!$N:$N))</f>
        <v/>
      </c>
    </row>
    <row r="129" spans="1:21" ht="24" customHeight="1">
      <c r="A129" s="95" t="s">
        <v>624</v>
      </c>
      <c r="B129" s="95" t="s">
        <v>203</v>
      </c>
      <c r="C129" s="95" t="s">
        <v>622</v>
      </c>
      <c r="D129" s="95" t="s">
        <v>25</v>
      </c>
      <c r="E129" s="96">
        <v>45814</v>
      </c>
      <c r="F129" s="96">
        <v>45820</v>
      </c>
      <c r="G129" s="95">
        <v>6</v>
      </c>
      <c r="H129" s="95">
        <v>10</v>
      </c>
      <c r="I129" s="95">
        <v>4</v>
      </c>
      <c r="J129" s="95" t="s">
        <v>38</v>
      </c>
      <c r="K129" s="95" t="s">
        <v>1159</v>
      </c>
      <c r="L129" s="95" t="s">
        <v>1256</v>
      </c>
      <c r="M129" s="95">
        <v>0</v>
      </c>
      <c r="N129" s="74" t="str">
        <f>IF(ISNA(_xlfn.XLOOKUP($A129,GCVOA!$B:$B,GCVOA!$N:$N)),"",  _xlfn.XLOOKUP($A129,GCVOA!$B:$B,GCVOA!$N:$N))</f>
        <v/>
      </c>
      <c r="O129" s="74" t="str">
        <f>IF(ISNA(_xlfn.XLOOKUP($A129,GCSEMI!$B:$B,GCSEMI!$N:$N)),"",  _xlfn.XLOOKUP($A129,GCSEMI!$B:$B,GCSEMI!$N:$N))</f>
        <v/>
      </c>
      <c r="P129" s="74" t="str">
        <f>IF(ISNA(_xlfn.XLOOKUP($A129,ORGPREP!$B:$B,ORGPREP!$N:$N)),"",  _xlfn.XLOOKUP($A129,ORGPREP!$B:$B,ORGPREP!$N:$N))</f>
        <v/>
      </c>
      <c r="Q129" s="74" t="str">
        <f>IF(ISNA(_xlfn.XLOOKUP($A129,MSSEMI!$B:$B,MSSEMI!$N:$N)),"",  _xlfn.XLOOKUP($A129,MSSEMI!$B:$B,MSSEMI!$N:$N))</f>
        <v/>
      </c>
      <c r="R129" s="74" t="str">
        <f>IF(ISNA(_xlfn.XLOOKUP($A129,MSVOA!$B:$B,MSVOA!$N:$N)),"",  _xlfn.XLOOKUP($A129,MSVOA!$B:$B,MSVOA!$N:$N))</f>
        <v/>
      </c>
      <c r="S129" s="74">
        <f>IF(ISNA(_xlfn.XLOOKUP($A129,METALS!$B:$B,METALS!$N:$N)),"",  _xlfn.XLOOKUP($A129,METALS!$B:$B,METALS!$N:$N))</f>
        <v>0</v>
      </c>
      <c r="T129" s="74">
        <f>IF(ISNA(_xlfn.XLOOKUP($A129,GENCHEM!$B:$B,GENCHEM!$N:$N)),"",  _xlfn.XLOOKUP($A129,GENCHEM!$B:$B,GENCHEM!$N:$N))</f>
        <v>0</v>
      </c>
      <c r="U129" s="74" t="str">
        <f>IF(ISNA(_xlfn.XLOOKUP($A129,HG!$B:$B,HG!$N:$N)),"",  _xlfn.XLOOKUP($A129,HG!$B:$B,HG!$N:$N))</f>
        <v/>
      </c>
    </row>
    <row r="130" spans="1:21" ht="24" customHeight="1">
      <c r="A130" s="95" t="s">
        <v>626</v>
      </c>
      <c r="B130" s="95" t="s">
        <v>203</v>
      </c>
      <c r="C130" s="95" t="s">
        <v>583</v>
      </c>
      <c r="D130" s="95" t="s">
        <v>25</v>
      </c>
      <c r="E130" s="96">
        <v>45814</v>
      </c>
      <c r="F130" s="96">
        <v>45820</v>
      </c>
      <c r="G130" s="95">
        <v>6</v>
      </c>
      <c r="H130" s="95">
        <v>12</v>
      </c>
      <c r="I130" s="95">
        <v>4</v>
      </c>
      <c r="J130" s="95" t="s">
        <v>38</v>
      </c>
      <c r="K130" s="95" t="s">
        <v>1159</v>
      </c>
      <c r="L130" s="95" t="s">
        <v>1257</v>
      </c>
      <c r="M130" s="95">
        <v>0</v>
      </c>
      <c r="N130" s="74" t="str">
        <f>IF(ISNA(_xlfn.XLOOKUP($A130,GCVOA!$B:$B,GCVOA!$N:$N)),"",  _xlfn.XLOOKUP($A130,GCVOA!$B:$B,GCVOA!$N:$N))</f>
        <v/>
      </c>
      <c r="O130" s="74" t="str">
        <f>IF(ISNA(_xlfn.XLOOKUP($A130,GCSEMI!$B:$B,GCSEMI!$N:$N)),"",  _xlfn.XLOOKUP($A130,GCSEMI!$B:$B,GCSEMI!$N:$N))</f>
        <v/>
      </c>
      <c r="P130" s="74" t="str">
        <f>IF(ISNA(_xlfn.XLOOKUP($A130,ORGPREP!$B:$B,ORGPREP!$N:$N)),"",  _xlfn.XLOOKUP($A130,ORGPREP!$B:$B,ORGPREP!$N:$N))</f>
        <v/>
      </c>
      <c r="Q130" s="74" t="str">
        <f>IF(ISNA(_xlfn.XLOOKUP($A130,MSSEMI!$B:$B,MSSEMI!$N:$N)),"",  _xlfn.XLOOKUP($A130,MSSEMI!$B:$B,MSSEMI!$N:$N))</f>
        <v/>
      </c>
      <c r="R130" s="74">
        <f>IF(ISNA(_xlfn.XLOOKUP($A130,MSVOA!$B:$B,MSVOA!$N:$N)),"",  _xlfn.XLOOKUP($A130,MSVOA!$B:$B,MSVOA!$N:$N))</f>
        <v>0</v>
      </c>
      <c r="S130" s="74">
        <f>IF(ISNA(_xlfn.XLOOKUP($A130,METALS!$B:$B,METALS!$N:$N)),"",  _xlfn.XLOOKUP($A130,METALS!$B:$B,METALS!$N:$N))</f>
        <v>0</v>
      </c>
      <c r="T130" s="74">
        <f>IF(ISNA(_xlfn.XLOOKUP($A130,GENCHEM!$B:$B,GENCHEM!$N:$N)),"",  _xlfn.XLOOKUP($A130,GENCHEM!$B:$B,GENCHEM!$N:$N))</f>
        <v>0</v>
      </c>
      <c r="U130" s="74" t="str">
        <f>IF(ISNA(_xlfn.XLOOKUP($A130,HG!$B:$B,HG!$N:$N)),"",  _xlfn.XLOOKUP($A130,HG!$B:$B,HG!$N:$N))</f>
        <v/>
      </c>
    </row>
    <row r="131" spans="1:21" ht="24" customHeight="1">
      <c r="A131" s="95" t="s">
        <v>627</v>
      </c>
      <c r="B131" s="95" t="s">
        <v>203</v>
      </c>
      <c r="C131" s="95" t="s">
        <v>628</v>
      </c>
      <c r="D131" s="95" t="s">
        <v>25</v>
      </c>
      <c r="E131" s="96">
        <v>45814</v>
      </c>
      <c r="F131" s="96">
        <v>45820</v>
      </c>
      <c r="G131" s="95">
        <v>6</v>
      </c>
      <c r="H131" s="95">
        <v>15</v>
      </c>
      <c r="I131" s="95">
        <v>4</v>
      </c>
      <c r="J131" s="95" t="s">
        <v>38</v>
      </c>
      <c r="K131" s="95" t="s">
        <v>1159</v>
      </c>
      <c r="L131" s="95" t="s">
        <v>1258</v>
      </c>
      <c r="M131" s="95">
        <v>0</v>
      </c>
      <c r="N131" s="74" t="str">
        <f>IF(ISNA(_xlfn.XLOOKUP($A131,GCVOA!$B:$B,GCVOA!$N:$N)),"",  _xlfn.XLOOKUP($A131,GCVOA!$B:$B,GCVOA!$N:$N))</f>
        <v/>
      </c>
      <c r="O131" s="74" t="str">
        <f>IF(ISNA(_xlfn.XLOOKUP($A131,GCSEMI!$B:$B,GCSEMI!$N:$N)),"",  _xlfn.XLOOKUP($A131,GCSEMI!$B:$B,GCSEMI!$N:$N))</f>
        <v/>
      </c>
      <c r="P131" s="74" t="str">
        <f>IF(ISNA(_xlfn.XLOOKUP($A131,ORGPREP!$B:$B,ORGPREP!$N:$N)),"",  _xlfn.XLOOKUP($A131,ORGPREP!$B:$B,ORGPREP!$N:$N))</f>
        <v/>
      </c>
      <c r="Q131" s="74" t="str">
        <f>IF(ISNA(_xlfn.XLOOKUP($A131,MSSEMI!$B:$B,MSSEMI!$N:$N)),"",  _xlfn.XLOOKUP($A131,MSSEMI!$B:$B,MSSEMI!$N:$N))</f>
        <v/>
      </c>
      <c r="R131" s="74">
        <f>IF(ISNA(_xlfn.XLOOKUP($A131,MSVOA!$B:$B,MSVOA!$N:$N)),"",  _xlfn.XLOOKUP($A131,MSVOA!$B:$B,MSVOA!$N:$N))</f>
        <v>0</v>
      </c>
      <c r="S131" s="74">
        <f>IF(ISNA(_xlfn.XLOOKUP($A131,METALS!$B:$B,METALS!$N:$N)),"",  _xlfn.XLOOKUP($A131,METALS!$B:$B,METALS!$N:$N))</f>
        <v>0</v>
      </c>
      <c r="T131" s="74">
        <f>IF(ISNA(_xlfn.XLOOKUP($A131,GENCHEM!$B:$B,GENCHEM!$N:$N)),"",  _xlfn.XLOOKUP($A131,GENCHEM!$B:$B,GENCHEM!$N:$N))</f>
        <v>0</v>
      </c>
      <c r="U131" s="74" t="str">
        <f>IF(ISNA(_xlfn.XLOOKUP($A131,HG!$B:$B,HG!$N:$N)),"",  _xlfn.XLOOKUP($A131,HG!$B:$B,HG!$N:$N))</f>
        <v/>
      </c>
    </row>
    <row r="132" spans="1:21" ht="24" customHeight="1">
      <c r="A132" s="95" t="s">
        <v>629</v>
      </c>
      <c r="B132" s="95" t="s">
        <v>203</v>
      </c>
      <c r="C132" s="95" t="s">
        <v>586</v>
      </c>
      <c r="D132" s="95" t="s">
        <v>25</v>
      </c>
      <c r="E132" s="96">
        <v>45814</v>
      </c>
      <c r="F132" s="96">
        <v>45820</v>
      </c>
      <c r="G132" s="95">
        <v>6</v>
      </c>
      <c r="H132" s="95">
        <v>15</v>
      </c>
      <c r="I132" s="95">
        <v>4</v>
      </c>
      <c r="J132" s="95" t="s">
        <v>38</v>
      </c>
      <c r="K132" s="95" t="s">
        <v>1159</v>
      </c>
      <c r="L132" s="95" t="s">
        <v>1259</v>
      </c>
      <c r="M132" s="95">
        <v>0</v>
      </c>
      <c r="N132" s="74" t="str">
        <f>IF(ISNA(_xlfn.XLOOKUP($A132,GCVOA!$B:$B,GCVOA!$N:$N)),"",  _xlfn.XLOOKUP($A132,GCVOA!$B:$B,GCVOA!$N:$N))</f>
        <v/>
      </c>
      <c r="O132" s="74" t="str">
        <f>IF(ISNA(_xlfn.XLOOKUP($A132,GCSEMI!$B:$B,GCSEMI!$N:$N)),"",  _xlfn.XLOOKUP($A132,GCSEMI!$B:$B,GCSEMI!$N:$N))</f>
        <v/>
      </c>
      <c r="P132" s="74" t="str">
        <f>IF(ISNA(_xlfn.XLOOKUP($A132,ORGPREP!$B:$B,ORGPREP!$N:$N)),"",  _xlfn.XLOOKUP($A132,ORGPREP!$B:$B,ORGPREP!$N:$N))</f>
        <v/>
      </c>
      <c r="Q132" s="74" t="str">
        <f>IF(ISNA(_xlfn.XLOOKUP($A132,MSSEMI!$B:$B,MSSEMI!$N:$N)),"",  _xlfn.XLOOKUP($A132,MSSEMI!$B:$B,MSSEMI!$N:$N))</f>
        <v/>
      </c>
      <c r="R132" s="74">
        <f>IF(ISNA(_xlfn.XLOOKUP($A132,MSVOA!$B:$B,MSVOA!$N:$N)),"",  _xlfn.XLOOKUP($A132,MSVOA!$B:$B,MSVOA!$N:$N))</f>
        <v>0</v>
      </c>
      <c r="S132" s="74">
        <f>IF(ISNA(_xlfn.XLOOKUP($A132,METALS!$B:$B,METALS!$N:$N)),"",  _xlfn.XLOOKUP($A132,METALS!$B:$B,METALS!$N:$N))</f>
        <v>0</v>
      </c>
      <c r="T132" s="74">
        <f>IF(ISNA(_xlfn.XLOOKUP($A132,GENCHEM!$B:$B,GENCHEM!$N:$N)),"",  _xlfn.XLOOKUP($A132,GENCHEM!$B:$B,GENCHEM!$N:$N))</f>
        <v>0</v>
      </c>
      <c r="U132" s="74" t="str">
        <f>IF(ISNA(_xlfn.XLOOKUP($A132,HG!$B:$B,HG!$N:$N)),"",  _xlfn.XLOOKUP($A132,HG!$B:$B,HG!$N:$N))</f>
        <v/>
      </c>
    </row>
    <row r="133" spans="1:21" ht="24" customHeight="1">
      <c r="A133" s="95" t="s">
        <v>630</v>
      </c>
      <c r="B133" s="95" t="s">
        <v>203</v>
      </c>
      <c r="C133" s="95" t="s">
        <v>631</v>
      </c>
      <c r="D133" s="95" t="s">
        <v>25</v>
      </c>
      <c r="E133" s="96">
        <v>45814</v>
      </c>
      <c r="F133" s="96">
        <v>45820</v>
      </c>
      <c r="G133" s="95">
        <v>6</v>
      </c>
      <c r="H133" s="95">
        <v>60</v>
      </c>
      <c r="I133" s="95">
        <v>4</v>
      </c>
      <c r="J133" s="95" t="s">
        <v>38</v>
      </c>
      <c r="K133" s="95" t="s">
        <v>1159</v>
      </c>
      <c r="L133" s="95" t="s">
        <v>1260</v>
      </c>
      <c r="M133" s="95">
        <v>0</v>
      </c>
      <c r="N133" s="74" t="str">
        <f>IF(ISNA(_xlfn.XLOOKUP($A133,GCVOA!$B:$B,GCVOA!$N:$N)),"",  _xlfn.XLOOKUP($A133,GCVOA!$B:$B,GCVOA!$N:$N))</f>
        <v/>
      </c>
      <c r="O133" s="74" t="str">
        <f>IF(ISNA(_xlfn.XLOOKUP($A133,GCSEMI!$B:$B,GCSEMI!$N:$N)),"",  _xlfn.XLOOKUP($A133,GCSEMI!$B:$B,GCSEMI!$N:$N))</f>
        <v/>
      </c>
      <c r="P133" s="74" t="str">
        <f>IF(ISNA(_xlfn.XLOOKUP($A133,ORGPREP!$B:$B,ORGPREP!$N:$N)),"",  _xlfn.XLOOKUP($A133,ORGPREP!$B:$B,ORGPREP!$N:$N))</f>
        <v/>
      </c>
      <c r="Q133" s="74" t="str">
        <f>IF(ISNA(_xlfn.XLOOKUP($A133,MSSEMI!$B:$B,MSSEMI!$N:$N)),"",  _xlfn.XLOOKUP($A133,MSSEMI!$B:$B,MSSEMI!$N:$N))</f>
        <v/>
      </c>
      <c r="R133" s="74" t="str">
        <f>IF(ISNA(_xlfn.XLOOKUP($A133,MSVOA!$B:$B,MSVOA!$N:$N)),"",  _xlfn.XLOOKUP($A133,MSVOA!$B:$B,MSVOA!$N:$N))</f>
        <v/>
      </c>
      <c r="S133" s="74">
        <f>IF(ISNA(_xlfn.XLOOKUP($A133,METALS!$B:$B,METALS!$N:$N)),"",  _xlfn.XLOOKUP($A133,METALS!$B:$B,METALS!$N:$N))</f>
        <v>0</v>
      </c>
      <c r="T133" s="74">
        <f>IF(ISNA(_xlfn.XLOOKUP($A133,GENCHEM!$B:$B,GENCHEM!$N:$N)),"",  _xlfn.XLOOKUP($A133,GENCHEM!$B:$B,GENCHEM!$N:$N))</f>
        <v>0</v>
      </c>
      <c r="U133" s="74" t="str">
        <f>IF(ISNA(_xlfn.XLOOKUP($A133,HG!$B:$B,HG!$N:$N)),"",  _xlfn.XLOOKUP($A133,HG!$B:$B,HG!$N:$N))</f>
        <v/>
      </c>
    </row>
    <row r="134" spans="1:21" ht="24" customHeight="1">
      <c r="A134" s="97" t="s">
        <v>633</v>
      </c>
      <c r="B134" s="97" t="s">
        <v>254</v>
      </c>
      <c r="C134" s="97" t="s">
        <v>306</v>
      </c>
      <c r="D134" s="97" t="s">
        <v>25</v>
      </c>
      <c r="E134" s="98">
        <v>45817</v>
      </c>
      <c r="F134" s="98">
        <v>45820</v>
      </c>
      <c r="G134" s="97">
        <v>3</v>
      </c>
      <c r="H134" s="97">
        <v>3</v>
      </c>
      <c r="I134" s="97">
        <v>4</v>
      </c>
      <c r="J134" s="97" t="s">
        <v>38</v>
      </c>
      <c r="K134" s="97" t="s">
        <v>1162</v>
      </c>
      <c r="L134" s="97" t="s">
        <v>1261</v>
      </c>
      <c r="M134" s="97">
        <v>0</v>
      </c>
      <c r="N134" s="80" t="str">
        <f>IF(ISNA(_xlfn.XLOOKUP($A134,GCVOA!$B:$B,GCVOA!$N:$N)),"",  _xlfn.XLOOKUP($A134,GCVOA!$B:$B,GCVOA!$N:$N))</f>
        <v/>
      </c>
      <c r="O134" s="80" t="str">
        <f>IF(ISNA(_xlfn.XLOOKUP($A134,GCSEMI!$B:$B,GCSEMI!$N:$N)),"",  _xlfn.XLOOKUP($A134,GCSEMI!$B:$B,GCSEMI!$N:$N))</f>
        <v/>
      </c>
      <c r="P134" s="80" t="str">
        <f>IF(ISNA(_xlfn.XLOOKUP($A134,ORGPREP!$B:$B,ORGPREP!$N:$N)),"",  _xlfn.XLOOKUP($A134,ORGPREP!$B:$B,ORGPREP!$N:$N))</f>
        <v/>
      </c>
      <c r="Q134" s="80" t="str">
        <f>IF(ISNA(_xlfn.XLOOKUP($A134,MSSEMI!$B:$B,MSSEMI!$N:$N)),"",  _xlfn.XLOOKUP($A134,MSSEMI!$B:$B,MSSEMI!$N:$N))</f>
        <v/>
      </c>
      <c r="R134" s="80" t="str">
        <f>IF(ISNA(_xlfn.XLOOKUP($A134,MSVOA!$B:$B,MSVOA!$N:$N)),"",  _xlfn.XLOOKUP($A134,MSVOA!$B:$B,MSVOA!$N:$N))</f>
        <v/>
      </c>
      <c r="S134" s="80" t="str">
        <f>IF(ISNA(_xlfn.XLOOKUP($A134,METALS!$B:$B,METALS!$N:$N)),"",  _xlfn.XLOOKUP($A134,METALS!$B:$B,METALS!$N:$N))</f>
        <v/>
      </c>
      <c r="T134" s="80">
        <f>IF(ISNA(_xlfn.XLOOKUP($A134,GENCHEM!$B:$B,GENCHEM!$N:$N)),"",  _xlfn.XLOOKUP($A134,GENCHEM!$B:$B,GENCHEM!$N:$N))</f>
        <v>0</v>
      </c>
      <c r="U134" s="80" t="str">
        <f>IF(ISNA(_xlfn.XLOOKUP($A134,HG!$B:$B,HG!$N:$N)),"",  _xlfn.XLOOKUP($A134,HG!$B:$B,HG!$N:$N))</f>
        <v/>
      </c>
    </row>
    <row r="135" spans="1:21" ht="24" customHeight="1">
      <c r="A135" s="95" t="s">
        <v>610</v>
      </c>
      <c r="B135" s="95" t="s">
        <v>294</v>
      </c>
      <c r="C135" s="95" t="s">
        <v>611</v>
      </c>
      <c r="D135" s="95" t="s">
        <v>25</v>
      </c>
      <c r="E135" s="96">
        <v>45814</v>
      </c>
      <c r="F135" s="96">
        <v>45820</v>
      </c>
      <c r="G135" s="95">
        <v>6</v>
      </c>
      <c r="H135" s="95">
        <v>1</v>
      </c>
      <c r="I135" s="95">
        <v>4</v>
      </c>
      <c r="J135" s="95" t="s">
        <v>38</v>
      </c>
      <c r="K135" s="95" t="s">
        <v>1162</v>
      </c>
      <c r="L135" s="95" t="s">
        <v>1262</v>
      </c>
      <c r="M135" s="95">
        <v>0</v>
      </c>
      <c r="N135" s="74" t="str">
        <f>IF(ISNA(_xlfn.XLOOKUP($A135,GCVOA!$B:$B,GCVOA!$N:$N)),"",  _xlfn.XLOOKUP($A135,GCVOA!$B:$B,GCVOA!$N:$N))</f>
        <v/>
      </c>
      <c r="O135" s="74" t="str">
        <f>IF(ISNA(_xlfn.XLOOKUP($A135,GCSEMI!$B:$B,GCSEMI!$N:$N)),"",  _xlfn.XLOOKUP($A135,GCSEMI!$B:$B,GCSEMI!$N:$N))</f>
        <v/>
      </c>
      <c r="P135" s="74" t="str">
        <f>IF(ISNA(_xlfn.XLOOKUP($A135,ORGPREP!$B:$B,ORGPREP!$N:$N)),"",  _xlfn.XLOOKUP($A135,ORGPREP!$B:$B,ORGPREP!$N:$N))</f>
        <v/>
      </c>
      <c r="Q135" s="74" t="str">
        <f>IF(ISNA(_xlfn.XLOOKUP($A135,MSSEMI!$B:$B,MSSEMI!$N:$N)),"",  _xlfn.XLOOKUP($A135,MSSEMI!$B:$B,MSSEMI!$N:$N))</f>
        <v/>
      </c>
      <c r="R135" s="74" t="str">
        <f>IF(ISNA(_xlfn.XLOOKUP($A135,MSVOA!$B:$B,MSVOA!$N:$N)),"",  _xlfn.XLOOKUP($A135,MSVOA!$B:$B,MSVOA!$N:$N))</f>
        <v/>
      </c>
      <c r="S135" s="74" t="str">
        <f>IF(ISNA(_xlfn.XLOOKUP($A135,METALS!$B:$B,METALS!$N:$N)),"",  _xlfn.XLOOKUP($A135,METALS!$B:$B,METALS!$N:$N))</f>
        <v/>
      </c>
      <c r="T135" s="74" t="str">
        <f>IF(ISNA(_xlfn.XLOOKUP($A135,GENCHEM!$B:$B,GENCHEM!$N:$N)),"",  _xlfn.XLOOKUP($A135,GENCHEM!$B:$B,GENCHEM!$N:$N))</f>
        <v/>
      </c>
      <c r="U135" s="74" t="str">
        <f>IF(ISNA(_xlfn.XLOOKUP($A135,HG!$B:$B,HG!$N:$N)),"",  _xlfn.XLOOKUP($A135,HG!$B:$B,HG!$N:$N))</f>
        <v/>
      </c>
    </row>
    <row r="136" spans="1:21" ht="24" customHeight="1">
      <c r="A136" s="97" t="s">
        <v>658</v>
      </c>
      <c r="B136" s="97" t="s">
        <v>75</v>
      </c>
      <c r="C136" s="97" t="s">
        <v>659</v>
      </c>
      <c r="D136" s="97" t="s">
        <v>214</v>
      </c>
      <c r="E136" s="98">
        <v>45818</v>
      </c>
      <c r="F136" s="98">
        <v>45821</v>
      </c>
      <c r="G136" s="97">
        <v>3</v>
      </c>
      <c r="H136" s="97">
        <v>2</v>
      </c>
      <c r="I136" s="97">
        <v>3</v>
      </c>
      <c r="J136" s="97" t="s">
        <v>38</v>
      </c>
      <c r="K136" s="97" t="s">
        <v>1159</v>
      </c>
      <c r="L136" s="97" t="s">
        <v>1214</v>
      </c>
      <c r="M136" s="97">
        <v>0</v>
      </c>
      <c r="N136" s="80">
        <f>IF(ISNA(_xlfn.XLOOKUP($A136,GCVOA!$B:$B,GCVOA!$N:$N)),"",  _xlfn.XLOOKUP($A136,GCVOA!$B:$B,GCVOA!$N:$N))</f>
        <v>0</v>
      </c>
      <c r="O136" s="80" t="str">
        <f>IF(ISNA(_xlfn.XLOOKUP($A136,GCSEMI!$B:$B,GCSEMI!$N:$N)),"",  _xlfn.XLOOKUP($A136,GCSEMI!$B:$B,GCSEMI!$N:$N))</f>
        <v/>
      </c>
      <c r="P136" s="80" t="str">
        <f>IF(ISNA(_xlfn.XLOOKUP($A136,ORGPREP!$B:$B,ORGPREP!$N:$N)),"",  _xlfn.XLOOKUP($A136,ORGPREP!$B:$B,ORGPREP!$N:$N))</f>
        <v/>
      </c>
      <c r="Q136" s="80" t="str">
        <f>IF(ISNA(_xlfn.XLOOKUP($A136,MSSEMI!$B:$B,MSSEMI!$N:$N)),"",  _xlfn.XLOOKUP($A136,MSSEMI!$B:$B,MSSEMI!$N:$N))</f>
        <v/>
      </c>
      <c r="R136" s="80" t="str">
        <f>IF(ISNA(_xlfn.XLOOKUP($A136,MSVOA!$B:$B,MSVOA!$N:$N)),"",  _xlfn.XLOOKUP($A136,MSVOA!$B:$B,MSVOA!$N:$N))</f>
        <v/>
      </c>
      <c r="S136" s="80" t="str">
        <f>IF(ISNA(_xlfn.XLOOKUP($A136,METALS!$B:$B,METALS!$N:$N)),"",  _xlfn.XLOOKUP($A136,METALS!$B:$B,METALS!$N:$N))</f>
        <v/>
      </c>
      <c r="T136" s="80" t="str">
        <f>IF(ISNA(_xlfn.XLOOKUP($A136,GENCHEM!$B:$B,GENCHEM!$N:$N)),"",  _xlfn.XLOOKUP($A136,GENCHEM!$B:$B,GENCHEM!$N:$N))</f>
        <v/>
      </c>
      <c r="U136" s="80" t="str">
        <f>IF(ISNA(_xlfn.XLOOKUP($A136,HG!$B:$B,HG!$N:$N)),"",  _xlfn.XLOOKUP($A136,HG!$B:$B,HG!$N:$N))</f>
        <v/>
      </c>
    </row>
    <row r="137" spans="1:21" ht="24" customHeight="1">
      <c r="A137" s="99" t="s">
        <v>663</v>
      </c>
      <c r="B137" s="99" t="s">
        <v>75</v>
      </c>
      <c r="C137" s="99" t="s">
        <v>450</v>
      </c>
      <c r="D137" s="99" t="s">
        <v>214</v>
      </c>
      <c r="E137" s="100">
        <v>45817</v>
      </c>
      <c r="F137" s="100">
        <v>45824</v>
      </c>
      <c r="G137" s="99">
        <v>6</v>
      </c>
      <c r="H137" s="99">
        <v>2</v>
      </c>
      <c r="I137" s="99">
        <v>0</v>
      </c>
      <c r="J137" s="99" t="s">
        <v>38</v>
      </c>
      <c r="K137" s="99" t="s">
        <v>1159</v>
      </c>
      <c r="L137" s="99" t="s">
        <v>1178</v>
      </c>
      <c r="M137" s="99">
        <v>0</v>
      </c>
      <c r="N137" s="81" t="str">
        <f>IF(ISNA(_xlfn.XLOOKUP($A137,GCVOA!$B:$B,GCVOA!$N:$N)),"",  _xlfn.XLOOKUP($A137,GCVOA!$B:$B,GCVOA!$N:$N))</f>
        <v/>
      </c>
      <c r="O137" s="81" t="str">
        <f>IF(ISNA(_xlfn.XLOOKUP($A137,GCSEMI!$B:$B,GCSEMI!$N:$N)),"",  _xlfn.XLOOKUP($A137,GCSEMI!$B:$B,GCSEMI!$N:$N))</f>
        <v/>
      </c>
      <c r="P137" s="81" t="str">
        <f>IF(ISNA(_xlfn.XLOOKUP($A137,ORGPREP!$B:$B,ORGPREP!$N:$N)),"",  _xlfn.XLOOKUP($A137,ORGPREP!$B:$B,ORGPREP!$N:$N))</f>
        <v/>
      </c>
      <c r="Q137" s="81" t="str">
        <f>IF(ISNA(_xlfn.XLOOKUP($A137,MSSEMI!$B:$B,MSSEMI!$N:$N)),"",  _xlfn.XLOOKUP($A137,MSSEMI!$B:$B,MSSEMI!$N:$N))</f>
        <v/>
      </c>
      <c r="R137" s="81" t="str">
        <f>IF(ISNA(_xlfn.XLOOKUP($A137,MSVOA!$B:$B,MSVOA!$N:$N)),"",  _xlfn.XLOOKUP($A137,MSVOA!$B:$B,MSVOA!$N:$N))</f>
        <v/>
      </c>
      <c r="S137" s="81" t="str">
        <f>IF(ISNA(_xlfn.XLOOKUP($A137,METALS!$B:$B,METALS!$N:$N)),"",  _xlfn.XLOOKUP($A137,METALS!$B:$B,METALS!$N:$N))</f>
        <v/>
      </c>
      <c r="T137" s="81">
        <f>IF(ISNA(_xlfn.XLOOKUP($A137,GENCHEM!$B:$B,GENCHEM!$N:$N)),"",  _xlfn.XLOOKUP($A137,GENCHEM!$B:$B,GENCHEM!$N:$N))</f>
        <v>0</v>
      </c>
      <c r="U137" s="81" t="str">
        <f>IF(ISNA(_xlfn.XLOOKUP($A137,HG!$B:$B,HG!$N:$N)),"",  _xlfn.XLOOKUP($A137,HG!$B:$B,HG!$N:$N))</f>
        <v/>
      </c>
    </row>
    <row r="138" spans="1:21" ht="24" customHeight="1">
      <c r="A138" s="99" t="s">
        <v>740</v>
      </c>
      <c r="B138" s="99" t="s">
        <v>258</v>
      </c>
      <c r="C138" s="99" t="s">
        <v>486</v>
      </c>
      <c r="D138" s="99" t="s">
        <v>214</v>
      </c>
      <c r="E138" s="100">
        <v>45818</v>
      </c>
      <c r="F138" s="100">
        <v>45824</v>
      </c>
      <c r="G138" s="99" t="s">
        <v>81</v>
      </c>
      <c r="H138" s="99">
        <v>2</v>
      </c>
      <c r="I138" s="99">
        <v>0</v>
      </c>
      <c r="J138" s="99" t="s">
        <v>38</v>
      </c>
      <c r="K138" s="99" t="s">
        <v>1159</v>
      </c>
      <c r="L138" s="99" t="s">
        <v>1177</v>
      </c>
      <c r="M138" s="99">
        <v>0</v>
      </c>
      <c r="N138" s="81" t="str">
        <f>IF(ISNA(_xlfn.XLOOKUP($A138,GCVOA!$B:$B,GCVOA!$N:$N)),"",  _xlfn.XLOOKUP($A138,GCVOA!$B:$B,GCVOA!$N:$N))</f>
        <v/>
      </c>
      <c r="O138" s="81" t="str">
        <f>IF(ISNA(_xlfn.XLOOKUP($A138,GCSEMI!$B:$B,GCSEMI!$N:$N)),"",  _xlfn.XLOOKUP($A138,GCSEMI!$B:$B,GCSEMI!$N:$N))</f>
        <v/>
      </c>
      <c r="P138" s="81" t="str">
        <f>IF(ISNA(_xlfn.XLOOKUP($A138,ORGPREP!$B:$B,ORGPREP!$N:$N)),"",  _xlfn.XLOOKUP($A138,ORGPREP!$B:$B,ORGPREP!$N:$N))</f>
        <v/>
      </c>
      <c r="Q138" s="81" t="str">
        <f>IF(ISNA(_xlfn.XLOOKUP($A138,MSSEMI!$B:$B,MSSEMI!$N:$N)),"",  _xlfn.XLOOKUP($A138,MSSEMI!$B:$B,MSSEMI!$N:$N))</f>
        <v/>
      </c>
      <c r="R138" s="81" t="str">
        <f>IF(ISNA(_xlfn.XLOOKUP($A138,MSVOA!$B:$B,MSVOA!$N:$N)),"",  _xlfn.XLOOKUP($A138,MSVOA!$B:$B,MSVOA!$N:$N))</f>
        <v/>
      </c>
      <c r="S138" s="81" t="str">
        <f>IF(ISNA(_xlfn.XLOOKUP($A138,METALS!$B:$B,METALS!$N:$N)),"",  _xlfn.XLOOKUP($A138,METALS!$B:$B,METALS!$N:$N))</f>
        <v/>
      </c>
      <c r="T138" s="81">
        <f>IF(ISNA(_xlfn.XLOOKUP($A138,GENCHEM!$B:$B,GENCHEM!$N:$N)),"",  _xlfn.XLOOKUP($A138,GENCHEM!$B:$B,GENCHEM!$N:$N))</f>
        <v>0</v>
      </c>
      <c r="U138" s="81" t="str">
        <f>IF(ISNA(_xlfn.XLOOKUP($A138,HG!$B:$B,HG!$N:$N)),"",  _xlfn.XLOOKUP($A138,HG!$B:$B,HG!$N:$N))</f>
        <v/>
      </c>
    </row>
    <row r="139" spans="1:21" ht="24" customHeight="1">
      <c r="A139" s="99" t="s">
        <v>667</v>
      </c>
      <c r="B139" s="99" t="s">
        <v>75</v>
      </c>
      <c r="C139" s="99" t="s">
        <v>668</v>
      </c>
      <c r="D139" s="99"/>
      <c r="E139" s="100">
        <v>45817</v>
      </c>
      <c r="F139" s="100">
        <v>45824</v>
      </c>
      <c r="G139" s="99">
        <v>6</v>
      </c>
      <c r="H139" s="99">
        <v>20</v>
      </c>
      <c r="I139" s="99">
        <v>0</v>
      </c>
      <c r="J139" s="99" t="s">
        <v>38</v>
      </c>
      <c r="K139" s="99" t="s">
        <v>1159</v>
      </c>
      <c r="L139" s="99" t="s">
        <v>1263</v>
      </c>
      <c r="M139" s="99">
        <v>0</v>
      </c>
      <c r="N139" s="81" t="str">
        <f>IF(ISNA(_xlfn.XLOOKUP($A139,GCVOA!$B:$B,GCVOA!$N:$N)),"",  _xlfn.XLOOKUP($A139,GCVOA!$B:$B,GCVOA!$N:$N))</f>
        <v/>
      </c>
      <c r="O139" s="81" t="str">
        <f>IF(ISNA(_xlfn.XLOOKUP($A139,GCSEMI!$B:$B,GCSEMI!$N:$N)),"",  _xlfn.XLOOKUP($A139,GCSEMI!$B:$B,GCSEMI!$N:$N))</f>
        <v/>
      </c>
      <c r="P139" s="81" t="str">
        <f>IF(ISNA(_xlfn.XLOOKUP($A139,ORGPREP!$B:$B,ORGPREP!$N:$N)),"",  _xlfn.XLOOKUP($A139,ORGPREP!$B:$B,ORGPREP!$N:$N))</f>
        <v/>
      </c>
      <c r="Q139" s="81" t="str">
        <f>IF(ISNA(_xlfn.XLOOKUP($A139,MSSEMI!$B:$B,MSSEMI!$N:$N)),"",  _xlfn.XLOOKUP($A139,MSSEMI!$B:$B,MSSEMI!$N:$N))</f>
        <v/>
      </c>
      <c r="R139" s="81" t="str">
        <f>IF(ISNA(_xlfn.XLOOKUP($A139,MSVOA!$B:$B,MSVOA!$N:$N)),"",  _xlfn.XLOOKUP($A139,MSVOA!$B:$B,MSVOA!$N:$N))</f>
        <v/>
      </c>
      <c r="S139" s="81">
        <f>IF(ISNA(_xlfn.XLOOKUP($A139,METALS!$B:$B,METALS!$N:$N)),"",  _xlfn.XLOOKUP($A139,METALS!$B:$B,METALS!$N:$N))</f>
        <v>0</v>
      </c>
      <c r="T139" s="81">
        <f>IF(ISNA(_xlfn.XLOOKUP($A139,GENCHEM!$B:$B,GENCHEM!$N:$N)),"",  _xlfn.XLOOKUP($A139,GENCHEM!$B:$B,GENCHEM!$N:$N))</f>
        <v>0</v>
      </c>
      <c r="U139" s="81" t="str">
        <f>IF(ISNA(_xlfn.XLOOKUP($A139,HG!$B:$B,HG!$N:$N)),"",  _xlfn.XLOOKUP($A139,HG!$B:$B,HG!$N:$N))</f>
        <v/>
      </c>
    </row>
    <row r="140" spans="1:21" ht="24" customHeight="1">
      <c r="A140" s="99" t="s">
        <v>670</v>
      </c>
      <c r="B140" s="99" t="s">
        <v>203</v>
      </c>
      <c r="C140" s="99" t="s">
        <v>567</v>
      </c>
      <c r="D140" s="99" t="s">
        <v>25</v>
      </c>
      <c r="E140" s="100">
        <v>45817</v>
      </c>
      <c r="F140" s="100">
        <v>45824</v>
      </c>
      <c r="G140" s="99">
        <v>6</v>
      </c>
      <c r="H140" s="99">
        <v>15</v>
      </c>
      <c r="I140" s="99">
        <v>0</v>
      </c>
      <c r="J140" s="99" t="s">
        <v>38</v>
      </c>
      <c r="K140" s="99" t="s">
        <v>1159</v>
      </c>
      <c r="L140" s="99" t="s">
        <v>1264</v>
      </c>
      <c r="M140" s="99">
        <v>0</v>
      </c>
      <c r="N140" s="81" t="str">
        <f>IF(ISNA(_xlfn.XLOOKUP($A140,GCVOA!$B:$B,GCVOA!$N:$N)),"",  _xlfn.XLOOKUP($A140,GCVOA!$B:$B,GCVOA!$N:$N))</f>
        <v/>
      </c>
      <c r="O140" s="81" t="str">
        <f>IF(ISNA(_xlfn.XLOOKUP($A140,GCSEMI!$B:$B,GCSEMI!$N:$N)),"",  _xlfn.XLOOKUP($A140,GCSEMI!$B:$B,GCSEMI!$N:$N))</f>
        <v/>
      </c>
      <c r="P140" s="81" t="str">
        <f>IF(ISNA(_xlfn.XLOOKUP($A140,ORGPREP!$B:$B,ORGPREP!$N:$N)),"",  _xlfn.XLOOKUP($A140,ORGPREP!$B:$B,ORGPREP!$N:$N))</f>
        <v/>
      </c>
      <c r="Q140" s="81">
        <f>IF(ISNA(_xlfn.XLOOKUP($A140,MSSEMI!$B:$B,MSSEMI!$N:$N)),"",  _xlfn.XLOOKUP($A140,MSSEMI!$B:$B,MSSEMI!$N:$N))</f>
        <v>0</v>
      </c>
      <c r="R140" s="81">
        <f>IF(ISNA(_xlfn.XLOOKUP($A140,MSVOA!$B:$B,MSVOA!$N:$N)),"",  _xlfn.XLOOKUP($A140,MSVOA!$B:$B,MSVOA!$N:$N))</f>
        <v>0</v>
      </c>
      <c r="S140" s="81">
        <f>IF(ISNA(_xlfn.XLOOKUP($A140,METALS!$B:$B,METALS!$N:$N)),"",  _xlfn.XLOOKUP($A140,METALS!$B:$B,METALS!$N:$N))</f>
        <v>0</v>
      </c>
      <c r="T140" s="81">
        <f>IF(ISNA(_xlfn.XLOOKUP($A140,GENCHEM!$B:$B,GENCHEM!$N:$N)),"",  _xlfn.XLOOKUP($A140,GENCHEM!$B:$B,GENCHEM!$N:$N))</f>
        <v>0</v>
      </c>
      <c r="U140" s="81" t="str">
        <f>IF(ISNA(_xlfn.XLOOKUP($A140,HG!$B:$B,HG!$N:$N)),"",  _xlfn.XLOOKUP($A140,HG!$B:$B,HG!$N:$N))</f>
        <v/>
      </c>
    </row>
    <row r="141" spans="1:21" ht="24" customHeight="1">
      <c r="A141" s="99" t="s">
        <v>672</v>
      </c>
      <c r="B141" s="99" t="s">
        <v>203</v>
      </c>
      <c r="C141" s="99" t="s">
        <v>673</v>
      </c>
      <c r="D141" s="99" t="s">
        <v>25</v>
      </c>
      <c r="E141" s="100">
        <v>45817</v>
      </c>
      <c r="F141" s="100">
        <v>45824</v>
      </c>
      <c r="G141" s="99">
        <v>6</v>
      </c>
      <c r="H141" s="99">
        <v>6</v>
      </c>
      <c r="I141" s="99">
        <v>0</v>
      </c>
      <c r="J141" s="99" t="s">
        <v>38</v>
      </c>
      <c r="K141" s="99" t="s">
        <v>1159</v>
      </c>
      <c r="L141" s="99" t="s">
        <v>1265</v>
      </c>
      <c r="M141" s="99">
        <v>0</v>
      </c>
      <c r="N141" s="81" t="str">
        <f>IF(ISNA(_xlfn.XLOOKUP($A141,GCVOA!$B:$B,GCVOA!$N:$N)),"",  _xlfn.XLOOKUP($A141,GCVOA!$B:$B,GCVOA!$N:$N))</f>
        <v/>
      </c>
      <c r="O141" s="81" t="str">
        <f>IF(ISNA(_xlfn.XLOOKUP($A141,GCSEMI!$B:$B,GCSEMI!$N:$N)),"",  _xlfn.XLOOKUP($A141,GCSEMI!$B:$B,GCSEMI!$N:$N))</f>
        <v/>
      </c>
      <c r="P141" s="81" t="str">
        <f>IF(ISNA(_xlfn.XLOOKUP($A141,ORGPREP!$B:$B,ORGPREP!$N:$N)),"",  _xlfn.XLOOKUP($A141,ORGPREP!$B:$B,ORGPREP!$N:$N))</f>
        <v/>
      </c>
      <c r="Q141" s="81">
        <f>IF(ISNA(_xlfn.XLOOKUP($A141,MSSEMI!$B:$B,MSSEMI!$N:$N)),"",  _xlfn.XLOOKUP($A141,MSSEMI!$B:$B,MSSEMI!$N:$N))</f>
        <v>0</v>
      </c>
      <c r="R141" s="81">
        <f>IF(ISNA(_xlfn.XLOOKUP($A141,MSVOA!$B:$B,MSVOA!$N:$N)),"",  _xlfn.XLOOKUP($A141,MSVOA!$B:$B,MSVOA!$N:$N))</f>
        <v>0</v>
      </c>
      <c r="S141" s="81">
        <f>IF(ISNA(_xlfn.XLOOKUP($A141,METALS!$B:$B,METALS!$N:$N)),"",  _xlfn.XLOOKUP($A141,METALS!$B:$B,METALS!$N:$N))</f>
        <v>0</v>
      </c>
      <c r="T141" s="81">
        <f>IF(ISNA(_xlfn.XLOOKUP($A141,GENCHEM!$B:$B,GENCHEM!$N:$N)),"",  _xlfn.XLOOKUP($A141,GENCHEM!$B:$B,GENCHEM!$N:$N))</f>
        <v>0</v>
      </c>
      <c r="U141" s="81" t="str">
        <f>IF(ISNA(_xlfn.XLOOKUP($A141,HG!$B:$B,HG!$N:$N)),"",  _xlfn.XLOOKUP($A141,HG!$B:$B,HG!$N:$N))</f>
        <v/>
      </c>
    </row>
    <row r="142" spans="1:21" ht="24" customHeight="1">
      <c r="A142" s="99" t="s">
        <v>674</v>
      </c>
      <c r="B142" s="99" t="s">
        <v>203</v>
      </c>
      <c r="C142" s="99" t="s">
        <v>301</v>
      </c>
      <c r="D142" s="99" t="s">
        <v>25</v>
      </c>
      <c r="E142" s="100">
        <v>45817</v>
      </c>
      <c r="F142" s="100">
        <v>45824</v>
      </c>
      <c r="G142" s="99">
        <v>6</v>
      </c>
      <c r="H142" s="99">
        <v>10</v>
      </c>
      <c r="I142" s="99">
        <v>0</v>
      </c>
      <c r="J142" s="99" t="s">
        <v>38</v>
      </c>
      <c r="K142" s="99" t="s">
        <v>1159</v>
      </c>
      <c r="L142" s="99" t="s">
        <v>1266</v>
      </c>
      <c r="M142" s="99">
        <v>0</v>
      </c>
      <c r="N142" s="81" t="str">
        <f>IF(ISNA(_xlfn.XLOOKUP($A142,GCVOA!$B:$B,GCVOA!$N:$N)),"",  _xlfn.XLOOKUP($A142,GCVOA!$B:$B,GCVOA!$N:$N))</f>
        <v/>
      </c>
      <c r="O142" s="81" t="str">
        <f>IF(ISNA(_xlfn.XLOOKUP($A142,GCSEMI!$B:$B,GCSEMI!$N:$N)),"",  _xlfn.XLOOKUP($A142,GCSEMI!$B:$B,GCSEMI!$N:$N))</f>
        <v/>
      </c>
      <c r="P142" s="81" t="str">
        <f>IF(ISNA(_xlfn.XLOOKUP($A142,ORGPREP!$B:$B,ORGPREP!$N:$N)),"",  _xlfn.XLOOKUP($A142,ORGPREP!$B:$B,ORGPREP!$N:$N))</f>
        <v/>
      </c>
      <c r="Q142" s="81" t="str">
        <f>IF(ISNA(_xlfn.XLOOKUP($A142,MSSEMI!$B:$B,MSSEMI!$N:$N)),"",  _xlfn.XLOOKUP($A142,MSSEMI!$B:$B,MSSEMI!$N:$N))</f>
        <v/>
      </c>
      <c r="R142" s="81">
        <f>IF(ISNA(_xlfn.XLOOKUP($A142,MSVOA!$B:$B,MSVOA!$N:$N)),"",  _xlfn.XLOOKUP($A142,MSVOA!$B:$B,MSVOA!$N:$N))</f>
        <v>0</v>
      </c>
      <c r="S142" s="81" t="str">
        <f>IF(ISNA(_xlfn.XLOOKUP($A142,METALS!$B:$B,METALS!$N:$N)),"",  _xlfn.XLOOKUP($A142,METALS!$B:$B,METALS!$N:$N))</f>
        <v/>
      </c>
      <c r="T142" s="81">
        <f>IF(ISNA(_xlfn.XLOOKUP($A142,GENCHEM!$B:$B,GENCHEM!$N:$N)),"",  _xlfn.XLOOKUP($A142,GENCHEM!$B:$B,GENCHEM!$N:$N))</f>
        <v>0</v>
      </c>
      <c r="U142" s="81" t="str">
        <f>IF(ISNA(_xlfn.XLOOKUP($A142,HG!$B:$B,HG!$N:$N)),"",  _xlfn.XLOOKUP($A142,HG!$B:$B,HG!$N:$N))</f>
        <v/>
      </c>
    </row>
    <row r="143" spans="1:21" ht="24" customHeight="1">
      <c r="A143" s="99" t="s">
        <v>676</v>
      </c>
      <c r="B143" s="99" t="s">
        <v>203</v>
      </c>
      <c r="C143" s="99" t="s">
        <v>677</v>
      </c>
      <c r="D143" s="99" t="s">
        <v>25</v>
      </c>
      <c r="E143" s="100">
        <v>45817</v>
      </c>
      <c r="F143" s="100">
        <v>45824</v>
      </c>
      <c r="G143" s="99">
        <v>6</v>
      </c>
      <c r="H143" s="99">
        <v>84</v>
      </c>
      <c r="I143" s="99">
        <v>0</v>
      </c>
      <c r="J143" s="99" t="s">
        <v>38</v>
      </c>
      <c r="K143" s="99" t="s">
        <v>1159</v>
      </c>
      <c r="L143" s="99" t="s">
        <v>1267</v>
      </c>
      <c r="M143" s="99">
        <v>0</v>
      </c>
      <c r="N143" s="81" t="str">
        <f>IF(ISNA(_xlfn.XLOOKUP($A143,GCVOA!$B:$B,GCVOA!$N:$N)),"",  _xlfn.XLOOKUP($A143,GCVOA!$B:$B,GCVOA!$N:$N))</f>
        <v/>
      </c>
      <c r="O143" s="81" t="str">
        <f>IF(ISNA(_xlfn.XLOOKUP($A143,GCSEMI!$B:$B,GCSEMI!$N:$N)),"",  _xlfn.XLOOKUP($A143,GCSEMI!$B:$B,GCSEMI!$N:$N))</f>
        <v/>
      </c>
      <c r="P143" s="81" t="str">
        <f>IF(ISNA(_xlfn.XLOOKUP($A143,ORGPREP!$B:$B,ORGPREP!$N:$N)),"",  _xlfn.XLOOKUP($A143,ORGPREP!$B:$B,ORGPREP!$N:$N))</f>
        <v/>
      </c>
      <c r="Q143" s="81">
        <f>IF(ISNA(_xlfn.XLOOKUP($A143,MSSEMI!$B:$B,MSSEMI!$N:$N)),"",  _xlfn.XLOOKUP($A143,MSSEMI!$B:$B,MSSEMI!$N:$N))</f>
        <v>0</v>
      </c>
      <c r="R143" s="81">
        <f>IF(ISNA(_xlfn.XLOOKUP($A143,MSVOA!$B:$B,MSVOA!$N:$N)),"",  _xlfn.XLOOKUP($A143,MSVOA!$B:$B,MSVOA!$N:$N))</f>
        <v>0</v>
      </c>
      <c r="S143" s="81">
        <f>IF(ISNA(_xlfn.XLOOKUP($A143,METALS!$B:$B,METALS!$N:$N)),"",  _xlfn.XLOOKUP($A143,METALS!$B:$B,METALS!$N:$N))</f>
        <v>0</v>
      </c>
      <c r="T143" s="81">
        <f>IF(ISNA(_xlfn.XLOOKUP($A143,GENCHEM!$B:$B,GENCHEM!$N:$N)),"",  _xlfn.XLOOKUP($A143,GENCHEM!$B:$B,GENCHEM!$N:$N))</f>
        <v>0</v>
      </c>
      <c r="U143" s="81" t="str">
        <f>IF(ISNA(_xlfn.XLOOKUP($A143,HG!$B:$B,HG!$N:$N)),"",  _xlfn.XLOOKUP($A143,HG!$B:$B,HG!$N:$N))</f>
        <v/>
      </c>
    </row>
    <row r="144" spans="1:21" ht="24" customHeight="1">
      <c r="A144" s="99" t="s">
        <v>678</v>
      </c>
      <c r="B144" s="99" t="s">
        <v>203</v>
      </c>
      <c r="C144" s="99" t="s">
        <v>679</v>
      </c>
      <c r="D144" s="99" t="s">
        <v>25</v>
      </c>
      <c r="E144" s="100">
        <v>45817</v>
      </c>
      <c r="F144" s="100">
        <v>45824</v>
      </c>
      <c r="G144" s="99">
        <v>6</v>
      </c>
      <c r="H144" s="99">
        <v>6</v>
      </c>
      <c r="I144" s="99">
        <v>0</v>
      </c>
      <c r="J144" s="99" t="s">
        <v>38</v>
      </c>
      <c r="K144" s="99" t="s">
        <v>1159</v>
      </c>
      <c r="L144" s="99" t="s">
        <v>1268</v>
      </c>
      <c r="M144" s="99">
        <v>0</v>
      </c>
      <c r="N144" s="81" t="str">
        <f>IF(ISNA(_xlfn.XLOOKUP($A144,GCVOA!$B:$B,GCVOA!$N:$N)),"",  _xlfn.XLOOKUP($A144,GCVOA!$B:$B,GCVOA!$N:$N))</f>
        <v/>
      </c>
      <c r="O144" s="81" t="str">
        <f>IF(ISNA(_xlfn.XLOOKUP($A144,GCSEMI!$B:$B,GCSEMI!$N:$N)),"",  _xlfn.XLOOKUP($A144,GCSEMI!$B:$B,GCSEMI!$N:$N))</f>
        <v/>
      </c>
      <c r="P144" s="81" t="str">
        <f>IF(ISNA(_xlfn.XLOOKUP($A144,ORGPREP!$B:$B,ORGPREP!$N:$N)),"",  _xlfn.XLOOKUP($A144,ORGPREP!$B:$B,ORGPREP!$N:$N))</f>
        <v/>
      </c>
      <c r="Q144" s="81" t="str">
        <f>IF(ISNA(_xlfn.XLOOKUP($A144,MSSEMI!$B:$B,MSSEMI!$N:$N)),"",  _xlfn.XLOOKUP($A144,MSSEMI!$B:$B,MSSEMI!$N:$N))</f>
        <v/>
      </c>
      <c r="R144" s="81">
        <f>IF(ISNA(_xlfn.XLOOKUP($A144,MSVOA!$B:$B,MSVOA!$N:$N)),"",  _xlfn.XLOOKUP($A144,MSVOA!$B:$B,MSVOA!$N:$N))</f>
        <v>0</v>
      </c>
      <c r="S144" s="81" t="str">
        <f>IF(ISNA(_xlfn.XLOOKUP($A144,METALS!$B:$B,METALS!$N:$N)),"",  _xlfn.XLOOKUP($A144,METALS!$B:$B,METALS!$N:$N))</f>
        <v/>
      </c>
      <c r="T144" s="81">
        <f>IF(ISNA(_xlfn.XLOOKUP($A144,GENCHEM!$B:$B,GENCHEM!$N:$N)),"",  _xlfn.XLOOKUP($A144,GENCHEM!$B:$B,GENCHEM!$N:$N))</f>
        <v>0</v>
      </c>
      <c r="U144" s="81" t="str">
        <f>IF(ISNA(_xlfn.XLOOKUP($A144,HG!$B:$B,HG!$N:$N)),"",  _xlfn.XLOOKUP($A144,HG!$B:$B,HG!$N:$N))</f>
        <v/>
      </c>
    </row>
    <row r="145" spans="1:21" ht="24" customHeight="1">
      <c r="A145" s="99" t="s">
        <v>680</v>
      </c>
      <c r="B145" s="99" t="s">
        <v>203</v>
      </c>
      <c r="C145" s="99" t="s">
        <v>586</v>
      </c>
      <c r="D145" s="99" t="s">
        <v>25</v>
      </c>
      <c r="E145" s="100">
        <v>45817</v>
      </c>
      <c r="F145" s="100">
        <v>45824</v>
      </c>
      <c r="G145" s="99">
        <v>6</v>
      </c>
      <c r="H145" s="99">
        <v>12</v>
      </c>
      <c r="I145" s="99">
        <v>0</v>
      </c>
      <c r="J145" s="99" t="s">
        <v>38</v>
      </c>
      <c r="K145" s="99" t="s">
        <v>1159</v>
      </c>
      <c r="L145" s="99" t="s">
        <v>1269</v>
      </c>
      <c r="M145" s="99">
        <v>0</v>
      </c>
      <c r="N145" s="81" t="str">
        <f>IF(ISNA(_xlfn.XLOOKUP($A145,GCVOA!$B:$B,GCVOA!$N:$N)),"",  _xlfn.XLOOKUP($A145,GCVOA!$B:$B,GCVOA!$N:$N))</f>
        <v/>
      </c>
      <c r="O145" s="81" t="str">
        <f>IF(ISNA(_xlfn.XLOOKUP($A145,GCSEMI!$B:$B,GCSEMI!$N:$N)),"",  _xlfn.XLOOKUP($A145,GCSEMI!$B:$B,GCSEMI!$N:$N))</f>
        <v/>
      </c>
      <c r="P145" s="81" t="str">
        <f>IF(ISNA(_xlfn.XLOOKUP($A145,ORGPREP!$B:$B,ORGPREP!$N:$N)),"",  _xlfn.XLOOKUP($A145,ORGPREP!$B:$B,ORGPREP!$N:$N))</f>
        <v/>
      </c>
      <c r="Q145" s="81">
        <f>IF(ISNA(_xlfn.XLOOKUP($A145,MSSEMI!$B:$B,MSSEMI!$N:$N)),"",  _xlfn.XLOOKUP($A145,MSSEMI!$B:$B,MSSEMI!$N:$N))</f>
        <v>0</v>
      </c>
      <c r="R145" s="81">
        <f>IF(ISNA(_xlfn.XLOOKUP($A145,MSVOA!$B:$B,MSVOA!$N:$N)),"",  _xlfn.XLOOKUP($A145,MSVOA!$B:$B,MSVOA!$N:$N))</f>
        <v>0</v>
      </c>
      <c r="S145" s="81">
        <f>IF(ISNA(_xlfn.XLOOKUP($A145,METALS!$B:$B,METALS!$N:$N)),"",  _xlfn.XLOOKUP($A145,METALS!$B:$B,METALS!$N:$N))</f>
        <v>0</v>
      </c>
      <c r="T145" s="81">
        <f>IF(ISNA(_xlfn.XLOOKUP($A145,GENCHEM!$B:$B,GENCHEM!$N:$N)),"",  _xlfn.XLOOKUP($A145,GENCHEM!$B:$B,GENCHEM!$N:$N))</f>
        <v>0</v>
      </c>
      <c r="U145" s="81" t="str">
        <f>IF(ISNA(_xlfn.XLOOKUP($A145,HG!$B:$B,HG!$N:$N)),"",  _xlfn.XLOOKUP($A145,HG!$B:$B,HG!$N:$N))</f>
        <v/>
      </c>
    </row>
    <row r="146" spans="1:21" ht="24" customHeight="1">
      <c r="A146" s="99" t="s">
        <v>681</v>
      </c>
      <c r="B146" s="99" t="s">
        <v>203</v>
      </c>
      <c r="C146" s="99" t="s">
        <v>682</v>
      </c>
      <c r="D146" s="99" t="s">
        <v>25</v>
      </c>
      <c r="E146" s="100">
        <v>45817</v>
      </c>
      <c r="F146" s="100">
        <v>45824</v>
      </c>
      <c r="G146" s="99">
        <v>6</v>
      </c>
      <c r="H146" s="99">
        <v>24</v>
      </c>
      <c r="I146" s="99">
        <v>0</v>
      </c>
      <c r="J146" s="99" t="s">
        <v>38</v>
      </c>
      <c r="K146" s="99" t="s">
        <v>1159</v>
      </c>
      <c r="L146" s="99" t="s">
        <v>1270</v>
      </c>
      <c r="M146" s="99">
        <v>0</v>
      </c>
      <c r="N146" s="81" t="str">
        <f>IF(ISNA(_xlfn.XLOOKUP($A146,GCVOA!$B:$B,GCVOA!$N:$N)),"",  _xlfn.XLOOKUP($A146,GCVOA!$B:$B,GCVOA!$N:$N))</f>
        <v/>
      </c>
      <c r="O146" s="81">
        <f>IF(ISNA(_xlfn.XLOOKUP($A146,GCSEMI!$B:$B,GCSEMI!$N:$N)),"",  _xlfn.XLOOKUP($A146,GCSEMI!$B:$B,GCSEMI!$N:$N))</f>
        <v>0</v>
      </c>
      <c r="P146" s="81" t="str">
        <f>IF(ISNA(_xlfn.XLOOKUP($A146,ORGPREP!$B:$B,ORGPREP!$N:$N)),"",  _xlfn.XLOOKUP($A146,ORGPREP!$B:$B,ORGPREP!$N:$N))</f>
        <v/>
      </c>
      <c r="Q146" s="81">
        <f>IF(ISNA(_xlfn.XLOOKUP($A146,MSSEMI!$B:$B,MSSEMI!$N:$N)),"",  _xlfn.XLOOKUP($A146,MSSEMI!$B:$B,MSSEMI!$N:$N))</f>
        <v>0</v>
      </c>
      <c r="R146" s="81">
        <f>IF(ISNA(_xlfn.XLOOKUP($A146,MSVOA!$B:$B,MSVOA!$N:$N)),"",  _xlfn.XLOOKUP($A146,MSVOA!$B:$B,MSVOA!$N:$N))</f>
        <v>0</v>
      </c>
      <c r="S146" s="81">
        <f>IF(ISNA(_xlfn.XLOOKUP($A146,METALS!$B:$B,METALS!$N:$N)),"",  _xlfn.XLOOKUP($A146,METALS!$B:$B,METALS!$N:$N))</f>
        <v>0</v>
      </c>
      <c r="T146" s="81">
        <f>IF(ISNA(_xlfn.XLOOKUP($A146,GENCHEM!$B:$B,GENCHEM!$N:$N)),"",  _xlfn.XLOOKUP($A146,GENCHEM!$B:$B,GENCHEM!$N:$N))</f>
        <v>0</v>
      </c>
      <c r="U146" s="81" t="str">
        <f>IF(ISNA(_xlfn.XLOOKUP($A146,HG!$B:$B,HG!$N:$N)),"",  _xlfn.XLOOKUP($A146,HG!$B:$B,HG!$N:$N))</f>
        <v/>
      </c>
    </row>
    <row r="147" spans="1:21" ht="24" customHeight="1">
      <c r="A147" s="99" t="s">
        <v>684</v>
      </c>
      <c r="B147" s="99" t="s">
        <v>203</v>
      </c>
      <c r="C147" s="99" t="s">
        <v>685</v>
      </c>
      <c r="D147" s="99" t="s">
        <v>25</v>
      </c>
      <c r="E147" s="100">
        <v>45817</v>
      </c>
      <c r="F147" s="100">
        <v>45824</v>
      </c>
      <c r="G147" s="99">
        <v>6</v>
      </c>
      <c r="H147" s="99">
        <v>14</v>
      </c>
      <c r="I147" s="99">
        <v>0</v>
      </c>
      <c r="J147" s="99" t="s">
        <v>38</v>
      </c>
      <c r="K147" s="99" t="s">
        <v>1159</v>
      </c>
      <c r="L147" s="99" t="s">
        <v>1271</v>
      </c>
      <c r="M147" s="99">
        <v>0</v>
      </c>
      <c r="N147" s="81" t="str">
        <f>IF(ISNA(_xlfn.XLOOKUP($A147,GCVOA!$B:$B,GCVOA!$N:$N)),"",  _xlfn.XLOOKUP($A147,GCVOA!$B:$B,GCVOA!$N:$N))</f>
        <v/>
      </c>
      <c r="O147" s="81" t="str">
        <f>IF(ISNA(_xlfn.XLOOKUP($A147,GCSEMI!$B:$B,GCSEMI!$N:$N)),"",  _xlfn.XLOOKUP($A147,GCSEMI!$B:$B,GCSEMI!$N:$N))</f>
        <v/>
      </c>
      <c r="P147" s="81" t="str">
        <f>IF(ISNA(_xlfn.XLOOKUP($A147,ORGPREP!$B:$B,ORGPREP!$N:$N)),"",  _xlfn.XLOOKUP($A147,ORGPREP!$B:$B,ORGPREP!$N:$N))</f>
        <v/>
      </c>
      <c r="Q147" s="81" t="str">
        <f>IF(ISNA(_xlfn.XLOOKUP($A147,MSSEMI!$B:$B,MSSEMI!$N:$N)),"",  _xlfn.XLOOKUP($A147,MSSEMI!$B:$B,MSSEMI!$N:$N))</f>
        <v/>
      </c>
      <c r="R147" s="81">
        <f>IF(ISNA(_xlfn.XLOOKUP($A147,MSVOA!$B:$B,MSVOA!$N:$N)),"",  _xlfn.XLOOKUP($A147,MSVOA!$B:$B,MSVOA!$N:$N))</f>
        <v>0</v>
      </c>
      <c r="S147" s="81" t="str">
        <f>IF(ISNA(_xlfn.XLOOKUP($A147,METALS!$B:$B,METALS!$N:$N)),"",  _xlfn.XLOOKUP($A147,METALS!$B:$B,METALS!$N:$N))</f>
        <v/>
      </c>
      <c r="T147" s="81">
        <f>IF(ISNA(_xlfn.XLOOKUP($A147,GENCHEM!$B:$B,GENCHEM!$N:$N)),"",  _xlfn.XLOOKUP($A147,GENCHEM!$B:$B,GENCHEM!$N:$N))</f>
        <v>0</v>
      </c>
      <c r="U147" s="81" t="str">
        <f>IF(ISNA(_xlfn.XLOOKUP($A147,HG!$B:$B,HG!$N:$N)),"",  _xlfn.XLOOKUP($A147,HG!$B:$B,HG!$N:$N))</f>
        <v/>
      </c>
    </row>
    <row r="148" spans="1:21" ht="24" customHeight="1">
      <c r="A148" s="99" t="s">
        <v>686</v>
      </c>
      <c r="B148" s="99" t="s">
        <v>203</v>
      </c>
      <c r="C148" s="99" t="s">
        <v>687</v>
      </c>
      <c r="D148" s="99" t="s">
        <v>25</v>
      </c>
      <c r="E148" s="100">
        <v>45817</v>
      </c>
      <c r="F148" s="100">
        <v>45824</v>
      </c>
      <c r="G148" s="99">
        <v>6</v>
      </c>
      <c r="H148" s="99">
        <v>12</v>
      </c>
      <c r="I148" s="99">
        <v>0</v>
      </c>
      <c r="J148" s="99" t="s">
        <v>38</v>
      </c>
      <c r="K148" s="99" t="s">
        <v>1159</v>
      </c>
      <c r="L148" s="99" t="s">
        <v>1272</v>
      </c>
      <c r="M148" s="99">
        <v>0</v>
      </c>
      <c r="N148" s="81" t="str">
        <f>IF(ISNA(_xlfn.XLOOKUP($A148,GCVOA!$B:$B,GCVOA!$N:$N)),"",  _xlfn.XLOOKUP($A148,GCVOA!$B:$B,GCVOA!$N:$N))</f>
        <v/>
      </c>
      <c r="O148" s="81" t="str">
        <f>IF(ISNA(_xlfn.XLOOKUP($A148,GCSEMI!$B:$B,GCSEMI!$N:$N)),"",  _xlfn.XLOOKUP($A148,GCSEMI!$B:$B,GCSEMI!$N:$N))</f>
        <v/>
      </c>
      <c r="P148" s="81" t="str">
        <f>IF(ISNA(_xlfn.XLOOKUP($A148,ORGPREP!$B:$B,ORGPREP!$N:$N)),"",  _xlfn.XLOOKUP($A148,ORGPREP!$B:$B,ORGPREP!$N:$N))</f>
        <v/>
      </c>
      <c r="Q148" s="81" t="str">
        <f>IF(ISNA(_xlfn.XLOOKUP($A148,MSSEMI!$B:$B,MSSEMI!$N:$N)),"",  _xlfn.XLOOKUP($A148,MSSEMI!$B:$B,MSSEMI!$N:$N))</f>
        <v/>
      </c>
      <c r="R148" s="81" t="str">
        <f>IF(ISNA(_xlfn.XLOOKUP($A148,MSVOA!$B:$B,MSVOA!$N:$N)),"",  _xlfn.XLOOKUP($A148,MSVOA!$B:$B,MSVOA!$N:$N))</f>
        <v/>
      </c>
      <c r="S148" s="81">
        <f>IF(ISNA(_xlfn.XLOOKUP($A148,METALS!$B:$B,METALS!$N:$N)),"",  _xlfn.XLOOKUP($A148,METALS!$B:$B,METALS!$N:$N))</f>
        <v>0</v>
      </c>
      <c r="T148" s="81">
        <f>IF(ISNA(_xlfn.XLOOKUP($A148,GENCHEM!$B:$B,GENCHEM!$N:$N)),"",  _xlfn.XLOOKUP($A148,GENCHEM!$B:$B,GENCHEM!$N:$N))</f>
        <v>0</v>
      </c>
      <c r="U148" s="81" t="str">
        <f>IF(ISNA(_xlfn.XLOOKUP($A148,HG!$B:$B,HG!$N:$N)),"",  _xlfn.XLOOKUP($A148,HG!$B:$B,HG!$N:$N))</f>
        <v/>
      </c>
    </row>
    <row r="149" spans="1:21" ht="24" customHeight="1">
      <c r="A149" s="99" t="s">
        <v>688</v>
      </c>
      <c r="B149" s="99" t="s">
        <v>203</v>
      </c>
      <c r="C149" s="99" t="s">
        <v>689</v>
      </c>
      <c r="D149" s="99" t="s">
        <v>25</v>
      </c>
      <c r="E149" s="100">
        <v>45817</v>
      </c>
      <c r="F149" s="100">
        <v>45824</v>
      </c>
      <c r="G149" s="99">
        <v>6</v>
      </c>
      <c r="H149" s="99">
        <v>63</v>
      </c>
      <c r="I149" s="99">
        <v>0</v>
      </c>
      <c r="J149" s="99" t="s">
        <v>38</v>
      </c>
      <c r="K149" s="99" t="s">
        <v>1159</v>
      </c>
      <c r="L149" s="99" t="s">
        <v>1273</v>
      </c>
      <c r="M149" s="99">
        <v>0</v>
      </c>
      <c r="N149" s="81" t="str">
        <f>IF(ISNA(_xlfn.XLOOKUP($A149,GCVOA!$B:$B,GCVOA!$N:$N)),"",  _xlfn.XLOOKUP($A149,GCVOA!$B:$B,GCVOA!$N:$N))</f>
        <v/>
      </c>
      <c r="O149" s="81" t="str">
        <f>IF(ISNA(_xlfn.XLOOKUP($A149,GCSEMI!$B:$B,GCSEMI!$N:$N)),"",  _xlfn.XLOOKUP($A149,GCSEMI!$B:$B,GCSEMI!$N:$N))</f>
        <v/>
      </c>
      <c r="P149" s="81" t="str">
        <f>IF(ISNA(_xlfn.XLOOKUP($A149,ORGPREP!$B:$B,ORGPREP!$N:$N)),"",  _xlfn.XLOOKUP($A149,ORGPREP!$B:$B,ORGPREP!$N:$N))</f>
        <v/>
      </c>
      <c r="Q149" s="81">
        <f>IF(ISNA(_xlfn.XLOOKUP($A149,MSSEMI!$B:$B,MSSEMI!$N:$N)),"",  _xlfn.XLOOKUP($A149,MSSEMI!$B:$B,MSSEMI!$N:$N))</f>
        <v>0</v>
      </c>
      <c r="R149" s="81">
        <f>IF(ISNA(_xlfn.XLOOKUP($A149,MSVOA!$B:$B,MSVOA!$N:$N)),"",  _xlfn.XLOOKUP($A149,MSVOA!$B:$B,MSVOA!$N:$N))</f>
        <v>0</v>
      </c>
      <c r="S149" s="81">
        <f>IF(ISNA(_xlfn.XLOOKUP($A149,METALS!$B:$B,METALS!$N:$N)),"",  _xlfn.XLOOKUP($A149,METALS!$B:$B,METALS!$N:$N))</f>
        <v>0</v>
      </c>
      <c r="T149" s="81">
        <f>IF(ISNA(_xlfn.XLOOKUP($A149,GENCHEM!$B:$B,GENCHEM!$N:$N)),"",  _xlfn.XLOOKUP($A149,GENCHEM!$B:$B,GENCHEM!$N:$N))</f>
        <v>0</v>
      </c>
      <c r="U149" s="81" t="str">
        <f>IF(ISNA(_xlfn.XLOOKUP($A149,HG!$B:$B,HG!$N:$N)),"",  _xlfn.XLOOKUP($A149,HG!$B:$B,HG!$N:$N))</f>
        <v/>
      </c>
    </row>
    <row r="150" spans="1:21" ht="24" customHeight="1">
      <c r="A150" s="99" t="s">
        <v>690</v>
      </c>
      <c r="B150" s="99" t="s">
        <v>203</v>
      </c>
      <c r="C150" s="99" t="s">
        <v>691</v>
      </c>
      <c r="D150" s="99" t="s">
        <v>25</v>
      </c>
      <c r="E150" s="100">
        <v>45817</v>
      </c>
      <c r="F150" s="100">
        <v>45824</v>
      </c>
      <c r="G150" s="99">
        <v>6</v>
      </c>
      <c r="H150" s="99">
        <v>18</v>
      </c>
      <c r="I150" s="99">
        <v>0</v>
      </c>
      <c r="J150" s="99" t="s">
        <v>38</v>
      </c>
      <c r="K150" s="99" t="s">
        <v>1159</v>
      </c>
      <c r="L150" s="99" t="s">
        <v>1274</v>
      </c>
      <c r="M150" s="99">
        <v>0</v>
      </c>
      <c r="N150" s="81" t="str">
        <f>IF(ISNA(_xlfn.XLOOKUP($A150,GCVOA!$B:$B,GCVOA!$N:$N)),"",  _xlfn.XLOOKUP($A150,GCVOA!$B:$B,GCVOA!$N:$N))</f>
        <v/>
      </c>
      <c r="O150" s="81" t="str">
        <f>IF(ISNA(_xlfn.XLOOKUP($A150,GCSEMI!$B:$B,GCSEMI!$N:$N)),"",  _xlfn.XLOOKUP($A150,GCSEMI!$B:$B,GCSEMI!$N:$N))</f>
        <v/>
      </c>
      <c r="P150" s="81" t="str">
        <f>IF(ISNA(_xlfn.XLOOKUP($A150,ORGPREP!$B:$B,ORGPREP!$N:$N)),"",  _xlfn.XLOOKUP($A150,ORGPREP!$B:$B,ORGPREP!$N:$N))</f>
        <v/>
      </c>
      <c r="Q150" s="81" t="str">
        <f>IF(ISNA(_xlfn.XLOOKUP($A150,MSSEMI!$B:$B,MSSEMI!$N:$N)),"",  _xlfn.XLOOKUP($A150,MSSEMI!$B:$B,MSSEMI!$N:$N))</f>
        <v/>
      </c>
      <c r="R150" s="81">
        <f>IF(ISNA(_xlfn.XLOOKUP($A150,MSVOA!$B:$B,MSVOA!$N:$N)),"",  _xlfn.XLOOKUP($A150,MSVOA!$B:$B,MSVOA!$N:$N))</f>
        <v>0</v>
      </c>
      <c r="S150" s="81" t="str">
        <f>IF(ISNA(_xlfn.XLOOKUP($A150,METALS!$B:$B,METALS!$N:$N)),"",  _xlfn.XLOOKUP($A150,METALS!$B:$B,METALS!$N:$N))</f>
        <v/>
      </c>
      <c r="T150" s="81">
        <f>IF(ISNA(_xlfn.XLOOKUP($A150,GENCHEM!$B:$B,GENCHEM!$N:$N)),"",  _xlfn.XLOOKUP($A150,GENCHEM!$B:$B,GENCHEM!$N:$N))</f>
        <v>0</v>
      </c>
      <c r="U150" s="81" t="str">
        <f>IF(ISNA(_xlfn.XLOOKUP($A150,HG!$B:$B,HG!$N:$N)),"",  _xlfn.XLOOKUP($A150,HG!$B:$B,HG!$N:$N))</f>
        <v/>
      </c>
    </row>
    <row r="151" spans="1:21" ht="24" customHeight="1">
      <c r="A151" s="99" t="s">
        <v>692</v>
      </c>
      <c r="B151" s="99" t="s">
        <v>203</v>
      </c>
      <c r="C151" s="99" t="s">
        <v>693</v>
      </c>
      <c r="D151" s="99" t="s">
        <v>25</v>
      </c>
      <c r="E151" s="100">
        <v>45817</v>
      </c>
      <c r="F151" s="100">
        <v>45824</v>
      </c>
      <c r="G151" s="99">
        <v>6</v>
      </c>
      <c r="H151" s="99">
        <v>34</v>
      </c>
      <c r="I151" s="99">
        <v>0</v>
      </c>
      <c r="J151" s="99" t="s">
        <v>38</v>
      </c>
      <c r="K151" s="99" t="s">
        <v>1159</v>
      </c>
      <c r="L151" s="99" t="s">
        <v>1275</v>
      </c>
      <c r="M151" s="99">
        <v>0</v>
      </c>
      <c r="N151" s="81" t="str">
        <f>IF(ISNA(_xlfn.XLOOKUP($A151,GCVOA!$B:$B,GCVOA!$N:$N)),"",  _xlfn.XLOOKUP($A151,GCVOA!$B:$B,GCVOA!$N:$N))</f>
        <v/>
      </c>
      <c r="O151" s="81" t="str">
        <f>IF(ISNA(_xlfn.XLOOKUP($A151,GCSEMI!$B:$B,GCSEMI!$N:$N)),"",  _xlfn.XLOOKUP($A151,GCSEMI!$B:$B,GCSEMI!$N:$N))</f>
        <v/>
      </c>
      <c r="P151" s="81" t="str">
        <f>IF(ISNA(_xlfn.XLOOKUP($A151,ORGPREP!$B:$B,ORGPREP!$N:$N)),"",  _xlfn.XLOOKUP($A151,ORGPREP!$B:$B,ORGPREP!$N:$N))</f>
        <v/>
      </c>
      <c r="Q151" s="81">
        <f>IF(ISNA(_xlfn.XLOOKUP($A151,MSSEMI!$B:$B,MSSEMI!$N:$N)),"",  _xlfn.XLOOKUP($A151,MSSEMI!$B:$B,MSSEMI!$N:$N))</f>
        <v>0</v>
      </c>
      <c r="R151" s="81">
        <f>IF(ISNA(_xlfn.XLOOKUP($A151,MSVOA!$B:$B,MSVOA!$N:$N)),"",  _xlfn.XLOOKUP($A151,MSVOA!$B:$B,MSVOA!$N:$N))</f>
        <v>0</v>
      </c>
      <c r="S151" s="81">
        <f>IF(ISNA(_xlfn.XLOOKUP($A151,METALS!$B:$B,METALS!$N:$N)),"",  _xlfn.XLOOKUP($A151,METALS!$B:$B,METALS!$N:$N))</f>
        <v>0</v>
      </c>
      <c r="T151" s="81">
        <f>IF(ISNA(_xlfn.XLOOKUP($A151,GENCHEM!$B:$B,GENCHEM!$N:$N)),"",  _xlfn.XLOOKUP($A151,GENCHEM!$B:$B,GENCHEM!$N:$N))</f>
        <v>0</v>
      </c>
      <c r="U151" s="81" t="str">
        <f>IF(ISNA(_xlfn.XLOOKUP($A151,HG!$B:$B,HG!$N:$N)),"",  _xlfn.XLOOKUP($A151,HG!$B:$B,HG!$N:$N))</f>
        <v/>
      </c>
    </row>
    <row r="152" spans="1:21" ht="24" customHeight="1">
      <c r="A152" s="99" t="s">
        <v>694</v>
      </c>
      <c r="B152" s="99" t="s">
        <v>363</v>
      </c>
      <c r="C152" s="99" t="s">
        <v>364</v>
      </c>
      <c r="D152" s="99" t="s">
        <v>25</v>
      </c>
      <c r="E152" s="100">
        <v>45818</v>
      </c>
      <c r="F152" s="100">
        <v>45824</v>
      </c>
      <c r="G152" s="99">
        <v>6</v>
      </c>
      <c r="H152" s="99">
        <v>1</v>
      </c>
      <c r="I152" s="99">
        <v>0</v>
      </c>
      <c r="J152" s="99" t="s">
        <v>95</v>
      </c>
      <c r="K152" s="99" t="s">
        <v>1159</v>
      </c>
      <c r="L152" s="99" t="s">
        <v>1180</v>
      </c>
      <c r="M152" s="99">
        <v>0</v>
      </c>
      <c r="N152" s="81" t="str">
        <f>IF(ISNA(_xlfn.XLOOKUP($A152,GCVOA!$B:$B,GCVOA!$N:$N)),"",  _xlfn.XLOOKUP($A152,GCVOA!$B:$B,GCVOA!$N:$N))</f>
        <v/>
      </c>
      <c r="O152" s="81" t="str">
        <f>IF(ISNA(_xlfn.XLOOKUP($A152,GCSEMI!$B:$B,GCSEMI!$N:$N)),"",  _xlfn.XLOOKUP($A152,GCSEMI!$B:$B,GCSEMI!$N:$N))</f>
        <v/>
      </c>
      <c r="P152" s="81" t="str">
        <f>IF(ISNA(_xlfn.XLOOKUP($A152,ORGPREP!$B:$B,ORGPREP!$N:$N)),"",  _xlfn.XLOOKUP($A152,ORGPREP!$B:$B,ORGPREP!$N:$N))</f>
        <v/>
      </c>
      <c r="Q152" s="81" t="str">
        <f>IF(ISNA(_xlfn.XLOOKUP($A152,MSSEMI!$B:$B,MSSEMI!$N:$N)),"",  _xlfn.XLOOKUP($A152,MSSEMI!$B:$B,MSSEMI!$N:$N))</f>
        <v/>
      </c>
      <c r="R152" s="81" t="str">
        <f>IF(ISNA(_xlfn.XLOOKUP($A152,MSVOA!$B:$B,MSVOA!$N:$N)),"",  _xlfn.XLOOKUP($A152,MSVOA!$B:$B,MSVOA!$N:$N))</f>
        <v/>
      </c>
      <c r="S152" s="81" t="str">
        <f>IF(ISNA(_xlfn.XLOOKUP($A152,METALS!$B:$B,METALS!$N:$N)),"",  _xlfn.XLOOKUP($A152,METALS!$B:$B,METALS!$N:$N))</f>
        <v/>
      </c>
      <c r="T152" s="81">
        <f>IF(ISNA(_xlfn.XLOOKUP($A152,GENCHEM!$B:$B,GENCHEM!$N:$N)),"",  _xlfn.XLOOKUP($A152,GENCHEM!$B:$B,GENCHEM!$N:$N))</f>
        <v>0</v>
      </c>
      <c r="U152" s="81" t="str">
        <f>IF(ISNA(_xlfn.XLOOKUP($A152,HG!$B:$B,HG!$N:$N)),"",  _xlfn.XLOOKUP($A152,HG!$B:$B,HG!$N:$N))</f>
        <v/>
      </c>
    </row>
    <row r="153" spans="1:21" ht="24" customHeight="1">
      <c r="A153" s="99" t="s">
        <v>695</v>
      </c>
      <c r="B153" s="99" t="s">
        <v>696</v>
      </c>
      <c r="C153" s="99" t="s">
        <v>697</v>
      </c>
      <c r="D153" s="99"/>
      <c r="E153" s="100">
        <v>45818</v>
      </c>
      <c r="F153" s="100">
        <v>45824</v>
      </c>
      <c r="G153" s="99">
        <v>6</v>
      </c>
      <c r="H153" s="99">
        <v>8</v>
      </c>
      <c r="I153" s="99">
        <v>0</v>
      </c>
      <c r="J153" s="99" t="s">
        <v>38</v>
      </c>
      <c r="K153" s="99" t="s">
        <v>1159</v>
      </c>
      <c r="L153" s="99" t="s">
        <v>1276</v>
      </c>
      <c r="M153" s="99">
        <v>0</v>
      </c>
      <c r="N153" s="81" t="str">
        <f>IF(ISNA(_xlfn.XLOOKUP($A153,GCVOA!$B:$B,GCVOA!$N:$N)),"",  _xlfn.XLOOKUP($A153,GCVOA!$B:$B,GCVOA!$N:$N))</f>
        <v/>
      </c>
      <c r="O153" s="81" t="str">
        <f>IF(ISNA(_xlfn.XLOOKUP($A153,GCSEMI!$B:$B,GCSEMI!$N:$N)),"",  _xlfn.XLOOKUP($A153,GCSEMI!$B:$B,GCSEMI!$N:$N))</f>
        <v/>
      </c>
      <c r="P153" s="81" t="str">
        <f>IF(ISNA(_xlfn.XLOOKUP($A153,ORGPREP!$B:$B,ORGPREP!$N:$N)),"",  _xlfn.XLOOKUP($A153,ORGPREP!$B:$B,ORGPREP!$N:$N))</f>
        <v/>
      </c>
      <c r="Q153" s="81" t="str">
        <f>IF(ISNA(_xlfn.XLOOKUP($A153,MSSEMI!$B:$B,MSSEMI!$N:$N)),"",  _xlfn.XLOOKUP($A153,MSSEMI!$B:$B,MSSEMI!$N:$N))</f>
        <v/>
      </c>
      <c r="R153" s="81">
        <f>IF(ISNA(_xlfn.XLOOKUP($A153,MSVOA!$B:$B,MSVOA!$N:$N)),"",  _xlfn.XLOOKUP($A153,MSVOA!$B:$B,MSVOA!$N:$N))</f>
        <v>0</v>
      </c>
      <c r="S153" s="81" t="str">
        <f>IF(ISNA(_xlfn.XLOOKUP($A153,METALS!$B:$B,METALS!$N:$N)),"",  _xlfn.XLOOKUP($A153,METALS!$B:$B,METALS!$N:$N))</f>
        <v/>
      </c>
      <c r="T153" s="81">
        <f>IF(ISNA(_xlfn.XLOOKUP($A153,GENCHEM!$B:$B,GENCHEM!$N:$N)),"",  _xlfn.XLOOKUP($A153,GENCHEM!$B:$B,GENCHEM!$N:$N))</f>
        <v>0</v>
      </c>
      <c r="U153" s="81" t="str">
        <f>IF(ISNA(_xlfn.XLOOKUP($A153,HG!$B:$B,HG!$N:$N)),"",  _xlfn.XLOOKUP($A153,HG!$B:$B,HG!$N:$N))</f>
        <v/>
      </c>
    </row>
    <row r="154" spans="1:21" ht="24" customHeight="1">
      <c r="A154" s="99" t="s">
        <v>699</v>
      </c>
      <c r="B154" s="99" t="s">
        <v>352</v>
      </c>
      <c r="C154" s="99" t="s">
        <v>700</v>
      </c>
      <c r="D154" s="99" t="s">
        <v>25</v>
      </c>
      <c r="E154" s="100">
        <v>45818</v>
      </c>
      <c r="F154" s="100">
        <v>45824</v>
      </c>
      <c r="G154" s="99">
        <v>6</v>
      </c>
      <c r="H154" s="99">
        <v>15</v>
      </c>
      <c r="I154" s="99">
        <v>0</v>
      </c>
      <c r="J154" s="99" t="s">
        <v>38</v>
      </c>
      <c r="K154" s="99" t="s">
        <v>1159</v>
      </c>
      <c r="L154" s="99" t="s">
        <v>1277</v>
      </c>
      <c r="M154" s="99">
        <v>0</v>
      </c>
      <c r="N154" s="81" t="str">
        <f>IF(ISNA(_xlfn.XLOOKUP($A154,GCVOA!$B:$B,GCVOA!$N:$N)),"",  _xlfn.XLOOKUP($A154,GCVOA!$B:$B,GCVOA!$N:$N))</f>
        <v/>
      </c>
      <c r="O154" s="81" t="str">
        <f>IF(ISNA(_xlfn.XLOOKUP($A154,GCSEMI!$B:$B,GCSEMI!$N:$N)),"",  _xlfn.XLOOKUP($A154,GCSEMI!$B:$B,GCSEMI!$N:$N))</f>
        <v/>
      </c>
      <c r="P154" s="81" t="str">
        <f>IF(ISNA(_xlfn.XLOOKUP($A154,ORGPREP!$B:$B,ORGPREP!$N:$N)),"",  _xlfn.XLOOKUP($A154,ORGPREP!$B:$B,ORGPREP!$N:$N))</f>
        <v/>
      </c>
      <c r="Q154" s="81">
        <f>IF(ISNA(_xlfn.XLOOKUP($A154,MSSEMI!$B:$B,MSSEMI!$N:$N)),"",  _xlfn.XLOOKUP($A154,MSSEMI!$B:$B,MSSEMI!$N:$N))</f>
        <v>0</v>
      </c>
      <c r="R154" s="81" t="str">
        <f>IF(ISNA(_xlfn.XLOOKUP($A154,MSVOA!$B:$B,MSVOA!$N:$N)),"",  _xlfn.XLOOKUP($A154,MSVOA!$B:$B,MSVOA!$N:$N))</f>
        <v/>
      </c>
      <c r="S154" s="81">
        <f>IF(ISNA(_xlfn.XLOOKUP($A154,METALS!$B:$B,METALS!$N:$N)),"",  _xlfn.XLOOKUP($A154,METALS!$B:$B,METALS!$N:$N))</f>
        <v>0</v>
      </c>
      <c r="T154" s="81">
        <f>IF(ISNA(_xlfn.XLOOKUP($A154,GENCHEM!$B:$B,GENCHEM!$N:$N)),"",  _xlfn.XLOOKUP($A154,GENCHEM!$B:$B,GENCHEM!$N:$N))</f>
        <v>0</v>
      </c>
      <c r="U154" s="81" t="str">
        <f>IF(ISNA(_xlfn.XLOOKUP($A154,HG!$B:$B,HG!$N:$N)),"",  _xlfn.XLOOKUP($A154,HG!$B:$B,HG!$N:$N))</f>
        <v/>
      </c>
    </row>
    <row r="155" spans="1:21" ht="24" customHeight="1">
      <c r="A155" s="99" t="s">
        <v>702</v>
      </c>
      <c r="B155" s="99" t="s">
        <v>88</v>
      </c>
      <c r="C155" s="99" t="s">
        <v>444</v>
      </c>
      <c r="D155" s="99" t="s">
        <v>25</v>
      </c>
      <c r="E155" s="100">
        <v>45818</v>
      </c>
      <c r="F155" s="100">
        <v>45824</v>
      </c>
      <c r="G155" s="99">
        <v>6</v>
      </c>
      <c r="H155" s="99">
        <v>2</v>
      </c>
      <c r="I155" s="99">
        <v>0</v>
      </c>
      <c r="J155" s="99" t="s">
        <v>38</v>
      </c>
      <c r="K155" s="99" t="s">
        <v>1162</v>
      </c>
      <c r="L155" s="99" t="s">
        <v>1171</v>
      </c>
      <c r="M155" s="99">
        <v>0</v>
      </c>
      <c r="N155" s="81" t="str">
        <f>IF(ISNA(_xlfn.XLOOKUP($A155,GCVOA!$B:$B,GCVOA!$N:$N)),"",  _xlfn.XLOOKUP($A155,GCVOA!$B:$B,GCVOA!$N:$N))</f>
        <v/>
      </c>
      <c r="O155" s="81" t="str">
        <f>IF(ISNA(_xlfn.XLOOKUP($A155,GCSEMI!$B:$B,GCSEMI!$N:$N)),"",  _xlfn.XLOOKUP($A155,GCSEMI!$B:$B,GCSEMI!$N:$N))</f>
        <v/>
      </c>
      <c r="P155" s="81" t="str">
        <f>IF(ISNA(_xlfn.XLOOKUP($A155,ORGPREP!$B:$B,ORGPREP!$N:$N)),"",  _xlfn.XLOOKUP($A155,ORGPREP!$B:$B,ORGPREP!$N:$N))</f>
        <v/>
      </c>
      <c r="Q155" s="81" t="str">
        <f>IF(ISNA(_xlfn.XLOOKUP($A155,MSSEMI!$B:$B,MSSEMI!$N:$N)),"",  _xlfn.XLOOKUP($A155,MSSEMI!$B:$B,MSSEMI!$N:$N))</f>
        <v/>
      </c>
      <c r="R155" s="81" t="str">
        <f>IF(ISNA(_xlfn.XLOOKUP($A155,MSVOA!$B:$B,MSVOA!$N:$N)),"",  _xlfn.XLOOKUP($A155,MSVOA!$B:$B,MSVOA!$N:$N))</f>
        <v/>
      </c>
      <c r="S155" s="81">
        <f>IF(ISNA(_xlfn.XLOOKUP($A155,METALS!$B:$B,METALS!$N:$N)),"",  _xlfn.XLOOKUP($A155,METALS!$B:$B,METALS!$N:$N))</f>
        <v>0</v>
      </c>
      <c r="T155" s="81" t="str">
        <f>IF(ISNA(_xlfn.XLOOKUP($A155,GENCHEM!$B:$B,GENCHEM!$N:$N)),"",  _xlfn.XLOOKUP($A155,GENCHEM!$B:$B,GENCHEM!$N:$N))</f>
        <v/>
      </c>
      <c r="U155" s="81">
        <f>IF(ISNA(_xlfn.XLOOKUP($A155,HG!$B:$B,HG!$N:$N)),"",  _xlfn.XLOOKUP($A155,HG!$B:$B,HG!$N:$N))</f>
        <v>0</v>
      </c>
    </row>
    <row r="156" spans="1:21" ht="24" customHeight="1">
      <c r="A156" s="99" t="s">
        <v>703</v>
      </c>
      <c r="B156" s="99" t="s">
        <v>203</v>
      </c>
      <c r="C156" s="99" t="s">
        <v>704</v>
      </c>
      <c r="D156" s="99" t="s">
        <v>25</v>
      </c>
      <c r="E156" s="100">
        <v>45818</v>
      </c>
      <c r="F156" s="100">
        <v>45824</v>
      </c>
      <c r="G156" s="99">
        <v>6</v>
      </c>
      <c r="H156" s="99">
        <v>33</v>
      </c>
      <c r="I156" s="99">
        <v>0</v>
      </c>
      <c r="J156" s="99" t="s">
        <v>38</v>
      </c>
      <c r="K156" s="99" t="s">
        <v>1159</v>
      </c>
      <c r="L156" s="99" t="s">
        <v>1278</v>
      </c>
      <c r="M156" s="99">
        <v>0</v>
      </c>
      <c r="N156" s="81" t="str">
        <f>IF(ISNA(_xlfn.XLOOKUP($A156,GCVOA!$B:$B,GCVOA!$N:$N)),"",  _xlfn.XLOOKUP($A156,GCVOA!$B:$B,GCVOA!$N:$N))</f>
        <v/>
      </c>
      <c r="O156" s="81">
        <f>IF(ISNA(_xlfn.XLOOKUP($A156,GCSEMI!$B:$B,GCSEMI!$N:$N)),"",  _xlfn.XLOOKUP($A156,GCSEMI!$B:$B,GCSEMI!$N:$N))</f>
        <v>0</v>
      </c>
      <c r="P156" s="81" t="str">
        <f>IF(ISNA(_xlfn.XLOOKUP($A156,ORGPREP!$B:$B,ORGPREP!$N:$N)),"",  _xlfn.XLOOKUP($A156,ORGPREP!$B:$B,ORGPREP!$N:$N))</f>
        <v/>
      </c>
      <c r="Q156" s="81">
        <f>IF(ISNA(_xlfn.XLOOKUP($A156,MSSEMI!$B:$B,MSSEMI!$N:$N)),"",  _xlfn.XLOOKUP($A156,MSSEMI!$B:$B,MSSEMI!$N:$N))</f>
        <v>0</v>
      </c>
      <c r="R156" s="81" t="str">
        <f>IF(ISNA(_xlfn.XLOOKUP($A156,MSVOA!$B:$B,MSVOA!$N:$N)),"",  _xlfn.XLOOKUP($A156,MSVOA!$B:$B,MSVOA!$N:$N))</f>
        <v/>
      </c>
      <c r="S156" s="81">
        <f>IF(ISNA(_xlfn.XLOOKUP($A156,METALS!$B:$B,METALS!$N:$N)),"",  _xlfn.XLOOKUP($A156,METALS!$B:$B,METALS!$N:$N))</f>
        <v>0</v>
      </c>
      <c r="T156" s="81">
        <f>IF(ISNA(_xlfn.XLOOKUP($A156,GENCHEM!$B:$B,GENCHEM!$N:$N)),"",  _xlfn.XLOOKUP($A156,GENCHEM!$B:$B,GENCHEM!$N:$N))</f>
        <v>0</v>
      </c>
      <c r="U156" s="81" t="str">
        <f>IF(ISNA(_xlfn.XLOOKUP($A156,HG!$B:$B,HG!$N:$N)),"",  _xlfn.XLOOKUP($A156,HG!$B:$B,HG!$N:$N))</f>
        <v/>
      </c>
    </row>
    <row r="157" spans="1:21" ht="24" customHeight="1">
      <c r="A157" s="99" t="s">
        <v>706</v>
      </c>
      <c r="B157" s="99" t="s">
        <v>203</v>
      </c>
      <c r="C157" s="99" t="s">
        <v>608</v>
      </c>
      <c r="D157" s="99" t="s">
        <v>25</v>
      </c>
      <c r="E157" s="100">
        <v>45818</v>
      </c>
      <c r="F157" s="100">
        <v>45824</v>
      </c>
      <c r="G157" s="99">
        <v>6</v>
      </c>
      <c r="H157" s="99">
        <v>36</v>
      </c>
      <c r="I157" s="99">
        <v>0</v>
      </c>
      <c r="J157" s="99" t="s">
        <v>38</v>
      </c>
      <c r="K157" s="99" t="s">
        <v>1159</v>
      </c>
      <c r="L157" s="99" t="s">
        <v>1279</v>
      </c>
      <c r="M157" s="99">
        <v>0</v>
      </c>
      <c r="N157" s="81" t="str">
        <f>IF(ISNA(_xlfn.XLOOKUP($A157,GCVOA!$B:$B,GCVOA!$N:$N)),"",  _xlfn.XLOOKUP($A157,GCVOA!$B:$B,GCVOA!$N:$N))</f>
        <v/>
      </c>
      <c r="O157" s="81" t="str">
        <f>IF(ISNA(_xlfn.XLOOKUP($A157,GCSEMI!$B:$B,GCSEMI!$N:$N)),"",  _xlfn.XLOOKUP($A157,GCSEMI!$B:$B,GCSEMI!$N:$N))</f>
        <v/>
      </c>
      <c r="P157" s="81" t="str">
        <f>IF(ISNA(_xlfn.XLOOKUP($A157,ORGPREP!$B:$B,ORGPREP!$N:$N)),"",  _xlfn.XLOOKUP($A157,ORGPREP!$B:$B,ORGPREP!$N:$N))</f>
        <v/>
      </c>
      <c r="Q157" s="81" t="str">
        <f>IF(ISNA(_xlfn.XLOOKUP($A157,MSSEMI!$B:$B,MSSEMI!$N:$N)),"",  _xlfn.XLOOKUP($A157,MSSEMI!$B:$B,MSSEMI!$N:$N))</f>
        <v/>
      </c>
      <c r="R157" s="81" t="str">
        <f>IF(ISNA(_xlfn.XLOOKUP($A157,MSVOA!$B:$B,MSVOA!$N:$N)),"",  _xlfn.XLOOKUP($A157,MSVOA!$B:$B,MSVOA!$N:$N))</f>
        <v/>
      </c>
      <c r="S157" s="81">
        <f>IF(ISNA(_xlfn.XLOOKUP($A157,METALS!$B:$B,METALS!$N:$N)),"",  _xlfn.XLOOKUP($A157,METALS!$B:$B,METALS!$N:$N))</f>
        <v>0</v>
      </c>
      <c r="T157" s="81">
        <f>IF(ISNA(_xlfn.XLOOKUP($A157,GENCHEM!$B:$B,GENCHEM!$N:$N)),"",  _xlfn.XLOOKUP($A157,GENCHEM!$B:$B,GENCHEM!$N:$N))</f>
        <v>0</v>
      </c>
      <c r="U157" s="81" t="str">
        <f>IF(ISNA(_xlfn.XLOOKUP($A157,HG!$B:$B,HG!$N:$N)),"",  _xlfn.XLOOKUP($A157,HG!$B:$B,HG!$N:$N))</f>
        <v/>
      </c>
    </row>
    <row r="158" spans="1:21" ht="24" customHeight="1">
      <c r="A158" s="99" t="s">
        <v>707</v>
      </c>
      <c r="B158" s="99" t="s">
        <v>203</v>
      </c>
      <c r="C158" s="99" t="s">
        <v>708</v>
      </c>
      <c r="D158" s="99" t="s">
        <v>25</v>
      </c>
      <c r="E158" s="100">
        <v>45818</v>
      </c>
      <c r="F158" s="100">
        <v>45824</v>
      </c>
      <c r="G158" s="99">
        <v>6</v>
      </c>
      <c r="H158" s="99">
        <v>6</v>
      </c>
      <c r="I158" s="99">
        <v>0</v>
      </c>
      <c r="J158" s="99" t="s">
        <v>38</v>
      </c>
      <c r="K158" s="99" t="s">
        <v>1159</v>
      </c>
      <c r="L158" s="99" t="s">
        <v>1280</v>
      </c>
      <c r="M158" s="99">
        <v>0</v>
      </c>
      <c r="N158" s="81" t="str">
        <f>IF(ISNA(_xlfn.XLOOKUP($A158,GCVOA!$B:$B,GCVOA!$N:$N)),"",  _xlfn.XLOOKUP($A158,GCVOA!$B:$B,GCVOA!$N:$N))</f>
        <v/>
      </c>
      <c r="O158" s="81">
        <f>IF(ISNA(_xlfn.XLOOKUP($A158,GCSEMI!$B:$B,GCSEMI!$N:$N)),"",  _xlfn.XLOOKUP($A158,GCSEMI!$B:$B,GCSEMI!$N:$N))</f>
        <v>0</v>
      </c>
      <c r="P158" s="81" t="str">
        <f>IF(ISNA(_xlfn.XLOOKUP($A158,ORGPREP!$B:$B,ORGPREP!$N:$N)),"",  _xlfn.XLOOKUP($A158,ORGPREP!$B:$B,ORGPREP!$N:$N))</f>
        <v/>
      </c>
      <c r="Q158" s="81">
        <f>IF(ISNA(_xlfn.XLOOKUP($A158,MSSEMI!$B:$B,MSSEMI!$N:$N)),"",  _xlfn.XLOOKUP($A158,MSSEMI!$B:$B,MSSEMI!$N:$N))</f>
        <v>0</v>
      </c>
      <c r="R158" s="81" t="str">
        <f>IF(ISNA(_xlfn.XLOOKUP($A158,MSVOA!$B:$B,MSVOA!$N:$N)),"",  _xlfn.XLOOKUP($A158,MSVOA!$B:$B,MSVOA!$N:$N))</f>
        <v/>
      </c>
      <c r="S158" s="81">
        <f>IF(ISNA(_xlfn.XLOOKUP($A158,METALS!$B:$B,METALS!$N:$N)),"",  _xlfn.XLOOKUP($A158,METALS!$B:$B,METALS!$N:$N))</f>
        <v>0</v>
      </c>
      <c r="T158" s="81">
        <f>IF(ISNA(_xlfn.XLOOKUP($A158,GENCHEM!$B:$B,GENCHEM!$N:$N)),"",  _xlfn.XLOOKUP($A158,GENCHEM!$B:$B,GENCHEM!$N:$N))</f>
        <v>0</v>
      </c>
      <c r="U158" s="81" t="str">
        <f>IF(ISNA(_xlfn.XLOOKUP($A158,HG!$B:$B,HG!$N:$N)),"",  _xlfn.XLOOKUP($A158,HG!$B:$B,HG!$N:$N))</f>
        <v/>
      </c>
    </row>
    <row r="159" spans="1:21" ht="24" customHeight="1">
      <c r="A159" s="99" t="s">
        <v>709</v>
      </c>
      <c r="B159" s="99" t="s">
        <v>203</v>
      </c>
      <c r="C159" s="99" t="s">
        <v>710</v>
      </c>
      <c r="D159" s="99" t="s">
        <v>25</v>
      </c>
      <c r="E159" s="100">
        <v>45818</v>
      </c>
      <c r="F159" s="100">
        <v>45824</v>
      </c>
      <c r="G159" s="99">
        <v>6</v>
      </c>
      <c r="H159" s="99">
        <v>15</v>
      </c>
      <c r="I159" s="99">
        <v>0</v>
      </c>
      <c r="J159" s="99" t="s">
        <v>38</v>
      </c>
      <c r="K159" s="99" t="s">
        <v>1159</v>
      </c>
      <c r="L159" s="99" t="s">
        <v>1281</v>
      </c>
      <c r="M159" s="99">
        <v>0</v>
      </c>
      <c r="N159" s="81" t="str">
        <f>IF(ISNA(_xlfn.XLOOKUP($A159,GCVOA!$B:$B,GCVOA!$N:$N)),"",  _xlfn.XLOOKUP($A159,GCVOA!$B:$B,GCVOA!$N:$N))</f>
        <v/>
      </c>
      <c r="O159" s="81">
        <f>IF(ISNA(_xlfn.XLOOKUP($A159,GCSEMI!$B:$B,GCSEMI!$N:$N)),"",  _xlfn.XLOOKUP($A159,GCSEMI!$B:$B,GCSEMI!$N:$N))</f>
        <v>0</v>
      </c>
      <c r="P159" s="81" t="str">
        <f>IF(ISNA(_xlfn.XLOOKUP($A159,ORGPREP!$B:$B,ORGPREP!$N:$N)),"",  _xlfn.XLOOKUP($A159,ORGPREP!$B:$B,ORGPREP!$N:$N))</f>
        <v/>
      </c>
      <c r="Q159" s="81">
        <f>IF(ISNA(_xlfn.XLOOKUP($A159,MSSEMI!$B:$B,MSSEMI!$N:$N)),"",  _xlfn.XLOOKUP($A159,MSSEMI!$B:$B,MSSEMI!$N:$N))</f>
        <v>0</v>
      </c>
      <c r="R159" s="81" t="str">
        <f>IF(ISNA(_xlfn.XLOOKUP($A159,MSVOA!$B:$B,MSVOA!$N:$N)),"",  _xlfn.XLOOKUP($A159,MSVOA!$B:$B,MSVOA!$N:$N))</f>
        <v/>
      </c>
      <c r="S159" s="81">
        <f>IF(ISNA(_xlfn.XLOOKUP($A159,METALS!$B:$B,METALS!$N:$N)),"",  _xlfn.XLOOKUP($A159,METALS!$B:$B,METALS!$N:$N))</f>
        <v>0</v>
      </c>
      <c r="T159" s="81">
        <f>IF(ISNA(_xlfn.XLOOKUP($A159,GENCHEM!$B:$B,GENCHEM!$N:$N)),"",  _xlfn.XLOOKUP($A159,GENCHEM!$B:$B,GENCHEM!$N:$N))</f>
        <v>0</v>
      </c>
      <c r="U159" s="81" t="str">
        <f>IF(ISNA(_xlfn.XLOOKUP($A159,HG!$B:$B,HG!$N:$N)),"",  _xlfn.XLOOKUP($A159,HG!$B:$B,HG!$N:$N))</f>
        <v/>
      </c>
    </row>
    <row r="160" spans="1:21" ht="24" customHeight="1">
      <c r="A160" s="99" t="s">
        <v>711</v>
      </c>
      <c r="B160" s="99" t="s">
        <v>203</v>
      </c>
      <c r="C160" s="99" t="s">
        <v>301</v>
      </c>
      <c r="D160" s="99" t="s">
        <v>25</v>
      </c>
      <c r="E160" s="100">
        <v>45818</v>
      </c>
      <c r="F160" s="100">
        <v>45824</v>
      </c>
      <c r="G160" s="99">
        <v>6</v>
      </c>
      <c r="H160" s="99">
        <v>1</v>
      </c>
      <c r="I160" s="99">
        <v>0</v>
      </c>
      <c r="J160" s="99" t="s">
        <v>38</v>
      </c>
      <c r="K160" s="99" t="s">
        <v>1159</v>
      </c>
      <c r="L160" s="99" t="s">
        <v>1177</v>
      </c>
      <c r="M160" s="99">
        <v>0</v>
      </c>
      <c r="N160" s="81" t="str">
        <f>IF(ISNA(_xlfn.XLOOKUP($A160,GCVOA!$B:$B,GCVOA!$N:$N)),"",  _xlfn.XLOOKUP($A160,GCVOA!$B:$B,GCVOA!$N:$N))</f>
        <v/>
      </c>
      <c r="O160" s="81" t="str">
        <f>IF(ISNA(_xlfn.XLOOKUP($A160,GCSEMI!$B:$B,GCSEMI!$N:$N)),"",  _xlfn.XLOOKUP($A160,GCSEMI!$B:$B,GCSEMI!$N:$N))</f>
        <v/>
      </c>
      <c r="P160" s="81" t="str">
        <f>IF(ISNA(_xlfn.XLOOKUP($A160,ORGPREP!$B:$B,ORGPREP!$N:$N)),"",  _xlfn.XLOOKUP($A160,ORGPREP!$B:$B,ORGPREP!$N:$N))</f>
        <v/>
      </c>
      <c r="Q160" s="81" t="str">
        <f>IF(ISNA(_xlfn.XLOOKUP($A160,MSSEMI!$B:$B,MSSEMI!$N:$N)),"",  _xlfn.XLOOKUP($A160,MSSEMI!$B:$B,MSSEMI!$N:$N))</f>
        <v/>
      </c>
      <c r="R160" s="81" t="str">
        <f>IF(ISNA(_xlfn.XLOOKUP($A160,MSVOA!$B:$B,MSVOA!$N:$N)),"",  _xlfn.XLOOKUP($A160,MSVOA!$B:$B,MSVOA!$N:$N))</f>
        <v/>
      </c>
      <c r="S160" s="81" t="str">
        <f>IF(ISNA(_xlfn.XLOOKUP($A160,METALS!$B:$B,METALS!$N:$N)),"",  _xlfn.XLOOKUP($A160,METALS!$B:$B,METALS!$N:$N))</f>
        <v/>
      </c>
      <c r="T160" s="81">
        <f>IF(ISNA(_xlfn.XLOOKUP($A160,GENCHEM!$B:$B,GENCHEM!$N:$N)),"",  _xlfn.XLOOKUP($A160,GENCHEM!$B:$B,GENCHEM!$N:$N))</f>
        <v>0</v>
      </c>
      <c r="U160" s="81" t="str">
        <f>IF(ISNA(_xlfn.XLOOKUP($A160,HG!$B:$B,HG!$N:$N)),"",  _xlfn.XLOOKUP($A160,HG!$B:$B,HG!$N:$N))</f>
        <v/>
      </c>
    </row>
    <row r="161" spans="1:21" ht="24" customHeight="1">
      <c r="A161" s="99" t="s">
        <v>712</v>
      </c>
      <c r="B161" s="99" t="s">
        <v>203</v>
      </c>
      <c r="C161" s="99" t="s">
        <v>713</v>
      </c>
      <c r="D161" s="99" t="s">
        <v>25</v>
      </c>
      <c r="E161" s="100">
        <v>45818</v>
      </c>
      <c r="F161" s="100">
        <v>45824</v>
      </c>
      <c r="G161" s="99">
        <v>6</v>
      </c>
      <c r="H161" s="99">
        <v>7</v>
      </c>
      <c r="I161" s="99">
        <v>0</v>
      </c>
      <c r="J161" s="99" t="s">
        <v>38</v>
      </c>
      <c r="K161" s="99" t="s">
        <v>1159</v>
      </c>
      <c r="L161" s="99" t="s">
        <v>1282</v>
      </c>
      <c r="M161" s="99">
        <v>0</v>
      </c>
      <c r="N161" s="81" t="str">
        <f>IF(ISNA(_xlfn.XLOOKUP($A161,GCVOA!$B:$B,GCVOA!$N:$N)),"",  _xlfn.XLOOKUP($A161,GCVOA!$B:$B,GCVOA!$N:$N))</f>
        <v/>
      </c>
      <c r="O161" s="81" t="str">
        <f>IF(ISNA(_xlfn.XLOOKUP($A161,GCSEMI!$B:$B,GCSEMI!$N:$N)),"",  _xlfn.XLOOKUP($A161,GCSEMI!$B:$B,GCSEMI!$N:$N))</f>
        <v/>
      </c>
      <c r="P161" s="81" t="str">
        <f>IF(ISNA(_xlfn.XLOOKUP($A161,ORGPREP!$B:$B,ORGPREP!$N:$N)),"",  _xlfn.XLOOKUP($A161,ORGPREP!$B:$B,ORGPREP!$N:$N))</f>
        <v/>
      </c>
      <c r="Q161" s="81" t="str">
        <f>IF(ISNA(_xlfn.XLOOKUP($A161,MSSEMI!$B:$B,MSSEMI!$N:$N)),"",  _xlfn.XLOOKUP($A161,MSSEMI!$B:$B,MSSEMI!$N:$N))</f>
        <v/>
      </c>
      <c r="R161" s="81" t="str">
        <f>IF(ISNA(_xlfn.XLOOKUP($A161,MSVOA!$B:$B,MSVOA!$N:$N)),"",  _xlfn.XLOOKUP($A161,MSVOA!$B:$B,MSVOA!$N:$N))</f>
        <v/>
      </c>
      <c r="S161" s="81" t="str">
        <f>IF(ISNA(_xlfn.XLOOKUP($A161,METALS!$B:$B,METALS!$N:$N)),"",  _xlfn.XLOOKUP($A161,METALS!$B:$B,METALS!$N:$N))</f>
        <v/>
      </c>
      <c r="T161" s="81">
        <f>IF(ISNA(_xlfn.XLOOKUP($A161,GENCHEM!$B:$B,GENCHEM!$N:$N)),"",  _xlfn.XLOOKUP($A161,GENCHEM!$B:$B,GENCHEM!$N:$N))</f>
        <v>0</v>
      </c>
      <c r="U161" s="81" t="str">
        <f>IF(ISNA(_xlfn.XLOOKUP($A161,HG!$B:$B,HG!$N:$N)),"",  _xlfn.XLOOKUP($A161,HG!$B:$B,HG!$N:$N))</f>
        <v/>
      </c>
    </row>
    <row r="162" spans="1:21" ht="24" customHeight="1">
      <c r="A162" s="99" t="s">
        <v>715</v>
      </c>
      <c r="B162" s="99" t="s">
        <v>203</v>
      </c>
      <c r="C162" s="99" t="s">
        <v>716</v>
      </c>
      <c r="D162" s="99" t="s">
        <v>25</v>
      </c>
      <c r="E162" s="100">
        <v>45818</v>
      </c>
      <c r="F162" s="100">
        <v>45824</v>
      </c>
      <c r="G162" s="99">
        <v>6</v>
      </c>
      <c r="H162" s="99">
        <v>10</v>
      </c>
      <c r="I162" s="99">
        <v>0</v>
      </c>
      <c r="J162" s="99" t="s">
        <v>38</v>
      </c>
      <c r="K162" s="99" t="s">
        <v>1159</v>
      </c>
      <c r="L162" s="99" t="s">
        <v>1283</v>
      </c>
      <c r="M162" s="99">
        <v>0</v>
      </c>
      <c r="N162" s="81" t="str">
        <f>IF(ISNA(_xlfn.XLOOKUP($A162,GCVOA!$B:$B,GCVOA!$N:$N)),"",  _xlfn.XLOOKUP($A162,GCVOA!$B:$B,GCVOA!$N:$N))</f>
        <v/>
      </c>
      <c r="O162" s="81" t="str">
        <f>IF(ISNA(_xlfn.XLOOKUP($A162,GCSEMI!$B:$B,GCSEMI!$N:$N)),"",  _xlfn.XLOOKUP($A162,GCSEMI!$B:$B,GCSEMI!$N:$N))</f>
        <v/>
      </c>
      <c r="P162" s="81" t="str">
        <f>IF(ISNA(_xlfn.XLOOKUP($A162,ORGPREP!$B:$B,ORGPREP!$N:$N)),"",  _xlfn.XLOOKUP($A162,ORGPREP!$B:$B,ORGPREP!$N:$N))</f>
        <v/>
      </c>
      <c r="Q162" s="81" t="str">
        <f>IF(ISNA(_xlfn.XLOOKUP($A162,MSSEMI!$B:$B,MSSEMI!$N:$N)),"",  _xlfn.XLOOKUP($A162,MSSEMI!$B:$B,MSSEMI!$N:$N))</f>
        <v/>
      </c>
      <c r="R162" s="81" t="str">
        <f>IF(ISNA(_xlfn.XLOOKUP($A162,MSVOA!$B:$B,MSVOA!$N:$N)),"",  _xlfn.XLOOKUP($A162,MSVOA!$B:$B,MSVOA!$N:$N))</f>
        <v/>
      </c>
      <c r="S162" s="81">
        <f>IF(ISNA(_xlfn.XLOOKUP($A162,METALS!$B:$B,METALS!$N:$N)),"",  _xlfn.XLOOKUP($A162,METALS!$B:$B,METALS!$N:$N))</f>
        <v>0</v>
      </c>
      <c r="T162" s="81">
        <f>IF(ISNA(_xlfn.XLOOKUP($A162,GENCHEM!$B:$B,GENCHEM!$N:$N)),"",  _xlfn.XLOOKUP($A162,GENCHEM!$B:$B,GENCHEM!$N:$N))</f>
        <v>0</v>
      </c>
      <c r="U162" s="81" t="str">
        <f>IF(ISNA(_xlfn.XLOOKUP($A162,HG!$B:$B,HG!$N:$N)),"",  _xlfn.XLOOKUP($A162,HG!$B:$B,HG!$N:$N))</f>
        <v/>
      </c>
    </row>
    <row r="163" spans="1:21" ht="24" customHeight="1">
      <c r="A163" s="99" t="s">
        <v>718</v>
      </c>
      <c r="B163" s="99" t="s">
        <v>203</v>
      </c>
      <c r="C163" s="99" t="s">
        <v>719</v>
      </c>
      <c r="D163" s="99" t="s">
        <v>25</v>
      </c>
      <c r="E163" s="100">
        <v>45818</v>
      </c>
      <c r="F163" s="100">
        <v>45824</v>
      </c>
      <c r="G163" s="99">
        <v>6</v>
      </c>
      <c r="H163" s="99">
        <v>7</v>
      </c>
      <c r="I163" s="99">
        <v>0</v>
      </c>
      <c r="J163" s="99" t="s">
        <v>38</v>
      </c>
      <c r="K163" s="99" t="s">
        <v>1159</v>
      </c>
      <c r="L163" s="99" t="s">
        <v>1284</v>
      </c>
      <c r="M163" s="99">
        <v>0</v>
      </c>
      <c r="N163" s="81" t="str">
        <f>IF(ISNA(_xlfn.XLOOKUP($A163,GCVOA!$B:$B,GCVOA!$N:$N)),"",  _xlfn.XLOOKUP($A163,GCVOA!$B:$B,GCVOA!$N:$N))</f>
        <v/>
      </c>
      <c r="O163" s="81" t="str">
        <f>IF(ISNA(_xlfn.XLOOKUP($A163,GCSEMI!$B:$B,GCSEMI!$N:$N)),"",  _xlfn.XLOOKUP($A163,GCSEMI!$B:$B,GCSEMI!$N:$N))</f>
        <v/>
      </c>
      <c r="P163" s="81" t="str">
        <f>IF(ISNA(_xlfn.XLOOKUP($A163,ORGPREP!$B:$B,ORGPREP!$N:$N)),"",  _xlfn.XLOOKUP($A163,ORGPREP!$B:$B,ORGPREP!$N:$N))</f>
        <v/>
      </c>
      <c r="Q163" s="81" t="str">
        <f>IF(ISNA(_xlfn.XLOOKUP($A163,MSSEMI!$B:$B,MSSEMI!$N:$N)),"",  _xlfn.XLOOKUP($A163,MSSEMI!$B:$B,MSSEMI!$N:$N))</f>
        <v/>
      </c>
      <c r="R163" s="81" t="str">
        <f>IF(ISNA(_xlfn.XLOOKUP($A163,MSVOA!$B:$B,MSVOA!$N:$N)),"",  _xlfn.XLOOKUP($A163,MSVOA!$B:$B,MSVOA!$N:$N))</f>
        <v/>
      </c>
      <c r="S163" s="81" t="str">
        <f>IF(ISNA(_xlfn.XLOOKUP($A163,METALS!$B:$B,METALS!$N:$N)),"",  _xlfn.XLOOKUP($A163,METALS!$B:$B,METALS!$N:$N))</f>
        <v/>
      </c>
      <c r="T163" s="81">
        <f>IF(ISNA(_xlfn.XLOOKUP($A163,GENCHEM!$B:$B,GENCHEM!$N:$N)),"",  _xlfn.XLOOKUP($A163,GENCHEM!$B:$B,GENCHEM!$N:$N))</f>
        <v>0</v>
      </c>
      <c r="U163" s="81" t="str">
        <f>IF(ISNA(_xlfn.XLOOKUP($A163,HG!$B:$B,HG!$N:$N)),"",  _xlfn.XLOOKUP($A163,HG!$B:$B,HG!$N:$N))</f>
        <v/>
      </c>
    </row>
    <row r="164" spans="1:21" ht="24" customHeight="1">
      <c r="A164" s="99" t="s">
        <v>720</v>
      </c>
      <c r="B164" s="99" t="s">
        <v>203</v>
      </c>
      <c r="C164" s="99" t="s">
        <v>721</v>
      </c>
      <c r="D164" s="99" t="s">
        <v>25</v>
      </c>
      <c r="E164" s="100">
        <v>45818</v>
      </c>
      <c r="F164" s="100">
        <v>45824</v>
      </c>
      <c r="G164" s="99">
        <v>6</v>
      </c>
      <c r="H164" s="99">
        <v>4</v>
      </c>
      <c r="I164" s="99">
        <v>0</v>
      </c>
      <c r="J164" s="99" t="s">
        <v>38</v>
      </c>
      <c r="K164" s="99" t="s">
        <v>1159</v>
      </c>
      <c r="L164" s="99" t="s">
        <v>1285</v>
      </c>
      <c r="M164" s="99">
        <v>0</v>
      </c>
      <c r="N164" s="81" t="str">
        <f>IF(ISNA(_xlfn.XLOOKUP($A164,GCVOA!$B:$B,GCVOA!$N:$N)),"",  _xlfn.XLOOKUP($A164,GCVOA!$B:$B,GCVOA!$N:$N))</f>
        <v/>
      </c>
      <c r="O164" s="81" t="str">
        <f>IF(ISNA(_xlfn.XLOOKUP($A164,GCSEMI!$B:$B,GCSEMI!$N:$N)),"",  _xlfn.XLOOKUP($A164,GCSEMI!$B:$B,GCSEMI!$N:$N))</f>
        <v/>
      </c>
      <c r="P164" s="81" t="str">
        <f>IF(ISNA(_xlfn.XLOOKUP($A164,ORGPREP!$B:$B,ORGPREP!$N:$N)),"",  _xlfn.XLOOKUP($A164,ORGPREP!$B:$B,ORGPREP!$N:$N))</f>
        <v/>
      </c>
      <c r="Q164" s="81" t="str">
        <f>IF(ISNA(_xlfn.XLOOKUP($A164,MSSEMI!$B:$B,MSSEMI!$N:$N)),"",  _xlfn.XLOOKUP($A164,MSSEMI!$B:$B,MSSEMI!$N:$N))</f>
        <v/>
      </c>
      <c r="R164" s="81" t="str">
        <f>IF(ISNA(_xlfn.XLOOKUP($A164,MSVOA!$B:$B,MSVOA!$N:$N)),"",  _xlfn.XLOOKUP($A164,MSVOA!$B:$B,MSVOA!$N:$N))</f>
        <v/>
      </c>
      <c r="S164" s="81">
        <f>IF(ISNA(_xlfn.XLOOKUP($A164,METALS!$B:$B,METALS!$N:$N)),"",  _xlfn.XLOOKUP($A164,METALS!$B:$B,METALS!$N:$N))</f>
        <v>0</v>
      </c>
      <c r="T164" s="81">
        <f>IF(ISNA(_xlfn.XLOOKUP($A164,GENCHEM!$B:$B,GENCHEM!$N:$N)),"",  _xlfn.XLOOKUP($A164,GENCHEM!$B:$B,GENCHEM!$N:$N))</f>
        <v>0</v>
      </c>
      <c r="U164" s="81" t="str">
        <f>IF(ISNA(_xlfn.XLOOKUP($A164,HG!$B:$B,HG!$N:$N)),"",  _xlfn.XLOOKUP($A164,HG!$B:$B,HG!$N:$N))</f>
        <v/>
      </c>
    </row>
    <row r="165" spans="1:21" ht="24" customHeight="1">
      <c r="A165" s="99" t="s">
        <v>723</v>
      </c>
      <c r="B165" s="99" t="s">
        <v>203</v>
      </c>
      <c r="C165" s="99" t="s">
        <v>685</v>
      </c>
      <c r="D165" s="99" t="s">
        <v>25</v>
      </c>
      <c r="E165" s="100">
        <v>45818</v>
      </c>
      <c r="F165" s="100">
        <v>45824</v>
      </c>
      <c r="G165" s="99">
        <v>6</v>
      </c>
      <c r="H165" s="99">
        <v>3</v>
      </c>
      <c r="I165" s="99">
        <v>0</v>
      </c>
      <c r="J165" s="99" t="s">
        <v>38</v>
      </c>
      <c r="K165" s="99" t="s">
        <v>1159</v>
      </c>
      <c r="L165" s="99" t="s">
        <v>1286</v>
      </c>
      <c r="M165" s="99">
        <v>0</v>
      </c>
      <c r="N165" s="81" t="str">
        <f>IF(ISNA(_xlfn.XLOOKUP($A165,GCVOA!$B:$B,GCVOA!$N:$N)),"",  _xlfn.XLOOKUP($A165,GCVOA!$B:$B,GCVOA!$N:$N))</f>
        <v/>
      </c>
      <c r="O165" s="81" t="str">
        <f>IF(ISNA(_xlfn.XLOOKUP($A165,GCSEMI!$B:$B,GCSEMI!$N:$N)),"",  _xlfn.XLOOKUP($A165,GCSEMI!$B:$B,GCSEMI!$N:$N))</f>
        <v/>
      </c>
      <c r="P165" s="81" t="str">
        <f>IF(ISNA(_xlfn.XLOOKUP($A165,ORGPREP!$B:$B,ORGPREP!$N:$N)),"",  _xlfn.XLOOKUP($A165,ORGPREP!$B:$B,ORGPREP!$N:$N))</f>
        <v/>
      </c>
      <c r="Q165" s="81" t="str">
        <f>IF(ISNA(_xlfn.XLOOKUP($A165,MSSEMI!$B:$B,MSSEMI!$N:$N)),"",  _xlfn.XLOOKUP($A165,MSSEMI!$B:$B,MSSEMI!$N:$N))</f>
        <v/>
      </c>
      <c r="R165" s="81" t="str">
        <f>IF(ISNA(_xlfn.XLOOKUP($A165,MSVOA!$B:$B,MSVOA!$N:$N)),"",  _xlfn.XLOOKUP($A165,MSVOA!$B:$B,MSVOA!$N:$N))</f>
        <v/>
      </c>
      <c r="S165" s="81" t="str">
        <f>IF(ISNA(_xlfn.XLOOKUP($A165,METALS!$B:$B,METALS!$N:$N)),"",  _xlfn.XLOOKUP($A165,METALS!$B:$B,METALS!$N:$N))</f>
        <v/>
      </c>
      <c r="T165" s="81">
        <f>IF(ISNA(_xlfn.XLOOKUP($A165,GENCHEM!$B:$B,GENCHEM!$N:$N)),"",  _xlfn.XLOOKUP($A165,GENCHEM!$B:$B,GENCHEM!$N:$N))</f>
        <v>0</v>
      </c>
      <c r="U165" s="81" t="str">
        <f>IF(ISNA(_xlfn.XLOOKUP($A165,HG!$B:$B,HG!$N:$N)),"",  _xlfn.XLOOKUP($A165,HG!$B:$B,HG!$N:$N))</f>
        <v/>
      </c>
    </row>
    <row r="166" spans="1:21" ht="24" customHeight="1">
      <c r="A166" s="99" t="s">
        <v>724</v>
      </c>
      <c r="B166" s="99" t="s">
        <v>203</v>
      </c>
      <c r="C166" s="99" t="s">
        <v>725</v>
      </c>
      <c r="D166" s="99" t="s">
        <v>25</v>
      </c>
      <c r="E166" s="100">
        <v>45818</v>
      </c>
      <c r="F166" s="100">
        <v>45824</v>
      </c>
      <c r="G166" s="99">
        <v>6</v>
      </c>
      <c r="H166" s="99">
        <v>2</v>
      </c>
      <c r="I166" s="99">
        <v>0</v>
      </c>
      <c r="J166" s="99" t="s">
        <v>38</v>
      </c>
      <c r="K166" s="99" t="s">
        <v>1159</v>
      </c>
      <c r="L166" s="99" t="s">
        <v>1287</v>
      </c>
      <c r="M166" s="99">
        <v>0</v>
      </c>
      <c r="N166" s="81" t="str">
        <f>IF(ISNA(_xlfn.XLOOKUP($A166,GCVOA!$B:$B,GCVOA!$N:$N)),"",  _xlfn.XLOOKUP($A166,GCVOA!$B:$B,GCVOA!$N:$N))</f>
        <v/>
      </c>
      <c r="O166" s="81" t="str">
        <f>IF(ISNA(_xlfn.XLOOKUP($A166,GCSEMI!$B:$B,GCSEMI!$N:$N)),"",  _xlfn.XLOOKUP($A166,GCSEMI!$B:$B,GCSEMI!$N:$N))</f>
        <v/>
      </c>
      <c r="P166" s="81" t="str">
        <f>IF(ISNA(_xlfn.XLOOKUP($A166,ORGPREP!$B:$B,ORGPREP!$N:$N)),"",  _xlfn.XLOOKUP($A166,ORGPREP!$B:$B,ORGPREP!$N:$N))</f>
        <v/>
      </c>
      <c r="Q166" s="81" t="str">
        <f>IF(ISNA(_xlfn.XLOOKUP($A166,MSSEMI!$B:$B,MSSEMI!$N:$N)),"",  _xlfn.XLOOKUP($A166,MSSEMI!$B:$B,MSSEMI!$N:$N))</f>
        <v/>
      </c>
      <c r="R166" s="81" t="str">
        <f>IF(ISNA(_xlfn.XLOOKUP($A166,MSVOA!$B:$B,MSVOA!$N:$N)),"",  _xlfn.XLOOKUP($A166,MSVOA!$B:$B,MSVOA!$N:$N))</f>
        <v/>
      </c>
      <c r="S166" s="81" t="str">
        <f>IF(ISNA(_xlfn.XLOOKUP($A166,METALS!$B:$B,METALS!$N:$N)),"",  _xlfn.XLOOKUP($A166,METALS!$B:$B,METALS!$N:$N))</f>
        <v/>
      </c>
      <c r="T166" s="81">
        <f>IF(ISNA(_xlfn.XLOOKUP($A166,GENCHEM!$B:$B,GENCHEM!$N:$N)),"",  _xlfn.XLOOKUP($A166,GENCHEM!$B:$B,GENCHEM!$N:$N))</f>
        <v>0</v>
      </c>
      <c r="U166" s="81" t="str">
        <f>IF(ISNA(_xlfn.XLOOKUP($A166,HG!$B:$B,HG!$N:$N)),"",  _xlfn.XLOOKUP($A166,HG!$B:$B,HG!$N:$N))</f>
        <v/>
      </c>
    </row>
    <row r="167" spans="1:21" ht="24" customHeight="1">
      <c r="A167" s="99" t="s">
        <v>726</v>
      </c>
      <c r="B167" s="99" t="s">
        <v>203</v>
      </c>
      <c r="C167" s="99" t="s">
        <v>628</v>
      </c>
      <c r="D167" s="99" t="s">
        <v>25</v>
      </c>
      <c r="E167" s="100">
        <v>45818</v>
      </c>
      <c r="F167" s="100">
        <v>45824</v>
      </c>
      <c r="G167" s="99">
        <v>6</v>
      </c>
      <c r="H167" s="99">
        <v>9</v>
      </c>
      <c r="I167" s="99">
        <v>0</v>
      </c>
      <c r="J167" s="99" t="s">
        <v>38</v>
      </c>
      <c r="K167" s="99" t="s">
        <v>1159</v>
      </c>
      <c r="L167" s="99" t="s">
        <v>1288</v>
      </c>
      <c r="M167" s="99">
        <v>0</v>
      </c>
      <c r="N167" s="81" t="str">
        <f>IF(ISNA(_xlfn.XLOOKUP($A167,GCVOA!$B:$B,GCVOA!$N:$N)),"",  _xlfn.XLOOKUP($A167,GCVOA!$B:$B,GCVOA!$N:$N))</f>
        <v/>
      </c>
      <c r="O167" s="81" t="str">
        <f>IF(ISNA(_xlfn.XLOOKUP($A167,GCSEMI!$B:$B,GCSEMI!$N:$N)),"",  _xlfn.XLOOKUP($A167,GCSEMI!$B:$B,GCSEMI!$N:$N))</f>
        <v/>
      </c>
      <c r="P167" s="81" t="str">
        <f>IF(ISNA(_xlfn.XLOOKUP($A167,ORGPREP!$B:$B,ORGPREP!$N:$N)),"",  _xlfn.XLOOKUP($A167,ORGPREP!$B:$B,ORGPREP!$N:$N))</f>
        <v/>
      </c>
      <c r="Q167" s="81">
        <f>IF(ISNA(_xlfn.XLOOKUP($A167,MSSEMI!$B:$B,MSSEMI!$N:$N)),"",  _xlfn.XLOOKUP($A167,MSSEMI!$B:$B,MSSEMI!$N:$N))</f>
        <v>0</v>
      </c>
      <c r="R167" s="81" t="str">
        <f>IF(ISNA(_xlfn.XLOOKUP($A167,MSVOA!$B:$B,MSVOA!$N:$N)),"",  _xlfn.XLOOKUP($A167,MSVOA!$B:$B,MSVOA!$N:$N))</f>
        <v/>
      </c>
      <c r="S167" s="81">
        <f>IF(ISNA(_xlfn.XLOOKUP($A167,METALS!$B:$B,METALS!$N:$N)),"",  _xlfn.XLOOKUP($A167,METALS!$B:$B,METALS!$N:$N))</f>
        <v>0</v>
      </c>
      <c r="T167" s="81">
        <f>IF(ISNA(_xlfn.XLOOKUP($A167,GENCHEM!$B:$B,GENCHEM!$N:$N)),"",  _xlfn.XLOOKUP($A167,GENCHEM!$B:$B,GENCHEM!$N:$N))</f>
        <v>0</v>
      </c>
      <c r="U167" s="81" t="str">
        <f>IF(ISNA(_xlfn.XLOOKUP($A167,HG!$B:$B,HG!$N:$N)),"",  _xlfn.XLOOKUP($A167,HG!$B:$B,HG!$N:$N))</f>
        <v/>
      </c>
    </row>
    <row r="168" spans="1:21" ht="24" customHeight="1">
      <c r="A168" s="99" t="s">
        <v>727</v>
      </c>
      <c r="B168" s="99" t="s">
        <v>203</v>
      </c>
      <c r="C168" s="99"/>
      <c r="D168" s="99"/>
      <c r="E168" s="100">
        <v>45818</v>
      </c>
      <c r="F168" s="100">
        <v>45824</v>
      </c>
      <c r="G168" s="99" t="s">
        <v>329</v>
      </c>
      <c r="H168" s="99">
        <v>15</v>
      </c>
      <c r="I168" s="99">
        <v>0</v>
      </c>
      <c r="J168" s="99" t="s">
        <v>38</v>
      </c>
      <c r="K168" s="99" t="s">
        <v>1159</v>
      </c>
      <c r="L168" s="99" t="s">
        <v>1289</v>
      </c>
      <c r="M168" s="99">
        <v>0</v>
      </c>
      <c r="N168" s="81" t="str">
        <f>IF(ISNA(_xlfn.XLOOKUP($A168,GCVOA!$B:$B,GCVOA!$N:$N)),"",  _xlfn.XLOOKUP($A168,GCVOA!$B:$B,GCVOA!$N:$N))</f>
        <v/>
      </c>
      <c r="O168" s="81" t="str">
        <f>IF(ISNA(_xlfn.XLOOKUP($A168,GCSEMI!$B:$B,GCSEMI!$N:$N)),"",  _xlfn.XLOOKUP($A168,GCSEMI!$B:$B,GCSEMI!$N:$N))</f>
        <v/>
      </c>
      <c r="P168" s="81" t="str">
        <f>IF(ISNA(_xlfn.XLOOKUP($A168,ORGPREP!$B:$B,ORGPREP!$N:$N)),"",  _xlfn.XLOOKUP($A168,ORGPREP!$B:$B,ORGPREP!$N:$N))</f>
        <v/>
      </c>
      <c r="Q168" s="81" t="str">
        <f>IF(ISNA(_xlfn.XLOOKUP($A168,MSSEMI!$B:$B,MSSEMI!$N:$N)),"",  _xlfn.XLOOKUP($A168,MSSEMI!$B:$B,MSSEMI!$N:$N))</f>
        <v/>
      </c>
      <c r="R168" s="81" t="str">
        <f>IF(ISNA(_xlfn.XLOOKUP($A168,MSVOA!$B:$B,MSVOA!$N:$N)),"",  _xlfn.XLOOKUP($A168,MSVOA!$B:$B,MSVOA!$N:$N))</f>
        <v/>
      </c>
      <c r="S168" s="81">
        <f>IF(ISNA(_xlfn.XLOOKUP($A168,METALS!$B:$B,METALS!$N:$N)),"",  _xlfn.XLOOKUP($A168,METALS!$B:$B,METALS!$N:$N))</f>
        <v>0</v>
      </c>
      <c r="T168" s="81">
        <f>IF(ISNA(_xlfn.XLOOKUP($A168,GENCHEM!$B:$B,GENCHEM!$N:$N)),"",  _xlfn.XLOOKUP($A168,GENCHEM!$B:$B,GENCHEM!$N:$N))</f>
        <v>0</v>
      </c>
      <c r="U168" s="81" t="str">
        <f>IF(ISNA(_xlfn.XLOOKUP($A168,HG!$B:$B,HG!$N:$N)),"",  _xlfn.XLOOKUP($A168,HG!$B:$B,HG!$N:$N))</f>
        <v/>
      </c>
    </row>
    <row r="169" spans="1:21" ht="24" customHeight="1">
      <c r="A169" s="99" t="s">
        <v>729</v>
      </c>
      <c r="B169" s="99" t="s">
        <v>203</v>
      </c>
      <c r="C169" s="99" t="s">
        <v>730</v>
      </c>
      <c r="D169" s="99" t="s">
        <v>25</v>
      </c>
      <c r="E169" s="100">
        <v>45818</v>
      </c>
      <c r="F169" s="100">
        <v>45824</v>
      </c>
      <c r="G169" s="99">
        <v>6</v>
      </c>
      <c r="H169" s="99">
        <v>33</v>
      </c>
      <c r="I169" s="99">
        <v>0</v>
      </c>
      <c r="J169" s="99" t="s">
        <v>38</v>
      </c>
      <c r="K169" s="99" t="s">
        <v>1159</v>
      </c>
      <c r="L169" s="99" t="s">
        <v>1290</v>
      </c>
      <c r="M169" s="99">
        <v>0</v>
      </c>
      <c r="N169" s="81" t="str">
        <f>IF(ISNA(_xlfn.XLOOKUP($A169,GCVOA!$B:$B,GCVOA!$N:$N)),"",  _xlfn.XLOOKUP($A169,GCVOA!$B:$B,GCVOA!$N:$N))</f>
        <v/>
      </c>
      <c r="O169" s="81" t="str">
        <f>IF(ISNA(_xlfn.XLOOKUP($A169,GCSEMI!$B:$B,GCSEMI!$N:$N)),"",  _xlfn.XLOOKUP($A169,GCSEMI!$B:$B,GCSEMI!$N:$N))</f>
        <v/>
      </c>
      <c r="P169" s="81" t="str">
        <f>IF(ISNA(_xlfn.XLOOKUP($A169,ORGPREP!$B:$B,ORGPREP!$N:$N)),"",  _xlfn.XLOOKUP($A169,ORGPREP!$B:$B,ORGPREP!$N:$N))</f>
        <v/>
      </c>
      <c r="Q169" s="81">
        <f>IF(ISNA(_xlfn.XLOOKUP($A169,MSSEMI!$B:$B,MSSEMI!$N:$N)),"",  _xlfn.XLOOKUP($A169,MSSEMI!$B:$B,MSSEMI!$N:$N))</f>
        <v>0</v>
      </c>
      <c r="R169" s="81" t="str">
        <f>IF(ISNA(_xlfn.XLOOKUP($A169,MSVOA!$B:$B,MSVOA!$N:$N)),"",  _xlfn.XLOOKUP($A169,MSVOA!$B:$B,MSVOA!$N:$N))</f>
        <v/>
      </c>
      <c r="S169" s="81">
        <f>IF(ISNA(_xlfn.XLOOKUP($A169,METALS!$B:$B,METALS!$N:$N)),"",  _xlfn.XLOOKUP($A169,METALS!$B:$B,METALS!$N:$N))</f>
        <v>0</v>
      </c>
      <c r="T169" s="81">
        <f>IF(ISNA(_xlfn.XLOOKUP($A169,GENCHEM!$B:$B,GENCHEM!$N:$N)),"",  _xlfn.XLOOKUP($A169,GENCHEM!$B:$B,GENCHEM!$N:$N))</f>
        <v>0</v>
      </c>
      <c r="U169" s="81" t="str">
        <f>IF(ISNA(_xlfn.XLOOKUP($A169,HG!$B:$B,HG!$N:$N)),"",  _xlfn.XLOOKUP($A169,HG!$B:$B,HG!$N:$N))</f>
        <v/>
      </c>
    </row>
    <row r="170" spans="1:21" ht="24" customHeight="1">
      <c r="A170" s="99" t="s">
        <v>731</v>
      </c>
      <c r="B170" s="99" t="s">
        <v>203</v>
      </c>
      <c r="C170" s="99" t="s">
        <v>687</v>
      </c>
      <c r="D170" s="99" t="s">
        <v>25</v>
      </c>
      <c r="E170" s="100">
        <v>45818</v>
      </c>
      <c r="F170" s="100">
        <v>45824</v>
      </c>
      <c r="G170" s="99">
        <v>6</v>
      </c>
      <c r="H170" s="99">
        <v>24</v>
      </c>
      <c r="I170" s="99">
        <v>0</v>
      </c>
      <c r="J170" s="99" t="s">
        <v>38</v>
      </c>
      <c r="K170" s="99" t="s">
        <v>1159</v>
      </c>
      <c r="L170" s="99" t="s">
        <v>1291</v>
      </c>
      <c r="M170" s="99">
        <v>0</v>
      </c>
      <c r="N170" s="81" t="str">
        <f>IF(ISNA(_xlfn.XLOOKUP($A170,GCVOA!$B:$B,GCVOA!$N:$N)),"",  _xlfn.XLOOKUP($A170,GCVOA!$B:$B,GCVOA!$N:$N))</f>
        <v/>
      </c>
      <c r="O170" s="81" t="str">
        <f>IF(ISNA(_xlfn.XLOOKUP($A170,GCSEMI!$B:$B,GCSEMI!$N:$N)),"",  _xlfn.XLOOKUP($A170,GCSEMI!$B:$B,GCSEMI!$N:$N))</f>
        <v/>
      </c>
      <c r="P170" s="81" t="str">
        <f>IF(ISNA(_xlfn.XLOOKUP($A170,ORGPREP!$B:$B,ORGPREP!$N:$N)),"",  _xlfn.XLOOKUP($A170,ORGPREP!$B:$B,ORGPREP!$N:$N))</f>
        <v/>
      </c>
      <c r="Q170" s="81" t="str">
        <f>IF(ISNA(_xlfn.XLOOKUP($A170,MSSEMI!$B:$B,MSSEMI!$N:$N)),"",  _xlfn.XLOOKUP($A170,MSSEMI!$B:$B,MSSEMI!$N:$N))</f>
        <v/>
      </c>
      <c r="R170" s="81" t="str">
        <f>IF(ISNA(_xlfn.XLOOKUP($A170,MSVOA!$B:$B,MSVOA!$N:$N)),"",  _xlfn.XLOOKUP($A170,MSVOA!$B:$B,MSVOA!$N:$N))</f>
        <v/>
      </c>
      <c r="S170" s="81">
        <f>IF(ISNA(_xlfn.XLOOKUP($A170,METALS!$B:$B,METALS!$N:$N)),"",  _xlfn.XLOOKUP($A170,METALS!$B:$B,METALS!$N:$N))</f>
        <v>0</v>
      </c>
      <c r="T170" s="81">
        <f>IF(ISNA(_xlfn.XLOOKUP($A170,GENCHEM!$B:$B,GENCHEM!$N:$N)),"",  _xlfn.XLOOKUP($A170,GENCHEM!$B:$B,GENCHEM!$N:$N))</f>
        <v>0</v>
      </c>
      <c r="U170" s="81" t="str">
        <f>IF(ISNA(_xlfn.XLOOKUP($A170,HG!$B:$B,HG!$N:$N)),"",  _xlfn.XLOOKUP($A170,HG!$B:$B,HG!$N:$N))</f>
        <v/>
      </c>
    </row>
    <row r="171" spans="1:21" ht="24" customHeight="1">
      <c r="A171" s="99" t="s">
        <v>1055</v>
      </c>
      <c r="B171" s="99" t="s">
        <v>59</v>
      </c>
      <c r="C171" s="99" t="s">
        <v>80</v>
      </c>
      <c r="D171" s="99"/>
      <c r="E171" s="100">
        <v>45819</v>
      </c>
      <c r="F171" s="100">
        <v>45824</v>
      </c>
      <c r="G171" s="99" t="s">
        <v>81</v>
      </c>
      <c r="H171" s="99">
        <v>1</v>
      </c>
      <c r="I171" s="99">
        <v>0</v>
      </c>
      <c r="J171" s="99" t="s">
        <v>38</v>
      </c>
      <c r="K171" s="99" t="s">
        <v>1162</v>
      </c>
      <c r="L171" s="99" t="s">
        <v>1214</v>
      </c>
      <c r="M171" s="99">
        <v>0</v>
      </c>
      <c r="N171" s="81">
        <f>IF(ISNA(_xlfn.XLOOKUP($A171,GCVOA!$B:$B,GCVOA!$N:$N)),"",  _xlfn.XLOOKUP($A171,GCVOA!$B:$B,GCVOA!$N:$N))</f>
        <v>0</v>
      </c>
      <c r="O171" s="81">
        <f>IF(ISNA(_xlfn.XLOOKUP($A171,GCSEMI!$B:$B,GCSEMI!$N:$N)),"",  _xlfn.XLOOKUP($A171,GCSEMI!$B:$B,GCSEMI!$N:$N))</f>
        <v>0</v>
      </c>
      <c r="P171" s="81">
        <f>IF(ISNA(_xlfn.XLOOKUP($A171,ORGPREP!$B:$B,ORGPREP!$N:$N)),"",  _xlfn.XLOOKUP($A171,ORGPREP!$B:$B,ORGPREP!$N:$N))</f>
        <v>0</v>
      </c>
      <c r="Q171" s="81" t="str">
        <f>IF(ISNA(_xlfn.XLOOKUP($A171,MSSEMI!$B:$B,MSSEMI!$N:$N)),"",  _xlfn.XLOOKUP($A171,MSSEMI!$B:$B,MSSEMI!$N:$N))</f>
        <v/>
      </c>
      <c r="R171" s="81">
        <f>IF(ISNA(_xlfn.XLOOKUP($A171,MSVOA!$B:$B,MSVOA!$N:$N)),"",  _xlfn.XLOOKUP($A171,MSVOA!$B:$B,MSVOA!$N:$N))</f>
        <v>0</v>
      </c>
      <c r="S171" s="81">
        <f>IF(ISNA(_xlfn.XLOOKUP($A171,METALS!$B:$B,METALS!$N:$N)),"",  _xlfn.XLOOKUP($A171,METALS!$B:$B,METALS!$N:$N))</f>
        <v>0</v>
      </c>
      <c r="T171" s="81">
        <f>IF(ISNA(_xlfn.XLOOKUP($A171,GENCHEM!$B:$B,GENCHEM!$N:$N)),"",  _xlfn.XLOOKUP($A171,GENCHEM!$B:$B,GENCHEM!$N:$N))</f>
        <v>0</v>
      </c>
      <c r="U171" s="81" t="str">
        <f>IF(ISNA(_xlfn.XLOOKUP($A171,HG!$B:$B,HG!$N:$N)),"",  _xlfn.XLOOKUP($A171,HG!$B:$B,HG!$N:$N))</f>
        <v/>
      </c>
    </row>
    <row r="172" spans="1:21" ht="24" customHeight="1">
      <c r="A172" s="101" t="s">
        <v>732</v>
      </c>
      <c r="B172" s="101" t="s">
        <v>733</v>
      </c>
      <c r="C172" s="101" t="s">
        <v>734</v>
      </c>
      <c r="D172" s="101" t="s">
        <v>735</v>
      </c>
      <c r="E172" s="102">
        <v>45821</v>
      </c>
      <c r="F172" s="102">
        <v>45824</v>
      </c>
      <c r="G172" s="101">
        <v>3</v>
      </c>
      <c r="H172" s="101">
        <v>3</v>
      </c>
      <c r="I172" s="101">
        <v>0</v>
      </c>
      <c r="J172" s="101" t="s">
        <v>250</v>
      </c>
      <c r="K172" s="101" t="s">
        <v>1165</v>
      </c>
      <c r="L172" s="101" t="s">
        <v>1292</v>
      </c>
      <c r="M172" s="101"/>
      <c r="N172" s="83" t="str">
        <f>IF(ISNA(_xlfn.XLOOKUP($A172,GCVOA!$B:$B,GCVOA!$N:$N)),"",  _xlfn.XLOOKUP($A172,GCVOA!$B:$B,GCVOA!$N:$N))</f>
        <v/>
      </c>
      <c r="O172" s="83" t="str">
        <f>IF(ISNA(_xlfn.XLOOKUP($A172,GCSEMI!$B:$B,GCSEMI!$N:$N)),"",  _xlfn.XLOOKUP($A172,GCSEMI!$B:$B,GCSEMI!$N:$N))</f>
        <v/>
      </c>
      <c r="P172" s="83" t="str">
        <f>IF(ISNA(_xlfn.XLOOKUP($A172,ORGPREP!$B:$B,ORGPREP!$N:$N)),"",  _xlfn.XLOOKUP($A172,ORGPREP!$B:$B,ORGPREP!$N:$N))</f>
        <v/>
      </c>
      <c r="Q172" s="83" t="str">
        <f>IF(ISNA(_xlfn.XLOOKUP($A172,MSSEMI!$B:$B,MSSEMI!$N:$N)),"",  _xlfn.XLOOKUP($A172,MSSEMI!$B:$B,MSSEMI!$N:$N))</f>
        <v/>
      </c>
      <c r="R172" s="83">
        <f>IF(ISNA(_xlfn.XLOOKUP($A172,MSVOA!$B:$B,MSVOA!$N:$N)),"",  _xlfn.XLOOKUP($A172,MSVOA!$B:$B,MSVOA!$N:$N))</f>
        <v>0</v>
      </c>
      <c r="S172" s="83" t="str">
        <f>IF(ISNA(_xlfn.XLOOKUP($A172,METALS!$B:$B,METALS!$N:$N)),"",  _xlfn.XLOOKUP($A172,METALS!$B:$B,METALS!$N:$N))</f>
        <v/>
      </c>
      <c r="T172" s="83">
        <f>IF(ISNA(_xlfn.XLOOKUP($A172,GENCHEM!$B:$B,GENCHEM!$N:$N)),"",  _xlfn.XLOOKUP($A172,GENCHEM!$B:$B,GENCHEM!$N:$N))</f>
        <v>0</v>
      </c>
      <c r="U172" s="83" t="str">
        <f>IF(ISNA(_xlfn.XLOOKUP($A172,HG!$B:$B,HG!$N:$N)),"",  _xlfn.XLOOKUP($A172,HG!$B:$B,HG!$N:$N))</f>
        <v/>
      </c>
    </row>
    <row r="173" spans="1:21" ht="24" customHeight="1">
      <c r="A173" s="99" t="s">
        <v>665</v>
      </c>
      <c r="B173" s="99" t="s">
        <v>75</v>
      </c>
      <c r="C173" s="99" t="s">
        <v>666</v>
      </c>
      <c r="D173" s="99" t="s">
        <v>214</v>
      </c>
      <c r="E173" s="100">
        <v>45817</v>
      </c>
      <c r="F173" s="100">
        <v>45824</v>
      </c>
      <c r="G173" s="99">
        <v>6</v>
      </c>
      <c r="H173" s="99">
        <v>6</v>
      </c>
      <c r="I173" s="99">
        <v>0</v>
      </c>
      <c r="J173" s="99" t="s">
        <v>38</v>
      </c>
      <c r="K173" s="99" t="s">
        <v>1159</v>
      </c>
      <c r="L173" s="99" t="s">
        <v>1293</v>
      </c>
      <c r="M173" s="99">
        <v>0</v>
      </c>
      <c r="N173" s="81">
        <f>IF(ISNA(_xlfn.XLOOKUP($A173,GCVOA!$B:$B,GCVOA!$N:$N)),"",  _xlfn.XLOOKUP($A173,GCVOA!$B:$B,GCVOA!$N:$N))</f>
        <v>0</v>
      </c>
      <c r="O173" s="81" t="str">
        <f>IF(ISNA(_xlfn.XLOOKUP($A173,GCSEMI!$B:$B,GCSEMI!$N:$N)),"",  _xlfn.XLOOKUP($A173,GCSEMI!$B:$B,GCSEMI!$N:$N))</f>
        <v/>
      </c>
      <c r="P173" s="81" t="str">
        <f>IF(ISNA(_xlfn.XLOOKUP($A173,ORGPREP!$B:$B,ORGPREP!$N:$N)),"",  _xlfn.XLOOKUP($A173,ORGPREP!$B:$B,ORGPREP!$N:$N))</f>
        <v/>
      </c>
      <c r="Q173" s="81" t="str">
        <f>IF(ISNA(_xlfn.XLOOKUP($A173,MSSEMI!$B:$B,MSSEMI!$N:$N)),"",  _xlfn.XLOOKUP($A173,MSSEMI!$B:$B,MSSEMI!$N:$N))</f>
        <v/>
      </c>
      <c r="R173" s="81" t="str">
        <f>IF(ISNA(_xlfn.XLOOKUP($A173,MSVOA!$B:$B,MSVOA!$N:$N)),"",  _xlfn.XLOOKUP($A173,MSVOA!$B:$B,MSVOA!$N:$N))</f>
        <v/>
      </c>
      <c r="S173" s="81" t="str">
        <f>IF(ISNA(_xlfn.XLOOKUP($A173,METALS!$B:$B,METALS!$N:$N)),"",  _xlfn.XLOOKUP($A173,METALS!$B:$B,METALS!$N:$N))</f>
        <v/>
      </c>
      <c r="T173" s="81" t="str">
        <f>IF(ISNA(_xlfn.XLOOKUP($A173,GENCHEM!$B:$B,GENCHEM!$N:$N)),"",  _xlfn.XLOOKUP($A173,GENCHEM!$B:$B,GENCHEM!$N:$N))</f>
        <v/>
      </c>
      <c r="U173" s="81" t="str">
        <f>IF(ISNA(_xlfn.XLOOKUP($A173,HG!$B:$B,HG!$N:$N)),"",  _xlfn.XLOOKUP($A173,HG!$B:$B,HG!$N:$N))</f>
        <v/>
      </c>
    </row>
    <row r="174" spans="1:21" ht="24" customHeight="1">
      <c r="A174" s="103" t="s">
        <v>762</v>
      </c>
      <c r="B174" s="103" t="s">
        <v>75</v>
      </c>
      <c r="C174" s="103" t="s">
        <v>668</v>
      </c>
      <c r="D174" s="103"/>
      <c r="E174" s="104">
        <v>45819</v>
      </c>
      <c r="F174" s="104">
        <v>45825</v>
      </c>
      <c r="G174" s="103">
        <v>6</v>
      </c>
      <c r="H174" s="103">
        <v>4</v>
      </c>
      <c r="I174" s="103">
        <v>-1</v>
      </c>
      <c r="J174" s="103" t="s">
        <v>38</v>
      </c>
      <c r="K174" s="103" t="s">
        <v>1159</v>
      </c>
      <c r="L174" s="103" t="s">
        <v>1294</v>
      </c>
      <c r="M174" s="103">
        <v>0</v>
      </c>
      <c r="N174" s="84" t="str">
        <f>IF(ISNA(_xlfn.XLOOKUP($A174,GCVOA!$B:$B,GCVOA!$N:$N)),"",  _xlfn.XLOOKUP($A174,GCVOA!$B:$B,GCVOA!$N:$N))</f>
        <v/>
      </c>
      <c r="O174" s="84" t="str">
        <f>IF(ISNA(_xlfn.XLOOKUP($A174,GCSEMI!$B:$B,GCSEMI!$N:$N)),"",  _xlfn.XLOOKUP($A174,GCSEMI!$B:$B,GCSEMI!$N:$N))</f>
        <v/>
      </c>
      <c r="P174" s="84" t="str">
        <f>IF(ISNA(_xlfn.XLOOKUP($A174,ORGPREP!$B:$B,ORGPREP!$N:$N)),"",  _xlfn.XLOOKUP($A174,ORGPREP!$B:$B,ORGPREP!$N:$N))</f>
        <v/>
      </c>
      <c r="Q174" s="84" t="str">
        <f>IF(ISNA(_xlfn.XLOOKUP($A174,MSSEMI!$B:$B,MSSEMI!$N:$N)),"",  _xlfn.XLOOKUP($A174,MSSEMI!$B:$B,MSSEMI!$N:$N))</f>
        <v/>
      </c>
      <c r="R174" s="84" t="str">
        <f>IF(ISNA(_xlfn.XLOOKUP($A174,MSVOA!$B:$B,MSVOA!$N:$N)),"",  _xlfn.XLOOKUP($A174,MSVOA!$B:$B,MSVOA!$N:$N))</f>
        <v/>
      </c>
      <c r="S174" s="84">
        <f>IF(ISNA(_xlfn.XLOOKUP($A174,METALS!$B:$B,METALS!$N:$N)),"",  _xlfn.XLOOKUP($A174,METALS!$B:$B,METALS!$N:$N))</f>
        <v>0</v>
      </c>
      <c r="T174" s="84">
        <f>IF(ISNA(_xlfn.XLOOKUP($A174,GENCHEM!$B:$B,GENCHEM!$N:$N)),"",  _xlfn.XLOOKUP($A174,GENCHEM!$B:$B,GENCHEM!$N:$N))</f>
        <v>0</v>
      </c>
      <c r="U174" s="84" t="str">
        <f>IF(ISNA(_xlfn.XLOOKUP($A174,HG!$B:$B,HG!$N:$N)),"",  _xlfn.XLOOKUP($A174,HG!$B:$B,HG!$N:$N))</f>
        <v/>
      </c>
    </row>
    <row r="175" spans="1:21" ht="24" customHeight="1">
      <c r="A175" s="103" t="s">
        <v>794</v>
      </c>
      <c r="B175" s="103" t="s">
        <v>363</v>
      </c>
      <c r="C175" s="103" t="s">
        <v>795</v>
      </c>
      <c r="D175" s="103" t="s">
        <v>25</v>
      </c>
      <c r="E175" s="104">
        <v>45820</v>
      </c>
      <c r="F175" s="104">
        <v>45825</v>
      </c>
      <c r="G175" s="103">
        <v>5</v>
      </c>
      <c r="H175" s="103">
        <v>2</v>
      </c>
      <c r="I175" s="103">
        <v>-1</v>
      </c>
      <c r="J175" s="103" t="s">
        <v>95</v>
      </c>
      <c r="K175" s="103" t="s">
        <v>1159</v>
      </c>
      <c r="L175" s="103" t="s">
        <v>1198</v>
      </c>
      <c r="M175" s="103">
        <v>0</v>
      </c>
      <c r="N175" s="84" t="str">
        <f>IF(ISNA(_xlfn.XLOOKUP($A175,GCVOA!$B:$B,GCVOA!$N:$N)),"",  _xlfn.XLOOKUP($A175,GCVOA!$B:$B,GCVOA!$N:$N))</f>
        <v/>
      </c>
      <c r="O175" s="84" t="str">
        <f>IF(ISNA(_xlfn.XLOOKUP($A175,GCSEMI!$B:$B,GCSEMI!$N:$N)),"",  _xlfn.XLOOKUP($A175,GCSEMI!$B:$B,GCSEMI!$N:$N))</f>
        <v/>
      </c>
      <c r="P175" s="84" t="str">
        <f>IF(ISNA(_xlfn.XLOOKUP($A175,ORGPREP!$B:$B,ORGPREP!$N:$N)),"",  _xlfn.XLOOKUP($A175,ORGPREP!$B:$B,ORGPREP!$N:$N))</f>
        <v/>
      </c>
      <c r="Q175" s="84" t="str">
        <f>IF(ISNA(_xlfn.XLOOKUP($A175,MSSEMI!$B:$B,MSSEMI!$N:$N)),"",  _xlfn.XLOOKUP($A175,MSSEMI!$B:$B,MSSEMI!$N:$N))</f>
        <v/>
      </c>
      <c r="R175" s="84" t="str">
        <f>IF(ISNA(_xlfn.XLOOKUP($A175,MSVOA!$B:$B,MSVOA!$N:$N)),"",  _xlfn.XLOOKUP($A175,MSVOA!$B:$B,MSVOA!$N:$N))</f>
        <v/>
      </c>
      <c r="S175" s="84" t="str">
        <f>IF(ISNA(_xlfn.XLOOKUP($A175,METALS!$B:$B,METALS!$N:$N)),"",  _xlfn.XLOOKUP($A175,METALS!$B:$B,METALS!$N:$N))</f>
        <v/>
      </c>
      <c r="T175" s="84" t="str">
        <f>IF(ISNA(_xlfn.XLOOKUP($A175,GENCHEM!$B:$B,GENCHEM!$N:$N)),"",  _xlfn.XLOOKUP($A175,GENCHEM!$B:$B,GENCHEM!$N:$N))</f>
        <v/>
      </c>
      <c r="U175" s="84" t="str">
        <f>IF(ISNA(_xlfn.XLOOKUP($A175,HG!$B:$B,HG!$N:$N)),"",  _xlfn.XLOOKUP($A175,HG!$B:$B,HG!$N:$N))</f>
        <v/>
      </c>
    </row>
    <row r="176" spans="1:21" ht="24" customHeight="1">
      <c r="A176" s="103" t="s">
        <v>765</v>
      </c>
      <c r="B176" s="103" t="s">
        <v>127</v>
      </c>
      <c r="C176" s="103" t="s">
        <v>196</v>
      </c>
      <c r="D176" s="103" t="s">
        <v>25</v>
      </c>
      <c r="E176" s="104">
        <v>45819</v>
      </c>
      <c r="F176" s="104">
        <v>45825</v>
      </c>
      <c r="G176" s="103">
        <v>6</v>
      </c>
      <c r="H176" s="103">
        <v>1</v>
      </c>
      <c r="I176" s="103">
        <v>-1</v>
      </c>
      <c r="J176" s="103" t="s">
        <v>26</v>
      </c>
      <c r="K176" s="103" t="s">
        <v>1162</v>
      </c>
      <c r="L176" s="103" t="s">
        <v>1180</v>
      </c>
      <c r="M176" s="103">
        <v>0</v>
      </c>
      <c r="N176" s="84" t="str">
        <f>IF(ISNA(_xlfn.XLOOKUP($A176,GCVOA!$B:$B,GCVOA!$N:$N)),"",  _xlfn.XLOOKUP($A176,GCVOA!$B:$B,GCVOA!$N:$N))</f>
        <v/>
      </c>
      <c r="O176" s="84" t="str">
        <f>IF(ISNA(_xlfn.XLOOKUP($A176,GCSEMI!$B:$B,GCSEMI!$N:$N)),"",  _xlfn.XLOOKUP($A176,GCSEMI!$B:$B,GCSEMI!$N:$N))</f>
        <v/>
      </c>
      <c r="P176" s="84" t="str">
        <f>IF(ISNA(_xlfn.XLOOKUP($A176,ORGPREP!$B:$B,ORGPREP!$N:$N)),"",  _xlfn.XLOOKUP($A176,ORGPREP!$B:$B,ORGPREP!$N:$N))</f>
        <v/>
      </c>
      <c r="Q176" s="84" t="str">
        <f>IF(ISNA(_xlfn.XLOOKUP($A176,MSSEMI!$B:$B,MSSEMI!$N:$N)),"",  _xlfn.XLOOKUP($A176,MSSEMI!$B:$B,MSSEMI!$N:$N))</f>
        <v/>
      </c>
      <c r="R176" s="84" t="str">
        <f>IF(ISNA(_xlfn.XLOOKUP($A176,MSVOA!$B:$B,MSVOA!$N:$N)),"",  _xlfn.XLOOKUP($A176,MSVOA!$B:$B,MSVOA!$N:$N))</f>
        <v/>
      </c>
      <c r="S176" s="84" t="str">
        <f>IF(ISNA(_xlfn.XLOOKUP($A176,METALS!$B:$B,METALS!$N:$N)),"",  _xlfn.XLOOKUP($A176,METALS!$B:$B,METALS!$N:$N))</f>
        <v/>
      </c>
      <c r="T176" s="84">
        <f>IF(ISNA(_xlfn.XLOOKUP($A176,GENCHEM!$B:$B,GENCHEM!$N:$N)),"",  _xlfn.XLOOKUP($A176,GENCHEM!$B:$B,GENCHEM!$N:$N))</f>
        <v>0</v>
      </c>
      <c r="U176" s="84" t="str">
        <f>IF(ISNA(_xlfn.XLOOKUP($A176,HG!$B:$B,HG!$N:$N)),"",  _xlfn.XLOOKUP($A176,HG!$B:$B,HG!$N:$N))</f>
        <v/>
      </c>
    </row>
    <row r="177" spans="1:21" ht="24" customHeight="1">
      <c r="A177" s="103" t="s">
        <v>767</v>
      </c>
      <c r="B177" s="103" t="s">
        <v>127</v>
      </c>
      <c r="C177" s="103" t="s">
        <v>167</v>
      </c>
      <c r="D177" s="103" t="s">
        <v>25</v>
      </c>
      <c r="E177" s="104">
        <v>45819</v>
      </c>
      <c r="F177" s="104">
        <v>45825</v>
      </c>
      <c r="G177" s="103">
        <v>6</v>
      </c>
      <c r="H177" s="103">
        <v>1</v>
      </c>
      <c r="I177" s="103">
        <v>-1</v>
      </c>
      <c r="J177" s="103" t="s">
        <v>26</v>
      </c>
      <c r="K177" s="103" t="s">
        <v>1162</v>
      </c>
      <c r="L177" s="103" t="s">
        <v>1177</v>
      </c>
      <c r="M177" s="103">
        <v>0</v>
      </c>
      <c r="N177" s="84" t="str">
        <f>IF(ISNA(_xlfn.XLOOKUP($A177,GCVOA!$B:$B,GCVOA!$N:$N)),"",  _xlfn.XLOOKUP($A177,GCVOA!$B:$B,GCVOA!$N:$N))</f>
        <v/>
      </c>
      <c r="O177" s="84" t="str">
        <f>IF(ISNA(_xlfn.XLOOKUP($A177,GCSEMI!$B:$B,GCSEMI!$N:$N)),"",  _xlfn.XLOOKUP($A177,GCSEMI!$B:$B,GCSEMI!$N:$N))</f>
        <v/>
      </c>
      <c r="P177" s="84" t="str">
        <f>IF(ISNA(_xlfn.XLOOKUP($A177,ORGPREP!$B:$B,ORGPREP!$N:$N)),"",  _xlfn.XLOOKUP($A177,ORGPREP!$B:$B,ORGPREP!$N:$N))</f>
        <v/>
      </c>
      <c r="Q177" s="84" t="str">
        <f>IF(ISNA(_xlfn.XLOOKUP($A177,MSSEMI!$B:$B,MSSEMI!$N:$N)),"",  _xlfn.XLOOKUP($A177,MSSEMI!$B:$B,MSSEMI!$N:$N))</f>
        <v/>
      </c>
      <c r="R177" s="84" t="str">
        <f>IF(ISNA(_xlfn.XLOOKUP($A177,MSVOA!$B:$B,MSVOA!$N:$N)),"",  _xlfn.XLOOKUP($A177,MSVOA!$B:$B,MSVOA!$N:$N))</f>
        <v/>
      </c>
      <c r="S177" s="84" t="str">
        <f>IF(ISNA(_xlfn.XLOOKUP($A177,METALS!$B:$B,METALS!$N:$N)),"",  _xlfn.XLOOKUP($A177,METALS!$B:$B,METALS!$N:$N))</f>
        <v/>
      </c>
      <c r="T177" s="84">
        <f>IF(ISNA(_xlfn.XLOOKUP($A177,GENCHEM!$B:$B,GENCHEM!$N:$N)),"",  _xlfn.XLOOKUP($A177,GENCHEM!$B:$B,GENCHEM!$N:$N))</f>
        <v>0</v>
      </c>
      <c r="U177" s="84" t="str">
        <f>IF(ISNA(_xlfn.XLOOKUP($A177,HG!$B:$B,HG!$N:$N)),"",  _xlfn.XLOOKUP($A177,HG!$B:$B,HG!$N:$N))</f>
        <v/>
      </c>
    </row>
    <row r="178" spans="1:21" ht="24" customHeight="1">
      <c r="A178" s="103" t="s">
        <v>769</v>
      </c>
      <c r="B178" s="103" t="s">
        <v>203</v>
      </c>
      <c r="C178" s="103" t="s">
        <v>770</v>
      </c>
      <c r="D178" s="103" t="s">
        <v>25</v>
      </c>
      <c r="E178" s="104">
        <v>45819</v>
      </c>
      <c r="F178" s="104">
        <v>45825</v>
      </c>
      <c r="G178" s="103">
        <v>6</v>
      </c>
      <c r="H178" s="103">
        <v>24</v>
      </c>
      <c r="I178" s="103">
        <v>-1</v>
      </c>
      <c r="J178" s="103" t="s">
        <v>38</v>
      </c>
      <c r="K178" s="103" t="s">
        <v>1159</v>
      </c>
      <c r="L178" s="103" t="s">
        <v>1295</v>
      </c>
      <c r="M178" s="103">
        <v>0</v>
      </c>
      <c r="N178" s="84" t="str">
        <f>IF(ISNA(_xlfn.XLOOKUP($A178,GCVOA!$B:$B,GCVOA!$N:$N)),"",  _xlfn.XLOOKUP($A178,GCVOA!$B:$B,GCVOA!$N:$N))</f>
        <v/>
      </c>
      <c r="O178" s="84" t="str">
        <f>IF(ISNA(_xlfn.XLOOKUP($A178,GCSEMI!$B:$B,GCSEMI!$N:$N)),"",  _xlfn.XLOOKUP($A178,GCSEMI!$B:$B,GCSEMI!$N:$N))</f>
        <v/>
      </c>
      <c r="P178" s="84" t="str">
        <f>IF(ISNA(_xlfn.XLOOKUP($A178,ORGPREP!$B:$B,ORGPREP!$N:$N)),"",  _xlfn.XLOOKUP($A178,ORGPREP!$B:$B,ORGPREP!$N:$N))</f>
        <v/>
      </c>
      <c r="Q178" s="84">
        <f>IF(ISNA(_xlfn.XLOOKUP($A178,MSSEMI!$B:$B,MSSEMI!$N:$N)),"",  _xlfn.XLOOKUP($A178,MSSEMI!$B:$B,MSSEMI!$N:$N))</f>
        <v>0</v>
      </c>
      <c r="R178" s="84" t="str">
        <f>IF(ISNA(_xlfn.XLOOKUP($A178,MSVOA!$B:$B,MSVOA!$N:$N)),"",  _xlfn.XLOOKUP($A178,MSVOA!$B:$B,MSVOA!$N:$N))</f>
        <v/>
      </c>
      <c r="S178" s="84">
        <f>IF(ISNA(_xlfn.XLOOKUP($A178,METALS!$B:$B,METALS!$N:$N)),"",  _xlfn.XLOOKUP($A178,METALS!$B:$B,METALS!$N:$N))</f>
        <v>0</v>
      </c>
      <c r="T178" s="84">
        <f>IF(ISNA(_xlfn.XLOOKUP($A178,GENCHEM!$B:$B,GENCHEM!$N:$N)),"",  _xlfn.XLOOKUP($A178,GENCHEM!$B:$B,GENCHEM!$N:$N))</f>
        <v>0</v>
      </c>
      <c r="U178" s="84" t="str">
        <f>IF(ISNA(_xlfn.XLOOKUP($A178,HG!$B:$B,HG!$N:$N)),"",  _xlfn.XLOOKUP($A178,HG!$B:$B,HG!$N:$N))</f>
        <v/>
      </c>
    </row>
    <row r="179" spans="1:21" ht="24" customHeight="1">
      <c r="A179" s="103" t="s">
        <v>771</v>
      </c>
      <c r="B179" s="103" t="s">
        <v>203</v>
      </c>
      <c r="C179" s="103" t="s">
        <v>772</v>
      </c>
      <c r="D179" s="103" t="s">
        <v>25</v>
      </c>
      <c r="E179" s="104">
        <v>45819</v>
      </c>
      <c r="F179" s="104">
        <v>45825</v>
      </c>
      <c r="G179" s="103">
        <v>6</v>
      </c>
      <c r="H179" s="103">
        <v>17</v>
      </c>
      <c r="I179" s="103">
        <v>-1</v>
      </c>
      <c r="J179" s="103" t="s">
        <v>38</v>
      </c>
      <c r="K179" s="103" t="s">
        <v>1159</v>
      </c>
      <c r="L179" s="103" t="s">
        <v>1296</v>
      </c>
      <c r="M179" s="103">
        <v>0</v>
      </c>
      <c r="N179" s="84" t="str">
        <f>IF(ISNA(_xlfn.XLOOKUP($A179,GCVOA!$B:$B,GCVOA!$N:$N)),"",  _xlfn.XLOOKUP($A179,GCVOA!$B:$B,GCVOA!$N:$N))</f>
        <v/>
      </c>
      <c r="O179" s="84" t="str">
        <f>IF(ISNA(_xlfn.XLOOKUP($A179,GCSEMI!$B:$B,GCSEMI!$N:$N)),"",  _xlfn.XLOOKUP($A179,GCSEMI!$B:$B,GCSEMI!$N:$N))</f>
        <v/>
      </c>
      <c r="P179" s="84" t="str">
        <f>IF(ISNA(_xlfn.XLOOKUP($A179,ORGPREP!$B:$B,ORGPREP!$N:$N)),"",  _xlfn.XLOOKUP($A179,ORGPREP!$B:$B,ORGPREP!$N:$N))</f>
        <v/>
      </c>
      <c r="Q179" s="84" t="str">
        <f>IF(ISNA(_xlfn.XLOOKUP($A179,MSSEMI!$B:$B,MSSEMI!$N:$N)),"",  _xlfn.XLOOKUP($A179,MSSEMI!$B:$B,MSSEMI!$N:$N))</f>
        <v/>
      </c>
      <c r="R179" s="84" t="str">
        <f>IF(ISNA(_xlfn.XLOOKUP($A179,MSVOA!$B:$B,MSVOA!$N:$N)),"",  _xlfn.XLOOKUP($A179,MSVOA!$B:$B,MSVOA!$N:$N))</f>
        <v/>
      </c>
      <c r="S179" s="84" t="str">
        <f>IF(ISNA(_xlfn.XLOOKUP($A179,METALS!$B:$B,METALS!$N:$N)),"",  _xlfn.XLOOKUP($A179,METALS!$B:$B,METALS!$N:$N))</f>
        <v/>
      </c>
      <c r="T179" s="84">
        <f>IF(ISNA(_xlfn.XLOOKUP($A179,GENCHEM!$B:$B,GENCHEM!$N:$N)),"",  _xlfn.XLOOKUP($A179,GENCHEM!$B:$B,GENCHEM!$N:$N))</f>
        <v>0</v>
      </c>
      <c r="U179" s="84" t="str">
        <f>IF(ISNA(_xlfn.XLOOKUP($A179,HG!$B:$B,HG!$N:$N)),"",  _xlfn.XLOOKUP($A179,HG!$B:$B,HG!$N:$N))</f>
        <v/>
      </c>
    </row>
    <row r="180" spans="1:21" ht="24" customHeight="1">
      <c r="A180" s="103" t="s">
        <v>773</v>
      </c>
      <c r="B180" s="103" t="s">
        <v>203</v>
      </c>
      <c r="C180" s="103" t="s">
        <v>774</v>
      </c>
      <c r="D180" s="103" t="s">
        <v>25</v>
      </c>
      <c r="E180" s="104">
        <v>45819</v>
      </c>
      <c r="F180" s="104">
        <v>45825</v>
      </c>
      <c r="G180" s="103">
        <v>6</v>
      </c>
      <c r="H180" s="103">
        <v>6</v>
      </c>
      <c r="I180" s="103">
        <v>-1</v>
      </c>
      <c r="J180" s="103" t="s">
        <v>38</v>
      </c>
      <c r="K180" s="103" t="s">
        <v>1159</v>
      </c>
      <c r="L180" s="103" t="s">
        <v>1297</v>
      </c>
      <c r="M180" s="103">
        <v>0</v>
      </c>
      <c r="N180" s="84" t="str">
        <f>IF(ISNA(_xlfn.XLOOKUP($A180,GCVOA!$B:$B,GCVOA!$N:$N)),"",  _xlfn.XLOOKUP($A180,GCVOA!$B:$B,GCVOA!$N:$N))</f>
        <v/>
      </c>
      <c r="O180" s="84" t="str">
        <f>IF(ISNA(_xlfn.XLOOKUP($A180,GCSEMI!$B:$B,GCSEMI!$N:$N)),"",  _xlfn.XLOOKUP($A180,GCSEMI!$B:$B,GCSEMI!$N:$N))</f>
        <v/>
      </c>
      <c r="P180" s="84" t="str">
        <f>IF(ISNA(_xlfn.XLOOKUP($A180,ORGPREP!$B:$B,ORGPREP!$N:$N)),"",  _xlfn.XLOOKUP($A180,ORGPREP!$B:$B,ORGPREP!$N:$N))</f>
        <v/>
      </c>
      <c r="Q180" s="84" t="str">
        <f>IF(ISNA(_xlfn.XLOOKUP($A180,MSSEMI!$B:$B,MSSEMI!$N:$N)),"",  _xlfn.XLOOKUP($A180,MSSEMI!$B:$B,MSSEMI!$N:$N))</f>
        <v/>
      </c>
      <c r="R180" s="84" t="str">
        <f>IF(ISNA(_xlfn.XLOOKUP($A180,MSVOA!$B:$B,MSVOA!$N:$N)),"",  _xlfn.XLOOKUP($A180,MSVOA!$B:$B,MSVOA!$N:$N))</f>
        <v/>
      </c>
      <c r="S180" s="84" t="str">
        <f>IF(ISNA(_xlfn.XLOOKUP($A180,METALS!$B:$B,METALS!$N:$N)),"",  _xlfn.XLOOKUP($A180,METALS!$B:$B,METALS!$N:$N))</f>
        <v/>
      </c>
      <c r="T180" s="84" t="str">
        <f>IF(ISNA(_xlfn.XLOOKUP($A180,GENCHEM!$B:$B,GENCHEM!$N:$N)),"",  _xlfn.XLOOKUP($A180,GENCHEM!$B:$B,GENCHEM!$N:$N))</f>
        <v/>
      </c>
      <c r="U180" s="84" t="str">
        <f>IF(ISNA(_xlfn.XLOOKUP($A180,HG!$B:$B,HG!$N:$N)),"",  _xlfn.XLOOKUP($A180,HG!$B:$B,HG!$N:$N))</f>
        <v/>
      </c>
    </row>
    <row r="181" spans="1:21" ht="24" customHeight="1">
      <c r="A181" s="103" t="s">
        <v>776</v>
      </c>
      <c r="B181" s="103" t="s">
        <v>203</v>
      </c>
      <c r="C181" s="103" t="s">
        <v>777</v>
      </c>
      <c r="D181" s="103" t="s">
        <v>25</v>
      </c>
      <c r="E181" s="104">
        <v>45819</v>
      </c>
      <c r="F181" s="104">
        <v>45825</v>
      </c>
      <c r="G181" s="103">
        <v>6</v>
      </c>
      <c r="H181" s="103">
        <v>4</v>
      </c>
      <c r="I181" s="103">
        <v>-1</v>
      </c>
      <c r="J181" s="103" t="s">
        <v>38</v>
      </c>
      <c r="K181" s="103" t="s">
        <v>1159</v>
      </c>
      <c r="L181" s="103" t="s">
        <v>1298</v>
      </c>
      <c r="M181" s="103">
        <v>0</v>
      </c>
      <c r="N181" s="84" t="str">
        <f>IF(ISNA(_xlfn.XLOOKUP($A181,GCVOA!$B:$B,GCVOA!$N:$N)),"",  _xlfn.XLOOKUP($A181,GCVOA!$B:$B,GCVOA!$N:$N))</f>
        <v/>
      </c>
      <c r="O181" s="84" t="str">
        <f>IF(ISNA(_xlfn.XLOOKUP($A181,GCSEMI!$B:$B,GCSEMI!$N:$N)),"",  _xlfn.XLOOKUP($A181,GCSEMI!$B:$B,GCSEMI!$N:$N))</f>
        <v/>
      </c>
      <c r="P181" s="84" t="str">
        <f>IF(ISNA(_xlfn.XLOOKUP($A181,ORGPREP!$B:$B,ORGPREP!$N:$N)),"",  _xlfn.XLOOKUP($A181,ORGPREP!$B:$B,ORGPREP!$N:$N))</f>
        <v/>
      </c>
      <c r="Q181" s="84" t="str">
        <f>IF(ISNA(_xlfn.XLOOKUP($A181,MSSEMI!$B:$B,MSSEMI!$N:$N)),"",  _xlfn.XLOOKUP($A181,MSSEMI!$B:$B,MSSEMI!$N:$N))</f>
        <v/>
      </c>
      <c r="R181" s="84" t="str">
        <f>IF(ISNA(_xlfn.XLOOKUP($A181,MSVOA!$B:$B,MSVOA!$N:$N)),"",  _xlfn.XLOOKUP($A181,MSVOA!$B:$B,MSVOA!$N:$N))</f>
        <v/>
      </c>
      <c r="S181" s="84" t="str">
        <f>IF(ISNA(_xlfn.XLOOKUP($A181,METALS!$B:$B,METALS!$N:$N)),"",  _xlfn.XLOOKUP($A181,METALS!$B:$B,METALS!$N:$N))</f>
        <v/>
      </c>
      <c r="T181" s="84">
        <f>IF(ISNA(_xlfn.XLOOKUP($A181,GENCHEM!$B:$B,GENCHEM!$N:$N)),"",  _xlfn.XLOOKUP($A181,GENCHEM!$B:$B,GENCHEM!$N:$N))</f>
        <v>0</v>
      </c>
      <c r="U181" s="84" t="str">
        <f>IF(ISNA(_xlfn.XLOOKUP($A181,HG!$B:$B,HG!$N:$N)),"",  _xlfn.XLOOKUP($A181,HG!$B:$B,HG!$N:$N))</f>
        <v/>
      </c>
    </row>
    <row r="182" spans="1:21" ht="24" customHeight="1">
      <c r="A182" s="103" t="s">
        <v>778</v>
      </c>
      <c r="B182" s="103" t="s">
        <v>203</v>
      </c>
      <c r="C182" s="103" t="s">
        <v>628</v>
      </c>
      <c r="D182" s="103" t="s">
        <v>25</v>
      </c>
      <c r="E182" s="104">
        <v>45819</v>
      </c>
      <c r="F182" s="104">
        <v>45825</v>
      </c>
      <c r="G182" s="103">
        <v>6</v>
      </c>
      <c r="H182" s="103">
        <v>9</v>
      </c>
      <c r="I182" s="103">
        <v>-1</v>
      </c>
      <c r="J182" s="103" t="s">
        <v>38</v>
      </c>
      <c r="K182" s="103" t="s">
        <v>1159</v>
      </c>
      <c r="L182" s="103" t="s">
        <v>1288</v>
      </c>
      <c r="M182" s="103">
        <v>0</v>
      </c>
      <c r="N182" s="84" t="str">
        <f>IF(ISNA(_xlfn.XLOOKUP($A182,GCVOA!$B:$B,GCVOA!$N:$N)),"",  _xlfn.XLOOKUP($A182,GCVOA!$B:$B,GCVOA!$N:$N))</f>
        <v/>
      </c>
      <c r="O182" s="84" t="str">
        <f>IF(ISNA(_xlfn.XLOOKUP($A182,GCSEMI!$B:$B,GCSEMI!$N:$N)),"",  _xlfn.XLOOKUP($A182,GCSEMI!$B:$B,GCSEMI!$N:$N))</f>
        <v/>
      </c>
      <c r="P182" s="84" t="str">
        <f>IF(ISNA(_xlfn.XLOOKUP($A182,ORGPREP!$B:$B,ORGPREP!$N:$N)),"",  _xlfn.XLOOKUP($A182,ORGPREP!$B:$B,ORGPREP!$N:$N))</f>
        <v/>
      </c>
      <c r="Q182" s="84">
        <f>IF(ISNA(_xlfn.XLOOKUP($A182,MSSEMI!$B:$B,MSSEMI!$N:$N)),"",  _xlfn.XLOOKUP($A182,MSSEMI!$B:$B,MSSEMI!$N:$N))</f>
        <v>0</v>
      </c>
      <c r="R182" s="84" t="str">
        <f>IF(ISNA(_xlfn.XLOOKUP($A182,MSVOA!$B:$B,MSVOA!$N:$N)),"",  _xlfn.XLOOKUP($A182,MSVOA!$B:$B,MSVOA!$N:$N))</f>
        <v/>
      </c>
      <c r="S182" s="84">
        <f>IF(ISNA(_xlfn.XLOOKUP($A182,METALS!$B:$B,METALS!$N:$N)),"",  _xlfn.XLOOKUP($A182,METALS!$B:$B,METALS!$N:$N))</f>
        <v>0</v>
      </c>
      <c r="T182" s="84">
        <f>IF(ISNA(_xlfn.XLOOKUP($A182,GENCHEM!$B:$B,GENCHEM!$N:$N)),"",  _xlfn.XLOOKUP($A182,GENCHEM!$B:$B,GENCHEM!$N:$N))</f>
        <v>0</v>
      </c>
      <c r="U182" s="84" t="str">
        <f>IF(ISNA(_xlfn.XLOOKUP($A182,HG!$B:$B,HG!$N:$N)),"",  _xlfn.XLOOKUP($A182,HG!$B:$B,HG!$N:$N))</f>
        <v/>
      </c>
    </row>
    <row r="183" spans="1:21" ht="24" customHeight="1">
      <c r="A183" s="103" t="s">
        <v>779</v>
      </c>
      <c r="B183" s="103" t="s">
        <v>203</v>
      </c>
      <c r="C183" s="103" t="s">
        <v>780</v>
      </c>
      <c r="D183" s="103" t="s">
        <v>25</v>
      </c>
      <c r="E183" s="104">
        <v>45819</v>
      </c>
      <c r="F183" s="104">
        <v>45825</v>
      </c>
      <c r="G183" s="103">
        <v>6</v>
      </c>
      <c r="H183" s="103">
        <v>54</v>
      </c>
      <c r="I183" s="103">
        <v>-1</v>
      </c>
      <c r="J183" s="103" t="s">
        <v>38</v>
      </c>
      <c r="K183" s="103" t="s">
        <v>1159</v>
      </c>
      <c r="L183" s="103" t="s">
        <v>1299</v>
      </c>
      <c r="M183" s="103">
        <v>0</v>
      </c>
      <c r="N183" s="84" t="str">
        <f>IF(ISNA(_xlfn.XLOOKUP($A183,GCVOA!$B:$B,GCVOA!$N:$N)),"",  _xlfn.XLOOKUP($A183,GCVOA!$B:$B,GCVOA!$N:$N))</f>
        <v/>
      </c>
      <c r="O183" s="84" t="str">
        <f>IF(ISNA(_xlfn.XLOOKUP($A183,GCSEMI!$B:$B,GCSEMI!$N:$N)),"",  _xlfn.XLOOKUP($A183,GCSEMI!$B:$B,GCSEMI!$N:$N))</f>
        <v/>
      </c>
      <c r="P183" s="84" t="str">
        <f>IF(ISNA(_xlfn.XLOOKUP($A183,ORGPREP!$B:$B,ORGPREP!$N:$N)),"",  _xlfn.XLOOKUP($A183,ORGPREP!$B:$B,ORGPREP!$N:$N))</f>
        <v/>
      </c>
      <c r="Q183" s="84">
        <f>IF(ISNA(_xlfn.XLOOKUP($A183,MSSEMI!$B:$B,MSSEMI!$N:$N)),"",  _xlfn.XLOOKUP($A183,MSSEMI!$B:$B,MSSEMI!$N:$N))</f>
        <v>0</v>
      </c>
      <c r="R183" s="84" t="str">
        <f>IF(ISNA(_xlfn.XLOOKUP($A183,MSVOA!$B:$B,MSVOA!$N:$N)),"",  _xlfn.XLOOKUP($A183,MSVOA!$B:$B,MSVOA!$N:$N))</f>
        <v/>
      </c>
      <c r="S183" s="84">
        <f>IF(ISNA(_xlfn.XLOOKUP($A183,METALS!$B:$B,METALS!$N:$N)),"",  _xlfn.XLOOKUP($A183,METALS!$B:$B,METALS!$N:$N))</f>
        <v>0</v>
      </c>
      <c r="T183" s="84">
        <f>IF(ISNA(_xlfn.XLOOKUP($A183,GENCHEM!$B:$B,GENCHEM!$N:$N)),"",  _xlfn.XLOOKUP($A183,GENCHEM!$B:$B,GENCHEM!$N:$N))</f>
        <v>0</v>
      </c>
      <c r="U183" s="84" t="str">
        <f>IF(ISNA(_xlfn.XLOOKUP($A183,HG!$B:$B,HG!$N:$N)),"",  _xlfn.XLOOKUP($A183,HG!$B:$B,HG!$N:$N))</f>
        <v/>
      </c>
    </row>
    <row r="184" spans="1:21" ht="24" customHeight="1">
      <c r="A184" s="103" t="s">
        <v>781</v>
      </c>
      <c r="B184" s="103" t="s">
        <v>203</v>
      </c>
      <c r="C184" s="103" t="s">
        <v>710</v>
      </c>
      <c r="D184" s="103" t="s">
        <v>25</v>
      </c>
      <c r="E184" s="104">
        <v>45819</v>
      </c>
      <c r="F184" s="104">
        <v>45825</v>
      </c>
      <c r="G184" s="103">
        <v>6</v>
      </c>
      <c r="H184" s="103">
        <v>30</v>
      </c>
      <c r="I184" s="103">
        <v>-1</v>
      </c>
      <c r="J184" s="103" t="s">
        <v>38</v>
      </c>
      <c r="K184" s="103" t="s">
        <v>1159</v>
      </c>
      <c r="L184" s="103" t="s">
        <v>1300</v>
      </c>
      <c r="M184" s="103">
        <v>0</v>
      </c>
      <c r="N184" s="84" t="str">
        <f>IF(ISNA(_xlfn.XLOOKUP($A184,GCVOA!$B:$B,GCVOA!$N:$N)),"",  _xlfn.XLOOKUP($A184,GCVOA!$B:$B,GCVOA!$N:$N))</f>
        <v/>
      </c>
      <c r="O184" s="84" t="str">
        <f>IF(ISNA(_xlfn.XLOOKUP($A184,GCSEMI!$B:$B,GCSEMI!$N:$N)),"",  _xlfn.XLOOKUP($A184,GCSEMI!$B:$B,GCSEMI!$N:$N))</f>
        <v/>
      </c>
      <c r="P184" s="84" t="str">
        <f>IF(ISNA(_xlfn.XLOOKUP($A184,ORGPREP!$B:$B,ORGPREP!$N:$N)),"",  _xlfn.XLOOKUP($A184,ORGPREP!$B:$B,ORGPREP!$N:$N))</f>
        <v/>
      </c>
      <c r="Q184" s="84">
        <f>IF(ISNA(_xlfn.XLOOKUP($A184,MSSEMI!$B:$B,MSSEMI!$N:$N)),"",  _xlfn.XLOOKUP($A184,MSSEMI!$B:$B,MSSEMI!$N:$N))</f>
        <v>0</v>
      </c>
      <c r="R184" s="84" t="str">
        <f>IF(ISNA(_xlfn.XLOOKUP($A184,MSVOA!$B:$B,MSVOA!$N:$N)),"",  _xlfn.XLOOKUP($A184,MSVOA!$B:$B,MSVOA!$N:$N))</f>
        <v/>
      </c>
      <c r="S184" s="84">
        <f>IF(ISNA(_xlfn.XLOOKUP($A184,METALS!$B:$B,METALS!$N:$N)),"",  _xlfn.XLOOKUP($A184,METALS!$B:$B,METALS!$N:$N))</f>
        <v>0</v>
      </c>
      <c r="T184" s="84">
        <f>IF(ISNA(_xlfn.XLOOKUP($A184,GENCHEM!$B:$B,GENCHEM!$N:$N)),"",  _xlfn.XLOOKUP($A184,GENCHEM!$B:$B,GENCHEM!$N:$N))</f>
        <v>0</v>
      </c>
      <c r="U184" s="84" t="str">
        <f>IF(ISNA(_xlfn.XLOOKUP($A184,HG!$B:$B,HG!$N:$N)),"",  _xlfn.XLOOKUP($A184,HG!$B:$B,HG!$N:$N))</f>
        <v/>
      </c>
    </row>
    <row r="185" spans="1:21" ht="24" customHeight="1">
      <c r="A185" s="103" t="s">
        <v>782</v>
      </c>
      <c r="B185" s="103" t="s">
        <v>203</v>
      </c>
      <c r="C185" s="103" t="s">
        <v>783</v>
      </c>
      <c r="D185" s="103"/>
      <c r="E185" s="104">
        <v>45819</v>
      </c>
      <c r="F185" s="104">
        <v>45825</v>
      </c>
      <c r="G185" s="103" t="s">
        <v>329</v>
      </c>
      <c r="H185" s="103">
        <v>12</v>
      </c>
      <c r="I185" s="103">
        <v>-1</v>
      </c>
      <c r="J185" s="103" t="s">
        <v>38</v>
      </c>
      <c r="K185" s="103" t="s">
        <v>1159</v>
      </c>
      <c r="L185" s="103" t="s">
        <v>1272</v>
      </c>
      <c r="M185" s="103">
        <v>0</v>
      </c>
      <c r="N185" s="84" t="str">
        <f>IF(ISNA(_xlfn.XLOOKUP($A185,GCVOA!$B:$B,GCVOA!$N:$N)),"",  _xlfn.XLOOKUP($A185,GCVOA!$B:$B,GCVOA!$N:$N))</f>
        <v/>
      </c>
      <c r="O185" s="84" t="str">
        <f>IF(ISNA(_xlfn.XLOOKUP($A185,GCSEMI!$B:$B,GCSEMI!$N:$N)),"",  _xlfn.XLOOKUP($A185,GCSEMI!$B:$B,GCSEMI!$N:$N))</f>
        <v/>
      </c>
      <c r="P185" s="84" t="str">
        <f>IF(ISNA(_xlfn.XLOOKUP($A185,ORGPREP!$B:$B,ORGPREP!$N:$N)),"",  _xlfn.XLOOKUP($A185,ORGPREP!$B:$B,ORGPREP!$N:$N))</f>
        <v/>
      </c>
      <c r="Q185" s="84" t="str">
        <f>IF(ISNA(_xlfn.XLOOKUP($A185,MSSEMI!$B:$B,MSSEMI!$N:$N)),"",  _xlfn.XLOOKUP($A185,MSSEMI!$B:$B,MSSEMI!$N:$N))</f>
        <v/>
      </c>
      <c r="R185" s="84" t="str">
        <f>IF(ISNA(_xlfn.XLOOKUP($A185,MSVOA!$B:$B,MSVOA!$N:$N)),"",  _xlfn.XLOOKUP($A185,MSVOA!$B:$B,MSVOA!$N:$N))</f>
        <v/>
      </c>
      <c r="S185" s="84">
        <f>IF(ISNA(_xlfn.XLOOKUP($A185,METALS!$B:$B,METALS!$N:$N)),"",  _xlfn.XLOOKUP($A185,METALS!$B:$B,METALS!$N:$N))</f>
        <v>0</v>
      </c>
      <c r="T185" s="84">
        <f>IF(ISNA(_xlfn.XLOOKUP($A185,GENCHEM!$B:$B,GENCHEM!$N:$N)),"",  _xlfn.XLOOKUP($A185,GENCHEM!$B:$B,GENCHEM!$N:$N))</f>
        <v>0</v>
      </c>
      <c r="U185" s="84" t="str">
        <f>IF(ISNA(_xlfn.XLOOKUP($A185,HG!$B:$B,HG!$N:$N)),"",  _xlfn.XLOOKUP($A185,HG!$B:$B,HG!$N:$N))</f>
        <v/>
      </c>
    </row>
    <row r="186" spans="1:21" ht="24" customHeight="1">
      <c r="A186" s="103" t="s">
        <v>784</v>
      </c>
      <c r="B186" s="103" t="s">
        <v>203</v>
      </c>
      <c r="C186" s="103" t="s">
        <v>785</v>
      </c>
      <c r="D186" s="103" t="s">
        <v>25</v>
      </c>
      <c r="E186" s="104">
        <v>45819</v>
      </c>
      <c r="F186" s="104">
        <v>45825</v>
      </c>
      <c r="G186" s="103">
        <v>6</v>
      </c>
      <c r="H186" s="103">
        <v>3</v>
      </c>
      <c r="I186" s="103">
        <v>-1</v>
      </c>
      <c r="J186" s="103" t="s">
        <v>38</v>
      </c>
      <c r="K186" s="103" t="s">
        <v>1159</v>
      </c>
      <c r="L186" s="103" t="s">
        <v>1301</v>
      </c>
      <c r="M186" s="103">
        <v>0</v>
      </c>
      <c r="N186" s="84" t="str">
        <f>IF(ISNA(_xlfn.XLOOKUP($A186,GCVOA!$B:$B,GCVOA!$N:$N)),"",  _xlfn.XLOOKUP($A186,GCVOA!$B:$B,GCVOA!$N:$N))</f>
        <v/>
      </c>
      <c r="O186" s="84" t="str">
        <f>IF(ISNA(_xlfn.XLOOKUP($A186,GCSEMI!$B:$B,GCSEMI!$N:$N)),"",  _xlfn.XLOOKUP($A186,GCSEMI!$B:$B,GCSEMI!$N:$N))</f>
        <v/>
      </c>
      <c r="P186" s="84" t="str">
        <f>IF(ISNA(_xlfn.XLOOKUP($A186,ORGPREP!$B:$B,ORGPREP!$N:$N)),"",  _xlfn.XLOOKUP($A186,ORGPREP!$B:$B,ORGPREP!$N:$N))</f>
        <v/>
      </c>
      <c r="Q186" s="84">
        <f>IF(ISNA(_xlfn.XLOOKUP($A186,MSSEMI!$B:$B,MSSEMI!$N:$N)),"",  _xlfn.XLOOKUP($A186,MSSEMI!$B:$B,MSSEMI!$N:$N))</f>
        <v>0</v>
      </c>
      <c r="R186" s="84" t="str">
        <f>IF(ISNA(_xlfn.XLOOKUP($A186,MSVOA!$B:$B,MSVOA!$N:$N)),"",  _xlfn.XLOOKUP($A186,MSVOA!$B:$B,MSVOA!$N:$N))</f>
        <v/>
      </c>
      <c r="S186" s="84">
        <f>IF(ISNA(_xlfn.XLOOKUP($A186,METALS!$B:$B,METALS!$N:$N)),"",  _xlfn.XLOOKUP($A186,METALS!$B:$B,METALS!$N:$N))</f>
        <v>0</v>
      </c>
      <c r="T186" s="84">
        <f>IF(ISNA(_xlfn.XLOOKUP($A186,GENCHEM!$B:$B,GENCHEM!$N:$N)),"",  _xlfn.XLOOKUP($A186,GENCHEM!$B:$B,GENCHEM!$N:$N))</f>
        <v>0</v>
      </c>
      <c r="U186" s="84" t="str">
        <f>IF(ISNA(_xlfn.XLOOKUP($A186,HG!$B:$B,HG!$N:$N)),"",  _xlfn.XLOOKUP($A186,HG!$B:$B,HG!$N:$N))</f>
        <v/>
      </c>
    </row>
    <row r="187" spans="1:21" ht="24" customHeight="1">
      <c r="A187" s="103" t="s">
        <v>786</v>
      </c>
      <c r="B187" s="103" t="s">
        <v>203</v>
      </c>
      <c r="C187" s="103" t="s">
        <v>682</v>
      </c>
      <c r="D187" s="103" t="s">
        <v>25</v>
      </c>
      <c r="E187" s="104">
        <v>45819</v>
      </c>
      <c r="F187" s="104">
        <v>45825</v>
      </c>
      <c r="G187" s="103">
        <v>6</v>
      </c>
      <c r="H187" s="103">
        <v>12</v>
      </c>
      <c r="I187" s="103">
        <v>-1</v>
      </c>
      <c r="J187" s="103" t="s">
        <v>38</v>
      </c>
      <c r="K187" s="103" t="s">
        <v>1159</v>
      </c>
      <c r="L187" s="103" t="s">
        <v>1272</v>
      </c>
      <c r="M187" s="103">
        <v>0</v>
      </c>
      <c r="N187" s="84" t="str">
        <f>IF(ISNA(_xlfn.XLOOKUP($A187,GCVOA!$B:$B,GCVOA!$N:$N)),"",  _xlfn.XLOOKUP($A187,GCVOA!$B:$B,GCVOA!$N:$N))</f>
        <v/>
      </c>
      <c r="O187" s="84" t="str">
        <f>IF(ISNA(_xlfn.XLOOKUP($A187,GCSEMI!$B:$B,GCSEMI!$N:$N)),"",  _xlfn.XLOOKUP($A187,GCSEMI!$B:$B,GCSEMI!$N:$N))</f>
        <v/>
      </c>
      <c r="P187" s="84" t="str">
        <f>IF(ISNA(_xlfn.XLOOKUP($A187,ORGPREP!$B:$B,ORGPREP!$N:$N)),"",  _xlfn.XLOOKUP($A187,ORGPREP!$B:$B,ORGPREP!$N:$N))</f>
        <v/>
      </c>
      <c r="Q187" s="84" t="str">
        <f>IF(ISNA(_xlfn.XLOOKUP($A187,MSSEMI!$B:$B,MSSEMI!$N:$N)),"",  _xlfn.XLOOKUP($A187,MSSEMI!$B:$B,MSSEMI!$N:$N))</f>
        <v/>
      </c>
      <c r="R187" s="84" t="str">
        <f>IF(ISNA(_xlfn.XLOOKUP($A187,MSVOA!$B:$B,MSVOA!$N:$N)),"",  _xlfn.XLOOKUP($A187,MSVOA!$B:$B,MSVOA!$N:$N))</f>
        <v/>
      </c>
      <c r="S187" s="84">
        <f>IF(ISNA(_xlfn.XLOOKUP($A187,METALS!$B:$B,METALS!$N:$N)),"",  _xlfn.XLOOKUP($A187,METALS!$B:$B,METALS!$N:$N))</f>
        <v>0</v>
      </c>
      <c r="T187" s="84">
        <f>IF(ISNA(_xlfn.XLOOKUP($A187,GENCHEM!$B:$B,GENCHEM!$N:$N)),"",  _xlfn.XLOOKUP($A187,GENCHEM!$B:$B,GENCHEM!$N:$N))</f>
        <v>0</v>
      </c>
      <c r="U187" s="84" t="str">
        <f>IF(ISNA(_xlfn.XLOOKUP($A187,HG!$B:$B,HG!$N:$N)),"",  _xlfn.XLOOKUP($A187,HG!$B:$B,HG!$N:$N))</f>
        <v/>
      </c>
    </row>
    <row r="188" spans="1:21" ht="24" customHeight="1">
      <c r="A188" s="103" t="s">
        <v>787</v>
      </c>
      <c r="B188" s="103" t="s">
        <v>203</v>
      </c>
      <c r="C188" s="103" t="s">
        <v>788</v>
      </c>
      <c r="D188" s="103" t="s">
        <v>25</v>
      </c>
      <c r="E188" s="104">
        <v>45819</v>
      </c>
      <c r="F188" s="104">
        <v>45825</v>
      </c>
      <c r="G188" s="103">
        <v>6</v>
      </c>
      <c r="H188" s="103">
        <v>66</v>
      </c>
      <c r="I188" s="103">
        <v>-1</v>
      </c>
      <c r="J188" s="103" t="s">
        <v>38</v>
      </c>
      <c r="K188" s="103" t="s">
        <v>1159</v>
      </c>
      <c r="L188" s="103" t="s">
        <v>1302</v>
      </c>
      <c r="M188" s="103">
        <v>0</v>
      </c>
      <c r="N188" s="84" t="str">
        <f>IF(ISNA(_xlfn.XLOOKUP($A188,GCVOA!$B:$B,GCVOA!$N:$N)),"",  _xlfn.XLOOKUP($A188,GCVOA!$B:$B,GCVOA!$N:$N))</f>
        <v/>
      </c>
      <c r="O188" s="84">
        <f>IF(ISNA(_xlfn.XLOOKUP($A188,GCSEMI!$B:$B,GCSEMI!$N:$N)),"",  _xlfn.XLOOKUP($A188,GCSEMI!$B:$B,GCSEMI!$N:$N))</f>
        <v>0</v>
      </c>
      <c r="P188" s="84" t="str">
        <f>IF(ISNA(_xlfn.XLOOKUP($A188,ORGPREP!$B:$B,ORGPREP!$N:$N)),"",  _xlfn.XLOOKUP($A188,ORGPREP!$B:$B,ORGPREP!$N:$N))</f>
        <v/>
      </c>
      <c r="Q188" s="84">
        <f>IF(ISNA(_xlfn.XLOOKUP($A188,MSSEMI!$B:$B,MSSEMI!$N:$N)),"",  _xlfn.XLOOKUP($A188,MSSEMI!$B:$B,MSSEMI!$N:$N))</f>
        <v>0</v>
      </c>
      <c r="R188" s="84" t="str">
        <f>IF(ISNA(_xlfn.XLOOKUP($A188,MSVOA!$B:$B,MSVOA!$N:$N)),"",  _xlfn.XLOOKUP($A188,MSVOA!$B:$B,MSVOA!$N:$N))</f>
        <v/>
      </c>
      <c r="S188" s="84">
        <f>IF(ISNA(_xlfn.XLOOKUP($A188,METALS!$B:$B,METALS!$N:$N)),"",  _xlfn.XLOOKUP($A188,METALS!$B:$B,METALS!$N:$N))</f>
        <v>0</v>
      </c>
      <c r="T188" s="84">
        <f>IF(ISNA(_xlfn.XLOOKUP($A188,GENCHEM!$B:$B,GENCHEM!$N:$N)),"",  _xlfn.XLOOKUP($A188,GENCHEM!$B:$B,GENCHEM!$N:$N))</f>
        <v>0</v>
      </c>
      <c r="U188" s="84" t="str">
        <f>IF(ISNA(_xlfn.XLOOKUP($A188,HG!$B:$B,HG!$N:$N)),"",  _xlfn.XLOOKUP($A188,HG!$B:$B,HG!$N:$N))</f>
        <v/>
      </c>
    </row>
    <row r="189" spans="1:21" ht="24" customHeight="1">
      <c r="A189" s="103" t="s">
        <v>789</v>
      </c>
      <c r="B189" s="103" t="s">
        <v>203</v>
      </c>
      <c r="C189" s="103" t="s">
        <v>788</v>
      </c>
      <c r="D189" s="103" t="s">
        <v>25</v>
      </c>
      <c r="E189" s="104">
        <v>45819</v>
      </c>
      <c r="F189" s="104">
        <v>45825</v>
      </c>
      <c r="G189" s="103">
        <v>6</v>
      </c>
      <c r="H189" s="103">
        <v>1</v>
      </c>
      <c r="I189" s="103">
        <v>-1</v>
      </c>
      <c r="J189" s="103" t="s">
        <v>38</v>
      </c>
      <c r="K189" s="103" t="s">
        <v>1159</v>
      </c>
      <c r="L189" s="103" t="s">
        <v>1303</v>
      </c>
      <c r="M189" s="103">
        <v>0</v>
      </c>
      <c r="N189" s="84" t="str">
        <f>IF(ISNA(_xlfn.XLOOKUP($A189,GCVOA!$B:$B,GCVOA!$N:$N)),"",  _xlfn.XLOOKUP($A189,GCVOA!$B:$B,GCVOA!$N:$N))</f>
        <v/>
      </c>
      <c r="O189" s="84" t="str">
        <f>IF(ISNA(_xlfn.XLOOKUP($A189,GCSEMI!$B:$B,GCSEMI!$N:$N)),"",  _xlfn.XLOOKUP($A189,GCSEMI!$B:$B,GCSEMI!$N:$N))</f>
        <v/>
      </c>
      <c r="P189" s="84" t="str">
        <f>IF(ISNA(_xlfn.XLOOKUP($A189,ORGPREP!$B:$B,ORGPREP!$N:$N)),"",  _xlfn.XLOOKUP($A189,ORGPREP!$B:$B,ORGPREP!$N:$N))</f>
        <v/>
      </c>
      <c r="Q189" s="84" t="str">
        <f>IF(ISNA(_xlfn.XLOOKUP($A189,MSSEMI!$B:$B,MSSEMI!$N:$N)),"",  _xlfn.XLOOKUP($A189,MSSEMI!$B:$B,MSSEMI!$N:$N))</f>
        <v/>
      </c>
      <c r="R189" s="84" t="str">
        <f>IF(ISNA(_xlfn.XLOOKUP($A189,MSVOA!$B:$B,MSVOA!$N:$N)),"",  _xlfn.XLOOKUP($A189,MSVOA!$B:$B,MSVOA!$N:$N))</f>
        <v/>
      </c>
      <c r="S189" s="84" t="str">
        <f>IF(ISNA(_xlfn.XLOOKUP($A189,METALS!$B:$B,METALS!$N:$N)),"",  _xlfn.XLOOKUP($A189,METALS!$B:$B,METALS!$N:$N))</f>
        <v/>
      </c>
      <c r="T189" s="84">
        <f>IF(ISNA(_xlfn.XLOOKUP($A189,GENCHEM!$B:$B,GENCHEM!$N:$N)),"",  _xlfn.XLOOKUP($A189,GENCHEM!$B:$B,GENCHEM!$N:$N))</f>
        <v>0</v>
      </c>
      <c r="U189" s="84" t="str">
        <f>IF(ISNA(_xlfn.XLOOKUP($A189,HG!$B:$B,HG!$N:$N)),"",  _xlfn.XLOOKUP($A189,HG!$B:$B,HG!$N:$N))</f>
        <v/>
      </c>
    </row>
    <row r="190" spans="1:21" ht="24" customHeight="1">
      <c r="A190" s="103" t="s">
        <v>790</v>
      </c>
      <c r="B190" s="103" t="s">
        <v>203</v>
      </c>
      <c r="C190" s="103" t="s">
        <v>791</v>
      </c>
      <c r="D190" s="103" t="s">
        <v>25</v>
      </c>
      <c r="E190" s="104">
        <v>45819</v>
      </c>
      <c r="F190" s="104">
        <v>45825</v>
      </c>
      <c r="G190" s="103">
        <v>6</v>
      </c>
      <c r="H190" s="103">
        <v>24</v>
      </c>
      <c r="I190" s="103">
        <v>-1</v>
      </c>
      <c r="J190" s="103" t="s">
        <v>38</v>
      </c>
      <c r="K190" s="103" t="s">
        <v>1159</v>
      </c>
      <c r="L190" s="103" t="s">
        <v>1304</v>
      </c>
      <c r="M190" s="103">
        <v>0</v>
      </c>
      <c r="N190" s="84" t="str">
        <f>IF(ISNA(_xlfn.XLOOKUP($A190,GCVOA!$B:$B,GCVOA!$N:$N)),"",  _xlfn.XLOOKUP($A190,GCVOA!$B:$B,GCVOA!$N:$N))</f>
        <v/>
      </c>
      <c r="O190" s="84">
        <f>IF(ISNA(_xlfn.XLOOKUP($A190,GCSEMI!$B:$B,GCSEMI!$N:$N)),"",  _xlfn.XLOOKUP($A190,GCSEMI!$B:$B,GCSEMI!$N:$N))</f>
        <v>0</v>
      </c>
      <c r="P190" s="84">
        <f>IF(ISNA(_xlfn.XLOOKUP($A190,ORGPREP!$B:$B,ORGPREP!$N:$N)),"",  _xlfn.XLOOKUP($A190,ORGPREP!$B:$B,ORGPREP!$N:$N))</f>
        <v>0</v>
      </c>
      <c r="Q190" s="84">
        <f>IF(ISNA(_xlfn.XLOOKUP($A190,MSSEMI!$B:$B,MSSEMI!$N:$N)),"",  _xlfn.XLOOKUP($A190,MSSEMI!$B:$B,MSSEMI!$N:$N))</f>
        <v>0</v>
      </c>
      <c r="R190" s="84" t="str">
        <f>IF(ISNA(_xlfn.XLOOKUP($A190,MSVOA!$B:$B,MSVOA!$N:$N)),"",  _xlfn.XLOOKUP($A190,MSVOA!$B:$B,MSVOA!$N:$N))</f>
        <v/>
      </c>
      <c r="S190" s="84">
        <f>IF(ISNA(_xlfn.XLOOKUP($A190,METALS!$B:$B,METALS!$N:$N)),"",  _xlfn.XLOOKUP($A190,METALS!$B:$B,METALS!$N:$N))</f>
        <v>0</v>
      </c>
      <c r="T190" s="84">
        <f>IF(ISNA(_xlfn.XLOOKUP($A190,GENCHEM!$B:$B,GENCHEM!$N:$N)),"",  _xlfn.XLOOKUP($A190,GENCHEM!$B:$B,GENCHEM!$N:$N))</f>
        <v>0</v>
      </c>
      <c r="U190" s="84" t="str">
        <f>IF(ISNA(_xlfn.XLOOKUP($A190,HG!$B:$B,HG!$N:$N)),"",  _xlfn.XLOOKUP($A190,HG!$B:$B,HG!$N:$N))</f>
        <v/>
      </c>
    </row>
    <row r="191" spans="1:21" ht="24" customHeight="1">
      <c r="A191" s="103" t="s">
        <v>792</v>
      </c>
      <c r="B191" s="103" t="s">
        <v>203</v>
      </c>
      <c r="C191" s="103" t="s">
        <v>793</v>
      </c>
      <c r="D191" s="103" t="s">
        <v>25</v>
      </c>
      <c r="E191" s="104">
        <v>45819</v>
      </c>
      <c r="F191" s="104">
        <v>45825</v>
      </c>
      <c r="G191" s="103">
        <v>6</v>
      </c>
      <c r="H191" s="103">
        <v>33</v>
      </c>
      <c r="I191" s="103">
        <v>-1</v>
      </c>
      <c r="J191" s="103" t="s">
        <v>38</v>
      </c>
      <c r="K191" s="103" t="s">
        <v>1159</v>
      </c>
      <c r="L191" s="103" t="s">
        <v>1305</v>
      </c>
      <c r="M191" s="103">
        <v>0</v>
      </c>
      <c r="N191" s="84" t="str">
        <f>IF(ISNA(_xlfn.XLOOKUP($A191,GCVOA!$B:$B,GCVOA!$N:$N)),"",  _xlfn.XLOOKUP($A191,GCVOA!$B:$B,GCVOA!$N:$N))</f>
        <v/>
      </c>
      <c r="O191" s="84">
        <f>IF(ISNA(_xlfn.XLOOKUP($A191,GCSEMI!$B:$B,GCSEMI!$N:$N)),"",  _xlfn.XLOOKUP($A191,GCSEMI!$B:$B,GCSEMI!$N:$N))</f>
        <v>0</v>
      </c>
      <c r="P191" s="84">
        <f>IF(ISNA(_xlfn.XLOOKUP($A191,ORGPREP!$B:$B,ORGPREP!$N:$N)),"",  _xlfn.XLOOKUP($A191,ORGPREP!$B:$B,ORGPREP!$N:$N))</f>
        <v>0</v>
      </c>
      <c r="Q191" s="84">
        <f>IF(ISNA(_xlfn.XLOOKUP($A191,MSSEMI!$B:$B,MSSEMI!$N:$N)),"",  _xlfn.XLOOKUP($A191,MSSEMI!$B:$B,MSSEMI!$N:$N))</f>
        <v>0</v>
      </c>
      <c r="R191" s="84" t="str">
        <f>IF(ISNA(_xlfn.XLOOKUP($A191,MSVOA!$B:$B,MSVOA!$N:$N)),"",  _xlfn.XLOOKUP($A191,MSVOA!$B:$B,MSVOA!$N:$N))</f>
        <v/>
      </c>
      <c r="S191" s="84">
        <f>IF(ISNA(_xlfn.XLOOKUP($A191,METALS!$B:$B,METALS!$N:$N)),"",  _xlfn.XLOOKUP($A191,METALS!$B:$B,METALS!$N:$N))</f>
        <v>0</v>
      </c>
      <c r="T191" s="84">
        <f>IF(ISNA(_xlfn.XLOOKUP($A191,GENCHEM!$B:$B,GENCHEM!$N:$N)),"",  _xlfn.XLOOKUP($A191,GENCHEM!$B:$B,GENCHEM!$N:$N))</f>
        <v>0</v>
      </c>
      <c r="U191" s="84" t="str">
        <f>IF(ISNA(_xlfn.XLOOKUP($A191,HG!$B:$B,HG!$N:$N)),"",  _xlfn.XLOOKUP($A191,HG!$B:$B,HG!$N:$N))</f>
        <v/>
      </c>
    </row>
    <row r="192" spans="1:21" ht="24" customHeight="1">
      <c r="A192" s="103" t="s">
        <v>763</v>
      </c>
      <c r="B192" s="103" t="s">
        <v>127</v>
      </c>
      <c r="C192" s="103" t="s">
        <v>318</v>
      </c>
      <c r="D192" s="103" t="s">
        <v>25</v>
      </c>
      <c r="E192" s="104">
        <v>45819</v>
      </c>
      <c r="F192" s="104">
        <v>45825</v>
      </c>
      <c r="G192" s="103">
        <v>6</v>
      </c>
      <c r="H192" s="103">
        <v>2</v>
      </c>
      <c r="I192" s="103">
        <v>-1</v>
      </c>
      <c r="J192" s="103" t="s">
        <v>26</v>
      </c>
      <c r="K192" s="103" t="s">
        <v>1162</v>
      </c>
      <c r="L192" s="103" t="s">
        <v>1306</v>
      </c>
      <c r="M192" s="103">
        <v>0</v>
      </c>
      <c r="N192" s="84" t="str">
        <f>IF(ISNA(_xlfn.XLOOKUP($A192,GCVOA!$B:$B,GCVOA!$N:$N)),"",  _xlfn.XLOOKUP($A192,GCVOA!$B:$B,GCVOA!$N:$N))</f>
        <v/>
      </c>
      <c r="O192" s="84" t="str">
        <f>IF(ISNA(_xlfn.XLOOKUP($A192,GCSEMI!$B:$B,GCSEMI!$N:$N)),"",  _xlfn.XLOOKUP($A192,GCSEMI!$B:$B,GCSEMI!$N:$N))</f>
        <v/>
      </c>
      <c r="P192" s="84" t="str">
        <f>IF(ISNA(_xlfn.XLOOKUP($A192,ORGPREP!$B:$B,ORGPREP!$N:$N)),"",  _xlfn.XLOOKUP($A192,ORGPREP!$B:$B,ORGPREP!$N:$N))</f>
        <v/>
      </c>
      <c r="Q192" s="84" t="str">
        <f>IF(ISNA(_xlfn.XLOOKUP($A192,MSSEMI!$B:$B,MSSEMI!$N:$N)),"",  _xlfn.XLOOKUP($A192,MSSEMI!$B:$B,MSSEMI!$N:$N))</f>
        <v/>
      </c>
      <c r="R192" s="84">
        <f>IF(ISNA(_xlfn.XLOOKUP($A192,MSVOA!$B:$B,MSVOA!$N:$N)),"",  _xlfn.XLOOKUP($A192,MSVOA!$B:$B,MSVOA!$N:$N))</f>
        <v>0</v>
      </c>
      <c r="S192" s="84">
        <f>IF(ISNA(_xlfn.XLOOKUP($A192,METALS!$B:$B,METALS!$N:$N)),"",  _xlfn.XLOOKUP($A192,METALS!$B:$B,METALS!$N:$N))</f>
        <v>0</v>
      </c>
      <c r="T192" s="84">
        <f>IF(ISNA(_xlfn.XLOOKUP($A192,GENCHEM!$B:$B,GENCHEM!$N:$N)),"",  _xlfn.XLOOKUP($A192,GENCHEM!$B:$B,GENCHEM!$N:$N))</f>
        <v>0</v>
      </c>
      <c r="U192" s="84" t="str">
        <f>IF(ISNA(_xlfn.XLOOKUP($A192,HG!$B:$B,HG!$N:$N)),"",  _xlfn.XLOOKUP($A192,HG!$B:$B,HG!$N:$N))</f>
        <v/>
      </c>
    </row>
    <row r="193" spans="1:21" ht="24" customHeight="1">
      <c r="A193" s="105" t="s">
        <v>857</v>
      </c>
      <c r="B193" s="105" t="s">
        <v>75</v>
      </c>
      <c r="C193" s="105" t="s">
        <v>858</v>
      </c>
      <c r="D193" s="105" t="s">
        <v>214</v>
      </c>
      <c r="E193" s="106">
        <v>45820</v>
      </c>
      <c r="F193" s="106">
        <v>45826</v>
      </c>
      <c r="G193" s="105">
        <v>6</v>
      </c>
      <c r="H193" s="105">
        <v>7</v>
      </c>
      <c r="I193" s="105">
        <v>-2</v>
      </c>
      <c r="J193" s="105" t="s">
        <v>38</v>
      </c>
      <c r="K193" s="105" t="s">
        <v>1159</v>
      </c>
      <c r="L193" s="105" t="s">
        <v>1307</v>
      </c>
      <c r="M193" s="105">
        <v>0</v>
      </c>
      <c r="N193" s="87">
        <f>IF(ISNA(_xlfn.XLOOKUP($A193,GCVOA!$B:$B,GCVOA!$N:$N)),"",  _xlfn.XLOOKUP($A193,GCVOA!$B:$B,GCVOA!$N:$N))</f>
        <v>0</v>
      </c>
      <c r="O193" s="87">
        <f>IF(ISNA(_xlfn.XLOOKUP($A193,GCSEMI!$B:$B,GCSEMI!$N:$N)),"",  _xlfn.XLOOKUP($A193,GCSEMI!$B:$B,GCSEMI!$N:$N))</f>
        <v>0</v>
      </c>
      <c r="P193" s="87">
        <f>IF(ISNA(_xlfn.XLOOKUP($A193,ORGPREP!$B:$B,ORGPREP!$N:$N)),"",  _xlfn.XLOOKUP($A193,ORGPREP!$B:$B,ORGPREP!$N:$N))</f>
        <v>0</v>
      </c>
      <c r="Q193" s="87">
        <f>IF(ISNA(_xlfn.XLOOKUP($A193,MSSEMI!$B:$B,MSSEMI!$N:$N)),"",  _xlfn.XLOOKUP($A193,MSSEMI!$B:$B,MSSEMI!$N:$N))</f>
        <v>0</v>
      </c>
      <c r="R193" s="87">
        <f>IF(ISNA(_xlfn.XLOOKUP($A193,MSVOA!$B:$B,MSVOA!$N:$N)),"",  _xlfn.XLOOKUP($A193,MSVOA!$B:$B,MSVOA!$N:$N))</f>
        <v>0</v>
      </c>
      <c r="S193" s="87" t="str">
        <f>IF(ISNA(_xlfn.XLOOKUP($A193,METALS!$B:$B,METALS!$N:$N)),"",  _xlfn.XLOOKUP($A193,METALS!$B:$B,METALS!$N:$N))</f>
        <v/>
      </c>
      <c r="T193" s="87" t="str">
        <f>IF(ISNA(_xlfn.XLOOKUP($A193,GENCHEM!$B:$B,GENCHEM!$N:$N)),"",  _xlfn.XLOOKUP($A193,GENCHEM!$B:$B,GENCHEM!$N:$N))</f>
        <v/>
      </c>
      <c r="U193" s="87" t="str">
        <f>IF(ISNA(_xlfn.XLOOKUP($A193,HG!$B:$B,HG!$N:$N)),"",  _xlfn.XLOOKUP($A193,HG!$B:$B,HG!$N:$N))</f>
        <v/>
      </c>
    </row>
    <row r="194" spans="1:21" ht="24" customHeight="1">
      <c r="A194" s="105" t="s">
        <v>912</v>
      </c>
      <c r="B194" s="105" t="s">
        <v>913</v>
      </c>
      <c r="C194" s="105" t="s">
        <v>914</v>
      </c>
      <c r="D194" s="105" t="s">
        <v>915</v>
      </c>
      <c r="E194" s="106">
        <v>45821</v>
      </c>
      <c r="F194" s="106">
        <v>45826</v>
      </c>
      <c r="G194" s="105">
        <v>5</v>
      </c>
      <c r="H194" s="105">
        <v>1</v>
      </c>
      <c r="I194" s="105">
        <v>-2</v>
      </c>
      <c r="J194" s="105" t="s">
        <v>38</v>
      </c>
      <c r="K194" s="105" t="s">
        <v>1160</v>
      </c>
      <c r="L194" s="105" t="s">
        <v>1170</v>
      </c>
      <c r="M194" s="105"/>
      <c r="N194" s="87" t="str">
        <f>IF(ISNA(_xlfn.XLOOKUP($A194,GCVOA!$B:$B,GCVOA!$N:$N)),"",  _xlfn.XLOOKUP($A194,GCVOA!$B:$B,GCVOA!$N:$N))</f>
        <v/>
      </c>
      <c r="O194" s="87" t="str">
        <f>IF(ISNA(_xlfn.XLOOKUP($A194,GCSEMI!$B:$B,GCSEMI!$N:$N)),"",  _xlfn.XLOOKUP($A194,GCSEMI!$B:$B,GCSEMI!$N:$N))</f>
        <v/>
      </c>
      <c r="P194" s="87" t="str">
        <f>IF(ISNA(_xlfn.XLOOKUP($A194,ORGPREP!$B:$B,ORGPREP!$N:$N)),"",  _xlfn.XLOOKUP($A194,ORGPREP!$B:$B,ORGPREP!$N:$N))</f>
        <v/>
      </c>
      <c r="Q194" s="87" t="str">
        <f>IF(ISNA(_xlfn.XLOOKUP($A194,MSSEMI!$B:$B,MSSEMI!$N:$N)),"",  _xlfn.XLOOKUP($A194,MSSEMI!$B:$B,MSSEMI!$N:$N))</f>
        <v/>
      </c>
      <c r="R194" s="87" t="str">
        <f>IF(ISNA(_xlfn.XLOOKUP($A194,MSVOA!$B:$B,MSVOA!$N:$N)),"",  _xlfn.XLOOKUP($A194,MSVOA!$B:$B,MSVOA!$N:$N))</f>
        <v/>
      </c>
      <c r="S194" s="87">
        <f>IF(ISNA(_xlfn.XLOOKUP($A194,METALS!$B:$B,METALS!$N:$N)),"",  _xlfn.XLOOKUP($A194,METALS!$B:$B,METALS!$N:$N))</f>
        <v>0</v>
      </c>
      <c r="T194" s="87" t="str">
        <f>IF(ISNA(_xlfn.XLOOKUP($A194,GENCHEM!$B:$B,GENCHEM!$N:$N)),"",  _xlfn.XLOOKUP($A194,GENCHEM!$B:$B,GENCHEM!$N:$N))</f>
        <v/>
      </c>
      <c r="U194" s="87" t="str">
        <f>IF(ISNA(_xlfn.XLOOKUP($A194,HG!$B:$B,HG!$N:$N)),"",  _xlfn.XLOOKUP($A194,HG!$B:$B,HG!$N:$N))</f>
        <v/>
      </c>
    </row>
    <row r="195" spans="1:21" ht="24" customHeight="1">
      <c r="A195" s="105" t="s">
        <v>865</v>
      </c>
      <c r="B195" s="105" t="s">
        <v>866</v>
      </c>
      <c r="C195" s="105" t="s">
        <v>867</v>
      </c>
      <c r="D195" s="105" t="s">
        <v>28</v>
      </c>
      <c r="E195" s="106">
        <v>45820</v>
      </c>
      <c r="F195" s="106">
        <v>45826</v>
      </c>
      <c r="G195" s="105">
        <v>6</v>
      </c>
      <c r="H195" s="105">
        <v>4</v>
      </c>
      <c r="I195" s="105">
        <v>-2</v>
      </c>
      <c r="J195" s="105" t="s">
        <v>38</v>
      </c>
      <c r="K195" s="105" t="s">
        <v>1159</v>
      </c>
      <c r="L195" s="105" t="s">
        <v>1308</v>
      </c>
      <c r="M195" s="105">
        <v>0</v>
      </c>
      <c r="N195" s="87">
        <f>IF(ISNA(_xlfn.XLOOKUP($A195,GCVOA!$B:$B,GCVOA!$N:$N)),"",  _xlfn.XLOOKUP($A195,GCVOA!$B:$B,GCVOA!$N:$N))</f>
        <v>0</v>
      </c>
      <c r="O195" s="87">
        <f>IF(ISNA(_xlfn.XLOOKUP($A195,GCSEMI!$B:$B,GCSEMI!$N:$N)),"",  _xlfn.XLOOKUP($A195,GCSEMI!$B:$B,GCSEMI!$N:$N))</f>
        <v>0</v>
      </c>
      <c r="P195" s="87" t="str">
        <f>IF(ISNA(_xlfn.XLOOKUP($A195,ORGPREP!$B:$B,ORGPREP!$N:$N)),"",  _xlfn.XLOOKUP($A195,ORGPREP!$B:$B,ORGPREP!$N:$N))</f>
        <v/>
      </c>
      <c r="Q195" s="87" t="str">
        <f>IF(ISNA(_xlfn.XLOOKUP($A195,MSSEMI!$B:$B,MSSEMI!$N:$N)),"",  _xlfn.XLOOKUP($A195,MSSEMI!$B:$B,MSSEMI!$N:$N))</f>
        <v/>
      </c>
      <c r="R195" s="87">
        <f>IF(ISNA(_xlfn.XLOOKUP($A195,MSVOA!$B:$B,MSVOA!$N:$N)),"",  _xlfn.XLOOKUP($A195,MSVOA!$B:$B,MSVOA!$N:$N))</f>
        <v>0</v>
      </c>
      <c r="S195" s="87" t="str">
        <f>IF(ISNA(_xlfn.XLOOKUP($A195,METALS!$B:$B,METALS!$N:$N)),"",  _xlfn.XLOOKUP($A195,METALS!$B:$B,METALS!$N:$N))</f>
        <v/>
      </c>
      <c r="T195" s="87">
        <f>IF(ISNA(_xlfn.XLOOKUP($A195,GENCHEM!$B:$B,GENCHEM!$N:$N)),"",  _xlfn.XLOOKUP($A195,GENCHEM!$B:$B,GENCHEM!$N:$N))</f>
        <v>0</v>
      </c>
      <c r="U195" s="87" t="str">
        <f>IF(ISNA(_xlfn.XLOOKUP($A195,HG!$B:$B,HG!$N:$N)),"",  _xlfn.XLOOKUP($A195,HG!$B:$B,HG!$N:$N))</f>
        <v/>
      </c>
    </row>
    <row r="196" spans="1:21" ht="24" customHeight="1">
      <c r="A196" s="105" t="s">
        <v>869</v>
      </c>
      <c r="B196" s="105" t="s">
        <v>75</v>
      </c>
      <c r="C196" s="105" t="s">
        <v>870</v>
      </c>
      <c r="D196" s="105" t="s">
        <v>214</v>
      </c>
      <c r="E196" s="106">
        <v>45820</v>
      </c>
      <c r="F196" s="106">
        <v>45826</v>
      </c>
      <c r="G196" s="105">
        <v>6</v>
      </c>
      <c r="H196" s="105">
        <v>17</v>
      </c>
      <c r="I196" s="105">
        <v>-2</v>
      </c>
      <c r="J196" s="105" t="s">
        <v>38</v>
      </c>
      <c r="K196" s="105" t="s">
        <v>1159</v>
      </c>
      <c r="L196" s="105" t="s">
        <v>1309</v>
      </c>
      <c r="M196" s="105">
        <v>0</v>
      </c>
      <c r="N196" s="87" t="str">
        <f>IF(ISNA(_xlfn.XLOOKUP($A196,GCVOA!$B:$B,GCVOA!$N:$N)),"",  _xlfn.XLOOKUP($A196,GCVOA!$B:$B,GCVOA!$N:$N))</f>
        <v/>
      </c>
      <c r="O196" s="87" t="str">
        <f>IF(ISNA(_xlfn.XLOOKUP($A196,GCSEMI!$B:$B,GCSEMI!$N:$N)),"",  _xlfn.XLOOKUP($A196,GCSEMI!$B:$B,GCSEMI!$N:$N))</f>
        <v/>
      </c>
      <c r="P196" s="87" t="str">
        <f>IF(ISNA(_xlfn.XLOOKUP($A196,ORGPREP!$B:$B,ORGPREP!$N:$N)),"",  _xlfn.XLOOKUP($A196,ORGPREP!$B:$B,ORGPREP!$N:$N))</f>
        <v/>
      </c>
      <c r="Q196" s="87" t="str">
        <f>IF(ISNA(_xlfn.XLOOKUP($A196,MSSEMI!$B:$B,MSSEMI!$N:$N)),"",  _xlfn.XLOOKUP($A196,MSSEMI!$B:$B,MSSEMI!$N:$N))</f>
        <v/>
      </c>
      <c r="R196" s="87" t="str">
        <f>IF(ISNA(_xlfn.XLOOKUP($A196,MSVOA!$B:$B,MSVOA!$N:$N)),"",  _xlfn.XLOOKUP($A196,MSVOA!$B:$B,MSVOA!$N:$N))</f>
        <v/>
      </c>
      <c r="S196" s="87" t="str">
        <f>IF(ISNA(_xlfn.XLOOKUP($A196,METALS!$B:$B,METALS!$N:$N)),"",  _xlfn.XLOOKUP($A196,METALS!$B:$B,METALS!$N:$N))</f>
        <v/>
      </c>
      <c r="T196" s="87">
        <f>IF(ISNA(_xlfn.XLOOKUP($A196,GENCHEM!$B:$B,GENCHEM!$N:$N)),"",  _xlfn.XLOOKUP($A196,GENCHEM!$B:$B,GENCHEM!$N:$N))</f>
        <v>0</v>
      </c>
      <c r="U196" s="87" t="str">
        <f>IF(ISNA(_xlfn.XLOOKUP($A196,HG!$B:$B,HG!$N:$N)),"",  _xlfn.XLOOKUP($A196,HG!$B:$B,HG!$N:$N))</f>
        <v/>
      </c>
    </row>
    <row r="197" spans="1:21" ht="24" customHeight="1">
      <c r="A197" s="105" t="s">
        <v>872</v>
      </c>
      <c r="B197" s="105" t="s">
        <v>873</v>
      </c>
      <c r="C197" s="105" t="s">
        <v>874</v>
      </c>
      <c r="D197" s="105" t="s">
        <v>25</v>
      </c>
      <c r="E197" s="106">
        <v>45820</v>
      </c>
      <c r="F197" s="106">
        <v>45826</v>
      </c>
      <c r="G197" s="105">
        <v>6</v>
      </c>
      <c r="H197" s="105">
        <v>11</v>
      </c>
      <c r="I197" s="105">
        <v>-2</v>
      </c>
      <c r="J197" s="105" t="s">
        <v>38</v>
      </c>
      <c r="K197" s="105" t="s">
        <v>1160</v>
      </c>
      <c r="L197" s="105" t="s">
        <v>1310</v>
      </c>
      <c r="M197" s="105">
        <v>0</v>
      </c>
      <c r="N197" s="87" t="str">
        <f>IF(ISNA(_xlfn.XLOOKUP($A197,GCVOA!$B:$B,GCVOA!$N:$N)),"",  _xlfn.XLOOKUP($A197,GCVOA!$B:$B,GCVOA!$N:$N))</f>
        <v/>
      </c>
      <c r="O197" s="87" t="str">
        <f>IF(ISNA(_xlfn.XLOOKUP($A197,GCSEMI!$B:$B,GCSEMI!$N:$N)),"",  _xlfn.XLOOKUP($A197,GCSEMI!$B:$B,GCSEMI!$N:$N))</f>
        <v/>
      </c>
      <c r="P197" s="87" t="str">
        <f>IF(ISNA(_xlfn.XLOOKUP($A197,ORGPREP!$B:$B,ORGPREP!$N:$N)),"",  _xlfn.XLOOKUP($A197,ORGPREP!$B:$B,ORGPREP!$N:$N))</f>
        <v/>
      </c>
      <c r="Q197" s="87" t="str">
        <f>IF(ISNA(_xlfn.XLOOKUP($A197,MSSEMI!$B:$B,MSSEMI!$N:$N)),"",  _xlfn.XLOOKUP($A197,MSSEMI!$B:$B,MSSEMI!$N:$N))</f>
        <v/>
      </c>
      <c r="R197" s="87" t="str">
        <f>IF(ISNA(_xlfn.XLOOKUP($A197,MSVOA!$B:$B,MSVOA!$N:$N)),"",  _xlfn.XLOOKUP($A197,MSVOA!$B:$B,MSVOA!$N:$N))</f>
        <v/>
      </c>
      <c r="S197" s="87">
        <f>IF(ISNA(_xlfn.XLOOKUP($A197,METALS!$B:$B,METALS!$N:$N)),"",  _xlfn.XLOOKUP($A197,METALS!$B:$B,METALS!$N:$N))</f>
        <v>0</v>
      </c>
      <c r="T197" s="87">
        <f>IF(ISNA(_xlfn.XLOOKUP($A197,GENCHEM!$B:$B,GENCHEM!$N:$N)),"",  _xlfn.XLOOKUP($A197,GENCHEM!$B:$B,GENCHEM!$N:$N))</f>
        <v>0</v>
      </c>
      <c r="U197" s="87" t="str">
        <f>IF(ISNA(_xlfn.XLOOKUP($A197,HG!$B:$B,HG!$N:$N)),"",  _xlfn.XLOOKUP($A197,HG!$B:$B,HG!$N:$N))</f>
        <v/>
      </c>
    </row>
    <row r="198" spans="1:21" ht="24" customHeight="1">
      <c r="A198" s="105" t="s">
        <v>876</v>
      </c>
      <c r="B198" s="105" t="s">
        <v>203</v>
      </c>
      <c r="C198" s="105" t="s">
        <v>877</v>
      </c>
      <c r="D198" s="105" t="s">
        <v>25</v>
      </c>
      <c r="E198" s="106">
        <v>45820</v>
      </c>
      <c r="F198" s="106">
        <v>45826</v>
      </c>
      <c r="G198" s="105">
        <v>6</v>
      </c>
      <c r="H198" s="105">
        <v>60</v>
      </c>
      <c r="I198" s="105">
        <v>-2</v>
      </c>
      <c r="J198" s="105" t="s">
        <v>38</v>
      </c>
      <c r="K198" s="105" t="s">
        <v>1159</v>
      </c>
      <c r="L198" s="105" t="s">
        <v>1311</v>
      </c>
      <c r="M198" s="105">
        <v>0</v>
      </c>
      <c r="N198" s="87" t="str">
        <f>IF(ISNA(_xlfn.XLOOKUP($A198,GCVOA!$B:$B,GCVOA!$N:$N)),"",  _xlfn.XLOOKUP($A198,GCVOA!$B:$B,GCVOA!$N:$N))</f>
        <v/>
      </c>
      <c r="O198" s="87" t="str">
        <f>IF(ISNA(_xlfn.XLOOKUP($A198,GCSEMI!$B:$B,GCSEMI!$N:$N)),"",  _xlfn.XLOOKUP($A198,GCSEMI!$B:$B,GCSEMI!$N:$N))</f>
        <v/>
      </c>
      <c r="P198" s="87" t="str">
        <f>IF(ISNA(_xlfn.XLOOKUP($A198,ORGPREP!$B:$B,ORGPREP!$N:$N)),"",  _xlfn.XLOOKUP($A198,ORGPREP!$B:$B,ORGPREP!$N:$N))</f>
        <v/>
      </c>
      <c r="Q198" s="87" t="str">
        <f>IF(ISNA(_xlfn.XLOOKUP($A198,MSSEMI!$B:$B,MSSEMI!$N:$N)),"",  _xlfn.XLOOKUP($A198,MSSEMI!$B:$B,MSSEMI!$N:$N))</f>
        <v/>
      </c>
      <c r="R198" s="87" t="str">
        <f>IF(ISNA(_xlfn.XLOOKUP($A198,MSVOA!$B:$B,MSVOA!$N:$N)),"",  _xlfn.XLOOKUP($A198,MSVOA!$B:$B,MSVOA!$N:$N))</f>
        <v/>
      </c>
      <c r="S198" s="87">
        <f>IF(ISNA(_xlfn.XLOOKUP($A198,METALS!$B:$B,METALS!$N:$N)),"",  _xlfn.XLOOKUP($A198,METALS!$B:$B,METALS!$N:$N))</f>
        <v>0</v>
      </c>
      <c r="T198" s="87">
        <f>IF(ISNA(_xlfn.XLOOKUP($A198,GENCHEM!$B:$B,GENCHEM!$N:$N)),"",  _xlfn.XLOOKUP($A198,GENCHEM!$B:$B,GENCHEM!$N:$N))</f>
        <v>0</v>
      </c>
      <c r="U198" s="87" t="str">
        <f>IF(ISNA(_xlfn.XLOOKUP($A198,HG!$B:$B,HG!$N:$N)),"",  _xlfn.XLOOKUP($A198,HG!$B:$B,HG!$N:$N))</f>
        <v/>
      </c>
    </row>
    <row r="199" spans="1:21" ht="24" customHeight="1">
      <c r="A199" s="105" t="s">
        <v>879</v>
      </c>
      <c r="B199" s="105" t="s">
        <v>203</v>
      </c>
      <c r="C199" s="105" t="s">
        <v>772</v>
      </c>
      <c r="D199" s="105" t="s">
        <v>25</v>
      </c>
      <c r="E199" s="106">
        <v>45820</v>
      </c>
      <c r="F199" s="106">
        <v>45826</v>
      </c>
      <c r="G199" s="105">
        <v>6</v>
      </c>
      <c r="H199" s="105">
        <v>17</v>
      </c>
      <c r="I199" s="105">
        <v>-2</v>
      </c>
      <c r="J199" s="105" t="s">
        <v>38</v>
      </c>
      <c r="K199" s="105" t="s">
        <v>1159</v>
      </c>
      <c r="L199" s="105" t="s">
        <v>1312</v>
      </c>
      <c r="M199" s="105">
        <v>0</v>
      </c>
      <c r="N199" s="87" t="str">
        <f>IF(ISNA(_xlfn.XLOOKUP($A199,GCVOA!$B:$B,GCVOA!$N:$N)),"",  _xlfn.XLOOKUP($A199,GCVOA!$B:$B,GCVOA!$N:$N))</f>
        <v/>
      </c>
      <c r="O199" s="87" t="str">
        <f>IF(ISNA(_xlfn.XLOOKUP($A199,GCSEMI!$B:$B,GCSEMI!$N:$N)),"",  _xlfn.XLOOKUP($A199,GCSEMI!$B:$B,GCSEMI!$N:$N))</f>
        <v/>
      </c>
      <c r="P199" s="87" t="str">
        <f>IF(ISNA(_xlfn.XLOOKUP($A199,ORGPREP!$B:$B,ORGPREP!$N:$N)),"",  _xlfn.XLOOKUP($A199,ORGPREP!$B:$B,ORGPREP!$N:$N))</f>
        <v/>
      </c>
      <c r="Q199" s="87" t="str">
        <f>IF(ISNA(_xlfn.XLOOKUP($A199,MSSEMI!$B:$B,MSSEMI!$N:$N)),"",  _xlfn.XLOOKUP($A199,MSSEMI!$B:$B,MSSEMI!$N:$N))</f>
        <v/>
      </c>
      <c r="R199" s="87" t="str">
        <f>IF(ISNA(_xlfn.XLOOKUP($A199,MSVOA!$B:$B,MSVOA!$N:$N)),"",  _xlfn.XLOOKUP($A199,MSVOA!$B:$B,MSVOA!$N:$N))</f>
        <v/>
      </c>
      <c r="S199" s="87" t="str">
        <f>IF(ISNA(_xlfn.XLOOKUP($A199,METALS!$B:$B,METALS!$N:$N)),"",  _xlfn.XLOOKUP($A199,METALS!$B:$B,METALS!$N:$N))</f>
        <v/>
      </c>
      <c r="T199" s="87" t="str">
        <f>IF(ISNA(_xlfn.XLOOKUP($A199,GENCHEM!$B:$B,GENCHEM!$N:$N)),"",  _xlfn.XLOOKUP($A199,GENCHEM!$B:$B,GENCHEM!$N:$N))</f>
        <v/>
      </c>
      <c r="U199" s="87" t="str">
        <f>IF(ISNA(_xlfn.XLOOKUP($A199,HG!$B:$B,HG!$N:$N)),"",  _xlfn.XLOOKUP($A199,HG!$B:$B,HG!$N:$N))</f>
        <v/>
      </c>
    </row>
    <row r="200" spans="1:21" ht="24" customHeight="1">
      <c r="A200" s="105" t="s">
        <v>881</v>
      </c>
      <c r="B200" s="105" t="s">
        <v>192</v>
      </c>
      <c r="C200" s="105" t="s">
        <v>193</v>
      </c>
      <c r="D200" s="105" t="s">
        <v>25</v>
      </c>
      <c r="E200" s="106">
        <v>45820</v>
      </c>
      <c r="F200" s="106">
        <v>45826</v>
      </c>
      <c r="G200" s="105">
        <v>6</v>
      </c>
      <c r="H200" s="105">
        <v>4</v>
      </c>
      <c r="I200" s="105">
        <v>-2</v>
      </c>
      <c r="J200" s="105" t="s">
        <v>95</v>
      </c>
      <c r="K200" s="105" t="s">
        <v>1162</v>
      </c>
      <c r="L200" s="105" t="s">
        <v>1231</v>
      </c>
      <c r="M200" s="105">
        <v>0</v>
      </c>
      <c r="N200" s="87" t="str">
        <f>IF(ISNA(_xlfn.XLOOKUP($A200,GCVOA!$B:$B,GCVOA!$N:$N)),"",  _xlfn.XLOOKUP($A200,GCVOA!$B:$B,GCVOA!$N:$N))</f>
        <v/>
      </c>
      <c r="O200" s="87" t="str">
        <f>IF(ISNA(_xlfn.XLOOKUP($A200,GCSEMI!$B:$B,GCSEMI!$N:$N)),"",  _xlfn.XLOOKUP($A200,GCSEMI!$B:$B,GCSEMI!$N:$N))</f>
        <v/>
      </c>
      <c r="P200" s="87" t="str">
        <f>IF(ISNA(_xlfn.XLOOKUP($A200,ORGPREP!$B:$B,ORGPREP!$N:$N)),"",  _xlfn.XLOOKUP($A200,ORGPREP!$B:$B,ORGPREP!$N:$N))</f>
        <v/>
      </c>
      <c r="Q200" s="87" t="str">
        <f>IF(ISNA(_xlfn.XLOOKUP($A200,MSSEMI!$B:$B,MSSEMI!$N:$N)),"",  _xlfn.XLOOKUP($A200,MSSEMI!$B:$B,MSSEMI!$N:$N))</f>
        <v/>
      </c>
      <c r="R200" s="87" t="str">
        <f>IF(ISNA(_xlfn.XLOOKUP($A200,MSVOA!$B:$B,MSVOA!$N:$N)),"",  _xlfn.XLOOKUP($A200,MSVOA!$B:$B,MSVOA!$N:$N))</f>
        <v/>
      </c>
      <c r="S200" s="87" t="str">
        <f>IF(ISNA(_xlfn.XLOOKUP($A200,METALS!$B:$B,METALS!$N:$N)),"",  _xlfn.XLOOKUP($A200,METALS!$B:$B,METALS!$N:$N))</f>
        <v/>
      </c>
      <c r="T200" s="87">
        <f>IF(ISNA(_xlfn.XLOOKUP($A200,GENCHEM!$B:$B,GENCHEM!$N:$N)),"",  _xlfn.XLOOKUP($A200,GENCHEM!$B:$B,GENCHEM!$N:$N))</f>
        <v>0</v>
      </c>
      <c r="U200" s="87" t="str">
        <f>IF(ISNA(_xlfn.XLOOKUP($A200,HG!$B:$B,HG!$N:$N)),"",  _xlfn.XLOOKUP($A200,HG!$B:$B,HG!$N:$N))</f>
        <v/>
      </c>
    </row>
    <row r="201" spans="1:21" ht="24" customHeight="1">
      <c r="A201" s="105" t="s">
        <v>883</v>
      </c>
      <c r="B201" s="105" t="s">
        <v>203</v>
      </c>
      <c r="C201" s="105" t="s">
        <v>884</v>
      </c>
      <c r="D201" s="105" t="s">
        <v>25</v>
      </c>
      <c r="E201" s="106">
        <v>45820</v>
      </c>
      <c r="F201" s="106">
        <v>45826</v>
      </c>
      <c r="G201" s="105">
        <v>6</v>
      </c>
      <c r="H201" s="105">
        <v>6</v>
      </c>
      <c r="I201" s="105">
        <v>-2</v>
      </c>
      <c r="J201" s="105" t="s">
        <v>38</v>
      </c>
      <c r="K201" s="105" t="s">
        <v>1159</v>
      </c>
      <c r="L201" s="105" t="s">
        <v>1313</v>
      </c>
      <c r="M201" s="105">
        <v>0</v>
      </c>
      <c r="N201" s="87" t="str">
        <f>IF(ISNA(_xlfn.XLOOKUP($A201,GCVOA!$B:$B,GCVOA!$N:$N)),"",  _xlfn.XLOOKUP($A201,GCVOA!$B:$B,GCVOA!$N:$N))</f>
        <v/>
      </c>
      <c r="O201" s="87">
        <f>IF(ISNA(_xlfn.XLOOKUP($A201,GCSEMI!$B:$B,GCSEMI!$N:$N)),"",  _xlfn.XLOOKUP($A201,GCSEMI!$B:$B,GCSEMI!$N:$N))</f>
        <v>0</v>
      </c>
      <c r="P201" s="87">
        <f>IF(ISNA(_xlfn.XLOOKUP($A201,ORGPREP!$B:$B,ORGPREP!$N:$N)),"",  _xlfn.XLOOKUP($A201,ORGPREP!$B:$B,ORGPREP!$N:$N))</f>
        <v>0</v>
      </c>
      <c r="Q201" s="87">
        <f>IF(ISNA(_xlfn.XLOOKUP($A201,MSSEMI!$B:$B,MSSEMI!$N:$N)),"",  _xlfn.XLOOKUP($A201,MSSEMI!$B:$B,MSSEMI!$N:$N))</f>
        <v>0</v>
      </c>
      <c r="R201" s="87">
        <f>IF(ISNA(_xlfn.XLOOKUP($A201,MSVOA!$B:$B,MSVOA!$N:$N)),"",  _xlfn.XLOOKUP($A201,MSVOA!$B:$B,MSVOA!$N:$N))</f>
        <v>0</v>
      </c>
      <c r="S201" s="87">
        <f>IF(ISNA(_xlfn.XLOOKUP($A201,METALS!$B:$B,METALS!$N:$N)),"",  _xlfn.XLOOKUP($A201,METALS!$B:$B,METALS!$N:$N))</f>
        <v>0</v>
      </c>
      <c r="T201" s="87">
        <f>IF(ISNA(_xlfn.XLOOKUP($A201,GENCHEM!$B:$B,GENCHEM!$N:$N)),"",  _xlfn.XLOOKUP($A201,GENCHEM!$B:$B,GENCHEM!$N:$N))</f>
        <v>0</v>
      </c>
      <c r="U201" s="87" t="str">
        <f>IF(ISNA(_xlfn.XLOOKUP($A201,HG!$B:$B,HG!$N:$N)),"",  _xlfn.XLOOKUP($A201,HG!$B:$B,HG!$N:$N))</f>
        <v/>
      </c>
    </row>
    <row r="202" spans="1:21" ht="24" customHeight="1">
      <c r="A202" s="105" t="s">
        <v>886</v>
      </c>
      <c r="B202" s="105" t="s">
        <v>203</v>
      </c>
      <c r="C202" s="105" t="s">
        <v>887</v>
      </c>
      <c r="D202" s="105" t="s">
        <v>25</v>
      </c>
      <c r="E202" s="106">
        <v>45820</v>
      </c>
      <c r="F202" s="106">
        <v>45826</v>
      </c>
      <c r="G202" s="105">
        <v>6</v>
      </c>
      <c r="H202" s="105">
        <v>3</v>
      </c>
      <c r="I202" s="105">
        <v>-2</v>
      </c>
      <c r="J202" s="105" t="s">
        <v>38</v>
      </c>
      <c r="K202" s="105" t="s">
        <v>1159</v>
      </c>
      <c r="L202" s="105" t="s">
        <v>1314</v>
      </c>
      <c r="M202" s="105">
        <v>0</v>
      </c>
      <c r="N202" s="87" t="str">
        <f>IF(ISNA(_xlfn.XLOOKUP($A202,GCVOA!$B:$B,GCVOA!$N:$N)),"",  _xlfn.XLOOKUP($A202,GCVOA!$B:$B,GCVOA!$N:$N))</f>
        <v/>
      </c>
      <c r="O202" s="87">
        <f>IF(ISNA(_xlfn.XLOOKUP($A202,GCSEMI!$B:$B,GCSEMI!$N:$N)),"",  _xlfn.XLOOKUP($A202,GCSEMI!$B:$B,GCSEMI!$N:$N))</f>
        <v>0</v>
      </c>
      <c r="P202" s="87">
        <f>IF(ISNA(_xlfn.XLOOKUP($A202,ORGPREP!$B:$B,ORGPREP!$N:$N)),"",  _xlfn.XLOOKUP($A202,ORGPREP!$B:$B,ORGPREP!$N:$N))</f>
        <v>0</v>
      </c>
      <c r="Q202" s="87">
        <f>IF(ISNA(_xlfn.XLOOKUP($A202,MSSEMI!$B:$B,MSSEMI!$N:$N)),"",  _xlfn.XLOOKUP($A202,MSSEMI!$B:$B,MSSEMI!$N:$N))</f>
        <v>0</v>
      </c>
      <c r="R202" s="87">
        <f>IF(ISNA(_xlfn.XLOOKUP($A202,MSVOA!$B:$B,MSVOA!$N:$N)),"",  _xlfn.XLOOKUP($A202,MSVOA!$B:$B,MSVOA!$N:$N))</f>
        <v>0</v>
      </c>
      <c r="S202" s="87">
        <f>IF(ISNA(_xlfn.XLOOKUP($A202,METALS!$B:$B,METALS!$N:$N)),"",  _xlfn.XLOOKUP($A202,METALS!$B:$B,METALS!$N:$N))</f>
        <v>0</v>
      </c>
      <c r="T202" s="87">
        <f>IF(ISNA(_xlfn.XLOOKUP($A202,GENCHEM!$B:$B,GENCHEM!$N:$N)),"",  _xlfn.XLOOKUP($A202,GENCHEM!$B:$B,GENCHEM!$N:$N))</f>
        <v>0</v>
      </c>
      <c r="U202" s="87" t="str">
        <f>IF(ISNA(_xlfn.XLOOKUP($A202,HG!$B:$B,HG!$N:$N)),"",  _xlfn.XLOOKUP($A202,HG!$B:$B,HG!$N:$N))</f>
        <v/>
      </c>
    </row>
    <row r="203" spans="1:21" ht="24" customHeight="1">
      <c r="A203" s="105" t="s">
        <v>888</v>
      </c>
      <c r="B203" s="105" t="s">
        <v>203</v>
      </c>
      <c r="C203" s="105" t="s">
        <v>889</v>
      </c>
      <c r="D203" s="105" t="s">
        <v>25</v>
      </c>
      <c r="E203" s="106">
        <v>45820</v>
      </c>
      <c r="F203" s="106">
        <v>45826</v>
      </c>
      <c r="G203" s="105">
        <v>6</v>
      </c>
      <c r="H203" s="105">
        <v>3</v>
      </c>
      <c r="I203" s="105">
        <v>-2</v>
      </c>
      <c r="J203" s="105" t="s">
        <v>38</v>
      </c>
      <c r="K203" s="105" t="s">
        <v>1159</v>
      </c>
      <c r="L203" s="105" t="s">
        <v>1314</v>
      </c>
      <c r="M203" s="105">
        <v>0</v>
      </c>
      <c r="N203" s="87" t="str">
        <f>IF(ISNA(_xlfn.XLOOKUP($A203,GCVOA!$B:$B,GCVOA!$N:$N)),"",  _xlfn.XLOOKUP($A203,GCVOA!$B:$B,GCVOA!$N:$N))</f>
        <v/>
      </c>
      <c r="O203" s="87">
        <f>IF(ISNA(_xlfn.XLOOKUP($A203,GCSEMI!$B:$B,GCSEMI!$N:$N)),"",  _xlfn.XLOOKUP($A203,GCSEMI!$B:$B,GCSEMI!$N:$N))</f>
        <v>0</v>
      </c>
      <c r="P203" s="87">
        <f>IF(ISNA(_xlfn.XLOOKUP($A203,ORGPREP!$B:$B,ORGPREP!$N:$N)),"",  _xlfn.XLOOKUP($A203,ORGPREP!$B:$B,ORGPREP!$N:$N))</f>
        <v>0</v>
      </c>
      <c r="Q203" s="87">
        <f>IF(ISNA(_xlfn.XLOOKUP($A203,MSSEMI!$B:$B,MSSEMI!$N:$N)),"",  _xlfn.XLOOKUP($A203,MSSEMI!$B:$B,MSSEMI!$N:$N))</f>
        <v>0</v>
      </c>
      <c r="R203" s="87">
        <f>IF(ISNA(_xlfn.XLOOKUP($A203,MSVOA!$B:$B,MSVOA!$N:$N)),"",  _xlfn.XLOOKUP($A203,MSVOA!$B:$B,MSVOA!$N:$N))</f>
        <v>0</v>
      </c>
      <c r="S203" s="87">
        <f>IF(ISNA(_xlfn.XLOOKUP($A203,METALS!$B:$B,METALS!$N:$N)),"",  _xlfn.XLOOKUP($A203,METALS!$B:$B,METALS!$N:$N))</f>
        <v>0</v>
      </c>
      <c r="T203" s="87">
        <f>IF(ISNA(_xlfn.XLOOKUP($A203,GENCHEM!$B:$B,GENCHEM!$N:$N)),"",  _xlfn.XLOOKUP($A203,GENCHEM!$B:$B,GENCHEM!$N:$N))</f>
        <v>0</v>
      </c>
      <c r="U203" s="87" t="str">
        <f>IF(ISNA(_xlfn.XLOOKUP($A203,HG!$B:$B,HG!$N:$N)),"",  _xlfn.XLOOKUP($A203,HG!$B:$B,HG!$N:$N))</f>
        <v/>
      </c>
    </row>
    <row r="204" spans="1:21" ht="24" customHeight="1">
      <c r="A204" s="105" t="s">
        <v>890</v>
      </c>
      <c r="B204" s="105" t="s">
        <v>203</v>
      </c>
      <c r="C204" s="105" t="s">
        <v>891</v>
      </c>
      <c r="D204" s="105" t="s">
        <v>25</v>
      </c>
      <c r="E204" s="106">
        <v>45820</v>
      </c>
      <c r="F204" s="106">
        <v>45826</v>
      </c>
      <c r="G204" s="105">
        <v>6</v>
      </c>
      <c r="H204" s="105">
        <v>20</v>
      </c>
      <c r="I204" s="105">
        <v>-2</v>
      </c>
      <c r="J204" s="105" t="s">
        <v>38</v>
      </c>
      <c r="K204" s="105" t="s">
        <v>1159</v>
      </c>
      <c r="L204" s="105" t="s">
        <v>1315</v>
      </c>
      <c r="M204" s="105">
        <v>0</v>
      </c>
      <c r="N204" s="87" t="str">
        <f>IF(ISNA(_xlfn.XLOOKUP($A204,GCVOA!$B:$B,GCVOA!$N:$N)),"",  _xlfn.XLOOKUP($A204,GCVOA!$B:$B,GCVOA!$N:$N))</f>
        <v/>
      </c>
      <c r="O204" s="87" t="str">
        <f>IF(ISNA(_xlfn.XLOOKUP($A204,GCSEMI!$B:$B,GCSEMI!$N:$N)),"",  _xlfn.XLOOKUP($A204,GCSEMI!$B:$B,GCSEMI!$N:$N))</f>
        <v/>
      </c>
      <c r="P204" s="87" t="str">
        <f>IF(ISNA(_xlfn.XLOOKUP($A204,ORGPREP!$B:$B,ORGPREP!$N:$N)),"",  _xlfn.XLOOKUP($A204,ORGPREP!$B:$B,ORGPREP!$N:$N))</f>
        <v/>
      </c>
      <c r="Q204" s="87" t="str">
        <f>IF(ISNA(_xlfn.XLOOKUP($A204,MSSEMI!$B:$B,MSSEMI!$N:$N)),"",  _xlfn.XLOOKUP($A204,MSSEMI!$B:$B,MSSEMI!$N:$N))</f>
        <v/>
      </c>
      <c r="R204" s="87" t="str">
        <f>IF(ISNA(_xlfn.XLOOKUP($A204,MSVOA!$B:$B,MSVOA!$N:$N)),"",  _xlfn.XLOOKUP($A204,MSVOA!$B:$B,MSVOA!$N:$N))</f>
        <v/>
      </c>
      <c r="S204" s="87" t="str">
        <f>IF(ISNA(_xlfn.XLOOKUP($A204,METALS!$B:$B,METALS!$N:$N)),"",  _xlfn.XLOOKUP($A204,METALS!$B:$B,METALS!$N:$N))</f>
        <v/>
      </c>
      <c r="T204" s="87">
        <f>IF(ISNA(_xlfn.XLOOKUP($A204,GENCHEM!$B:$B,GENCHEM!$N:$N)),"",  _xlfn.XLOOKUP($A204,GENCHEM!$B:$B,GENCHEM!$N:$N))</f>
        <v>0</v>
      </c>
      <c r="U204" s="87" t="str">
        <f>IF(ISNA(_xlfn.XLOOKUP($A204,HG!$B:$B,HG!$N:$N)),"",  _xlfn.XLOOKUP($A204,HG!$B:$B,HG!$N:$N))</f>
        <v/>
      </c>
    </row>
    <row r="205" spans="1:21" ht="24" customHeight="1">
      <c r="A205" s="105" t="s">
        <v>893</v>
      </c>
      <c r="B205" s="105" t="s">
        <v>203</v>
      </c>
      <c r="C205" s="105" t="s">
        <v>894</v>
      </c>
      <c r="D205" s="105" t="s">
        <v>25</v>
      </c>
      <c r="E205" s="106">
        <v>45820</v>
      </c>
      <c r="F205" s="106">
        <v>45826</v>
      </c>
      <c r="G205" s="105">
        <v>6</v>
      </c>
      <c r="H205" s="105">
        <v>5</v>
      </c>
      <c r="I205" s="105">
        <v>-2</v>
      </c>
      <c r="J205" s="105" t="s">
        <v>38</v>
      </c>
      <c r="K205" s="105" t="s">
        <v>1159</v>
      </c>
      <c r="L205" s="105" t="s">
        <v>1316</v>
      </c>
      <c r="M205" s="105">
        <v>0</v>
      </c>
      <c r="N205" s="87" t="str">
        <f>IF(ISNA(_xlfn.XLOOKUP($A205,GCVOA!$B:$B,GCVOA!$N:$N)),"",  _xlfn.XLOOKUP($A205,GCVOA!$B:$B,GCVOA!$N:$N))</f>
        <v/>
      </c>
      <c r="O205" s="87" t="str">
        <f>IF(ISNA(_xlfn.XLOOKUP($A205,GCSEMI!$B:$B,GCSEMI!$N:$N)),"",  _xlfn.XLOOKUP($A205,GCSEMI!$B:$B,GCSEMI!$N:$N))</f>
        <v/>
      </c>
      <c r="P205" s="87" t="str">
        <f>IF(ISNA(_xlfn.XLOOKUP($A205,ORGPREP!$B:$B,ORGPREP!$N:$N)),"",  _xlfn.XLOOKUP($A205,ORGPREP!$B:$B,ORGPREP!$N:$N))</f>
        <v/>
      </c>
      <c r="Q205" s="87" t="str">
        <f>IF(ISNA(_xlfn.XLOOKUP($A205,MSSEMI!$B:$B,MSSEMI!$N:$N)),"",  _xlfn.XLOOKUP($A205,MSSEMI!$B:$B,MSSEMI!$N:$N))</f>
        <v/>
      </c>
      <c r="R205" s="87" t="str">
        <f>IF(ISNA(_xlfn.XLOOKUP($A205,MSVOA!$B:$B,MSVOA!$N:$N)),"",  _xlfn.XLOOKUP($A205,MSVOA!$B:$B,MSVOA!$N:$N))</f>
        <v/>
      </c>
      <c r="S205" s="87" t="str">
        <f>IF(ISNA(_xlfn.XLOOKUP($A205,METALS!$B:$B,METALS!$N:$N)),"",  _xlfn.XLOOKUP($A205,METALS!$B:$B,METALS!$N:$N))</f>
        <v/>
      </c>
      <c r="T205" s="87">
        <f>IF(ISNA(_xlfn.XLOOKUP($A205,GENCHEM!$B:$B,GENCHEM!$N:$N)),"",  _xlfn.XLOOKUP($A205,GENCHEM!$B:$B,GENCHEM!$N:$N))</f>
        <v>0</v>
      </c>
      <c r="U205" s="87" t="str">
        <f>IF(ISNA(_xlfn.XLOOKUP($A205,HG!$B:$B,HG!$N:$N)),"",  _xlfn.XLOOKUP($A205,HG!$B:$B,HG!$N:$N))</f>
        <v/>
      </c>
    </row>
    <row r="206" spans="1:21" ht="24" customHeight="1">
      <c r="A206" s="105" t="s">
        <v>895</v>
      </c>
      <c r="B206" s="105" t="s">
        <v>203</v>
      </c>
      <c r="C206" s="105" t="s">
        <v>896</v>
      </c>
      <c r="D206" s="105" t="s">
        <v>25</v>
      </c>
      <c r="E206" s="106">
        <v>45820</v>
      </c>
      <c r="F206" s="106">
        <v>45826</v>
      </c>
      <c r="G206" s="105">
        <v>6</v>
      </c>
      <c r="H206" s="105">
        <v>7</v>
      </c>
      <c r="I206" s="105">
        <v>-2</v>
      </c>
      <c r="J206" s="105" t="s">
        <v>38</v>
      </c>
      <c r="K206" s="105" t="s">
        <v>1159</v>
      </c>
      <c r="L206" s="105" t="s">
        <v>1317</v>
      </c>
      <c r="M206" s="105">
        <v>0</v>
      </c>
      <c r="N206" s="87" t="str">
        <f>IF(ISNA(_xlfn.XLOOKUP($A206,GCVOA!$B:$B,GCVOA!$N:$N)),"",  _xlfn.XLOOKUP($A206,GCVOA!$B:$B,GCVOA!$N:$N))</f>
        <v/>
      </c>
      <c r="O206" s="87" t="str">
        <f>IF(ISNA(_xlfn.XLOOKUP($A206,GCSEMI!$B:$B,GCSEMI!$N:$N)),"",  _xlfn.XLOOKUP($A206,GCSEMI!$B:$B,GCSEMI!$N:$N))</f>
        <v/>
      </c>
      <c r="P206" s="87" t="str">
        <f>IF(ISNA(_xlfn.XLOOKUP($A206,ORGPREP!$B:$B,ORGPREP!$N:$N)),"",  _xlfn.XLOOKUP($A206,ORGPREP!$B:$B,ORGPREP!$N:$N))</f>
        <v/>
      </c>
      <c r="Q206" s="87" t="str">
        <f>IF(ISNA(_xlfn.XLOOKUP($A206,MSSEMI!$B:$B,MSSEMI!$N:$N)),"",  _xlfn.XLOOKUP($A206,MSSEMI!$B:$B,MSSEMI!$N:$N))</f>
        <v/>
      </c>
      <c r="R206" s="87">
        <f>IF(ISNA(_xlfn.XLOOKUP($A206,MSVOA!$B:$B,MSVOA!$N:$N)),"",  _xlfn.XLOOKUP($A206,MSVOA!$B:$B,MSVOA!$N:$N))</f>
        <v>0</v>
      </c>
      <c r="S206" s="87" t="str">
        <f>IF(ISNA(_xlfn.XLOOKUP($A206,METALS!$B:$B,METALS!$N:$N)),"",  _xlfn.XLOOKUP($A206,METALS!$B:$B,METALS!$N:$N))</f>
        <v/>
      </c>
      <c r="T206" s="87">
        <f>IF(ISNA(_xlfn.XLOOKUP($A206,GENCHEM!$B:$B,GENCHEM!$N:$N)),"",  _xlfn.XLOOKUP($A206,GENCHEM!$B:$B,GENCHEM!$N:$N))</f>
        <v>0</v>
      </c>
      <c r="U206" s="87" t="str">
        <f>IF(ISNA(_xlfn.XLOOKUP($A206,HG!$B:$B,HG!$N:$N)),"",  _xlfn.XLOOKUP($A206,HG!$B:$B,HG!$N:$N))</f>
        <v/>
      </c>
    </row>
    <row r="207" spans="1:21" ht="24" customHeight="1">
      <c r="A207" s="105" t="s">
        <v>897</v>
      </c>
      <c r="B207" s="105" t="s">
        <v>203</v>
      </c>
      <c r="C207" s="105" t="s">
        <v>898</v>
      </c>
      <c r="D207" s="105" t="s">
        <v>25</v>
      </c>
      <c r="E207" s="106">
        <v>45820</v>
      </c>
      <c r="F207" s="106">
        <v>45826</v>
      </c>
      <c r="G207" s="105">
        <v>6</v>
      </c>
      <c r="H207" s="105">
        <v>7</v>
      </c>
      <c r="I207" s="105">
        <v>-2</v>
      </c>
      <c r="J207" s="105" t="s">
        <v>38</v>
      </c>
      <c r="K207" s="105" t="s">
        <v>1159</v>
      </c>
      <c r="L207" s="105" t="s">
        <v>1318</v>
      </c>
      <c r="M207" s="105">
        <v>0</v>
      </c>
      <c r="N207" s="87" t="str">
        <f>IF(ISNA(_xlfn.XLOOKUP($A207,GCVOA!$B:$B,GCVOA!$N:$N)),"",  _xlfn.XLOOKUP($A207,GCVOA!$B:$B,GCVOA!$N:$N))</f>
        <v/>
      </c>
      <c r="O207" s="87" t="str">
        <f>IF(ISNA(_xlfn.XLOOKUP($A207,GCSEMI!$B:$B,GCSEMI!$N:$N)),"",  _xlfn.XLOOKUP($A207,GCSEMI!$B:$B,GCSEMI!$N:$N))</f>
        <v/>
      </c>
      <c r="P207" s="87" t="str">
        <f>IF(ISNA(_xlfn.XLOOKUP($A207,ORGPREP!$B:$B,ORGPREP!$N:$N)),"",  _xlfn.XLOOKUP($A207,ORGPREP!$B:$B,ORGPREP!$N:$N))</f>
        <v/>
      </c>
      <c r="Q207" s="87" t="str">
        <f>IF(ISNA(_xlfn.XLOOKUP($A207,MSSEMI!$B:$B,MSSEMI!$N:$N)),"",  _xlfn.XLOOKUP($A207,MSSEMI!$B:$B,MSSEMI!$N:$N))</f>
        <v/>
      </c>
      <c r="R207" s="87" t="str">
        <f>IF(ISNA(_xlfn.XLOOKUP($A207,MSVOA!$B:$B,MSVOA!$N:$N)),"",  _xlfn.XLOOKUP($A207,MSVOA!$B:$B,MSVOA!$N:$N))</f>
        <v/>
      </c>
      <c r="S207" s="87" t="str">
        <f>IF(ISNA(_xlfn.XLOOKUP($A207,METALS!$B:$B,METALS!$N:$N)),"",  _xlfn.XLOOKUP($A207,METALS!$B:$B,METALS!$N:$N))</f>
        <v/>
      </c>
      <c r="T207" s="87">
        <f>IF(ISNA(_xlfn.XLOOKUP($A207,GENCHEM!$B:$B,GENCHEM!$N:$N)),"",  _xlfn.XLOOKUP($A207,GENCHEM!$B:$B,GENCHEM!$N:$N))</f>
        <v>0</v>
      </c>
      <c r="U207" s="87" t="str">
        <f>IF(ISNA(_xlfn.XLOOKUP($A207,HG!$B:$B,HG!$N:$N)),"",  _xlfn.XLOOKUP($A207,HG!$B:$B,HG!$N:$N))</f>
        <v/>
      </c>
    </row>
    <row r="208" spans="1:21" ht="24" customHeight="1">
      <c r="A208" s="105" t="s">
        <v>900</v>
      </c>
      <c r="B208" s="105" t="s">
        <v>203</v>
      </c>
      <c r="C208" s="105" t="s">
        <v>710</v>
      </c>
      <c r="D208" s="105" t="s">
        <v>25</v>
      </c>
      <c r="E208" s="106">
        <v>45820</v>
      </c>
      <c r="F208" s="106">
        <v>45826</v>
      </c>
      <c r="G208" s="105">
        <v>6</v>
      </c>
      <c r="H208" s="105">
        <v>30</v>
      </c>
      <c r="I208" s="105">
        <v>-2</v>
      </c>
      <c r="J208" s="105" t="s">
        <v>38</v>
      </c>
      <c r="K208" s="105" t="s">
        <v>1159</v>
      </c>
      <c r="L208" s="105" t="s">
        <v>1319</v>
      </c>
      <c r="M208" s="105">
        <v>0</v>
      </c>
      <c r="N208" s="87" t="str">
        <f>IF(ISNA(_xlfn.XLOOKUP($A208,GCVOA!$B:$B,GCVOA!$N:$N)),"",  _xlfn.XLOOKUP($A208,GCVOA!$B:$B,GCVOA!$N:$N))</f>
        <v/>
      </c>
      <c r="O208" s="87">
        <f>IF(ISNA(_xlfn.XLOOKUP($A208,GCSEMI!$B:$B,GCSEMI!$N:$N)),"",  _xlfn.XLOOKUP($A208,GCSEMI!$B:$B,GCSEMI!$N:$N))</f>
        <v>0</v>
      </c>
      <c r="P208" s="87">
        <f>IF(ISNA(_xlfn.XLOOKUP($A208,ORGPREP!$B:$B,ORGPREP!$N:$N)),"",  _xlfn.XLOOKUP($A208,ORGPREP!$B:$B,ORGPREP!$N:$N))</f>
        <v>0</v>
      </c>
      <c r="Q208" s="87">
        <f>IF(ISNA(_xlfn.XLOOKUP($A208,MSSEMI!$B:$B,MSSEMI!$N:$N)),"",  _xlfn.XLOOKUP($A208,MSSEMI!$B:$B,MSSEMI!$N:$N))</f>
        <v>0</v>
      </c>
      <c r="R208" s="87">
        <f>IF(ISNA(_xlfn.XLOOKUP($A208,MSVOA!$B:$B,MSVOA!$N:$N)),"",  _xlfn.XLOOKUP($A208,MSVOA!$B:$B,MSVOA!$N:$N))</f>
        <v>0</v>
      </c>
      <c r="S208" s="87">
        <f>IF(ISNA(_xlfn.XLOOKUP($A208,METALS!$B:$B,METALS!$N:$N)),"",  _xlfn.XLOOKUP($A208,METALS!$B:$B,METALS!$N:$N))</f>
        <v>0</v>
      </c>
      <c r="T208" s="87">
        <f>IF(ISNA(_xlfn.XLOOKUP($A208,GENCHEM!$B:$B,GENCHEM!$N:$N)),"",  _xlfn.XLOOKUP($A208,GENCHEM!$B:$B,GENCHEM!$N:$N))</f>
        <v>0</v>
      </c>
      <c r="U208" s="87" t="str">
        <f>IF(ISNA(_xlfn.XLOOKUP($A208,HG!$B:$B,HG!$N:$N)),"",  _xlfn.XLOOKUP($A208,HG!$B:$B,HG!$N:$N))</f>
        <v/>
      </c>
    </row>
    <row r="209" spans="1:21" ht="24" customHeight="1">
      <c r="A209" s="105" t="s">
        <v>901</v>
      </c>
      <c r="B209" s="105" t="s">
        <v>203</v>
      </c>
      <c r="C209" s="105" t="s">
        <v>902</v>
      </c>
      <c r="D209" s="105" t="s">
        <v>25</v>
      </c>
      <c r="E209" s="106">
        <v>45820</v>
      </c>
      <c r="F209" s="106">
        <v>45826</v>
      </c>
      <c r="G209" s="105">
        <v>6</v>
      </c>
      <c r="H209" s="105">
        <v>21</v>
      </c>
      <c r="I209" s="105">
        <v>-2</v>
      </c>
      <c r="J209" s="105" t="s">
        <v>38</v>
      </c>
      <c r="K209" s="105" t="s">
        <v>1159</v>
      </c>
      <c r="L209" s="105" t="s">
        <v>1320</v>
      </c>
      <c r="M209" s="105">
        <v>0</v>
      </c>
      <c r="N209" s="87" t="str">
        <f>IF(ISNA(_xlfn.XLOOKUP($A209,GCVOA!$B:$B,GCVOA!$N:$N)),"",  _xlfn.XLOOKUP($A209,GCVOA!$B:$B,GCVOA!$N:$N))</f>
        <v/>
      </c>
      <c r="O209" s="87">
        <f>IF(ISNA(_xlfn.XLOOKUP($A209,GCSEMI!$B:$B,GCSEMI!$N:$N)),"",  _xlfn.XLOOKUP($A209,GCSEMI!$B:$B,GCSEMI!$N:$N))</f>
        <v>0</v>
      </c>
      <c r="P209" s="87">
        <f>IF(ISNA(_xlfn.XLOOKUP($A209,ORGPREP!$B:$B,ORGPREP!$N:$N)),"",  _xlfn.XLOOKUP($A209,ORGPREP!$B:$B,ORGPREP!$N:$N))</f>
        <v>0</v>
      </c>
      <c r="Q209" s="87">
        <f>IF(ISNA(_xlfn.XLOOKUP($A209,MSSEMI!$B:$B,MSSEMI!$N:$N)),"",  _xlfn.XLOOKUP($A209,MSSEMI!$B:$B,MSSEMI!$N:$N))</f>
        <v>0</v>
      </c>
      <c r="R209" s="87">
        <f>IF(ISNA(_xlfn.XLOOKUP($A209,MSVOA!$B:$B,MSVOA!$N:$N)),"",  _xlfn.XLOOKUP($A209,MSVOA!$B:$B,MSVOA!$N:$N))</f>
        <v>0</v>
      </c>
      <c r="S209" s="87">
        <f>IF(ISNA(_xlfn.XLOOKUP($A209,METALS!$B:$B,METALS!$N:$N)),"",  _xlfn.XLOOKUP($A209,METALS!$B:$B,METALS!$N:$N))</f>
        <v>0</v>
      </c>
      <c r="T209" s="87">
        <f>IF(ISNA(_xlfn.XLOOKUP($A209,GENCHEM!$B:$B,GENCHEM!$N:$N)),"",  _xlfn.XLOOKUP($A209,GENCHEM!$B:$B,GENCHEM!$N:$N))</f>
        <v>0</v>
      </c>
      <c r="U209" s="87" t="str">
        <f>IF(ISNA(_xlfn.XLOOKUP($A209,HG!$B:$B,HG!$N:$N)),"",  _xlfn.XLOOKUP($A209,HG!$B:$B,HG!$N:$N))</f>
        <v/>
      </c>
    </row>
    <row r="210" spans="1:21" ht="24" customHeight="1">
      <c r="A210" s="105" t="s">
        <v>903</v>
      </c>
      <c r="B210" s="105" t="s">
        <v>203</v>
      </c>
      <c r="C210" s="105" t="s">
        <v>791</v>
      </c>
      <c r="D210" s="105" t="s">
        <v>25</v>
      </c>
      <c r="E210" s="106">
        <v>45820</v>
      </c>
      <c r="F210" s="106">
        <v>45826</v>
      </c>
      <c r="G210" s="105">
        <v>6</v>
      </c>
      <c r="H210" s="105">
        <v>36</v>
      </c>
      <c r="I210" s="105">
        <v>-2</v>
      </c>
      <c r="J210" s="105" t="s">
        <v>38</v>
      </c>
      <c r="K210" s="105" t="s">
        <v>1159</v>
      </c>
      <c r="L210" s="105" t="s">
        <v>1321</v>
      </c>
      <c r="M210" s="105">
        <v>0</v>
      </c>
      <c r="N210" s="87" t="str">
        <f>IF(ISNA(_xlfn.XLOOKUP($A210,GCVOA!$B:$B,GCVOA!$N:$N)),"",  _xlfn.XLOOKUP($A210,GCVOA!$B:$B,GCVOA!$N:$N))</f>
        <v/>
      </c>
      <c r="O210" s="87" t="str">
        <f>IF(ISNA(_xlfn.XLOOKUP($A210,GCSEMI!$B:$B,GCSEMI!$N:$N)),"",  _xlfn.XLOOKUP($A210,GCSEMI!$B:$B,GCSEMI!$N:$N))</f>
        <v/>
      </c>
      <c r="P210" s="87" t="str">
        <f>IF(ISNA(_xlfn.XLOOKUP($A210,ORGPREP!$B:$B,ORGPREP!$N:$N)),"",  _xlfn.XLOOKUP($A210,ORGPREP!$B:$B,ORGPREP!$N:$N))</f>
        <v/>
      </c>
      <c r="Q210" s="87" t="str">
        <f>IF(ISNA(_xlfn.XLOOKUP($A210,MSSEMI!$B:$B,MSSEMI!$N:$N)),"",  _xlfn.XLOOKUP($A210,MSSEMI!$B:$B,MSSEMI!$N:$N))</f>
        <v/>
      </c>
      <c r="R210" s="87" t="str">
        <f>IF(ISNA(_xlfn.XLOOKUP($A210,MSVOA!$B:$B,MSVOA!$N:$N)),"",  _xlfn.XLOOKUP($A210,MSVOA!$B:$B,MSVOA!$N:$N))</f>
        <v/>
      </c>
      <c r="S210" s="87">
        <f>IF(ISNA(_xlfn.XLOOKUP($A210,METALS!$B:$B,METALS!$N:$N)),"",  _xlfn.XLOOKUP($A210,METALS!$B:$B,METALS!$N:$N))</f>
        <v>0</v>
      </c>
      <c r="T210" s="87">
        <f>IF(ISNA(_xlfn.XLOOKUP($A210,GENCHEM!$B:$B,GENCHEM!$N:$N)),"",  _xlfn.XLOOKUP($A210,GENCHEM!$B:$B,GENCHEM!$N:$N))</f>
        <v>0</v>
      </c>
      <c r="U210" s="87" t="str">
        <f>IF(ISNA(_xlfn.XLOOKUP($A210,HG!$B:$B,HG!$N:$N)),"",  _xlfn.XLOOKUP($A210,HG!$B:$B,HG!$N:$N))</f>
        <v/>
      </c>
    </row>
    <row r="211" spans="1:21" ht="24" customHeight="1">
      <c r="A211" s="105" t="s">
        <v>904</v>
      </c>
      <c r="B211" s="105" t="s">
        <v>203</v>
      </c>
      <c r="C211" s="105" t="s">
        <v>905</v>
      </c>
      <c r="D211" s="105" t="s">
        <v>25</v>
      </c>
      <c r="E211" s="106">
        <v>45820</v>
      </c>
      <c r="F211" s="106">
        <v>45826</v>
      </c>
      <c r="G211" s="105">
        <v>6</v>
      </c>
      <c r="H211" s="105">
        <v>15</v>
      </c>
      <c r="I211" s="105">
        <v>-2</v>
      </c>
      <c r="J211" s="105" t="s">
        <v>38</v>
      </c>
      <c r="K211" s="105" t="s">
        <v>1159</v>
      </c>
      <c r="L211" s="105" t="s">
        <v>1322</v>
      </c>
      <c r="M211" s="105">
        <v>0</v>
      </c>
      <c r="N211" s="87" t="str">
        <f>IF(ISNA(_xlfn.XLOOKUP($A211,GCVOA!$B:$B,GCVOA!$N:$N)),"",  _xlfn.XLOOKUP($A211,GCVOA!$B:$B,GCVOA!$N:$N))</f>
        <v/>
      </c>
      <c r="O211" s="87">
        <f>IF(ISNA(_xlfn.XLOOKUP($A211,GCSEMI!$B:$B,GCSEMI!$N:$N)),"",  _xlfn.XLOOKUP($A211,GCSEMI!$B:$B,GCSEMI!$N:$N))</f>
        <v>0</v>
      </c>
      <c r="P211" s="87">
        <f>IF(ISNA(_xlfn.XLOOKUP($A211,ORGPREP!$B:$B,ORGPREP!$N:$N)),"",  _xlfn.XLOOKUP($A211,ORGPREP!$B:$B,ORGPREP!$N:$N))</f>
        <v>0</v>
      </c>
      <c r="Q211" s="87">
        <f>IF(ISNA(_xlfn.XLOOKUP($A211,MSSEMI!$B:$B,MSSEMI!$N:$N)),"",  _xlfn.XLOOKUP($A211,MSSEMI!$B:$B,MSSEMI!$N:$N))</f>
        <v>0</v>
      </c>
      <c r="R211" s="87">
        <f>IF(ISNA(_xlfn.XLOOKUP($A211,MSVOA!$B:$B,MSVOA!$N:$N)),"",  _xlfn.XLOOKUP($A211,MSVOA!$B:$B,MSVOA!$N:$N))</f>
        <v>0</v>
      </c>
      <c r="S211" s="87">
        <f>IF(ISNA(_xlfn.XLOOKUP($A211,METALS!$B:$B,METALS!$N:$N)),"",  _xlfn.XLOOKUP($A211,METALS!$B:$B,METALS!$N:$N))</f>
        <v>0</v>
      </c>
      <c r="T211" s="87">
        <f>IF(ISNA(_xlfn.XLOOKUP($A211,GENCHEM!$B:$B,GENCHEM!$N:$N)),"",  _xlfn.XLOOKUP($A211,GENCHEM!$B:$B,GENCHEM!$N:$N))</f>
        <v>0</v>
      </c>
      <c r="U211" s="87" t="str">
        <f>IF(ISNA(_xlfn.XLOOKUP($A211,HG!$B:$B,HG!$N:$N)),"",  _xlfn.XLOOKUP($A211,HG!$B:$B,HG!$N:$N))</f>
        <v/>
      </c>
    </row>
    <row r="212" spans="1:21" ht="24" customHeight="1">
      <c r="A212" s="105" t="s">
        <v>906</v>
      </c>
      <c r="B212" s="105" t="s">
        <v>203</v>
      </c>
      <c r="C212" s="105" t="s">
        <v>687</v>
      </c>
      <c r="D212" s="105" t="s">
        <v>25</v>
      </c>
      <c r="E212" s="106">
        <v>45820</v>
      </c>
      <c r="F212" s="106">
        <v>45826</v>
      </c>
      <c r="G212" s="105">
        <v>6</v>
      </c>
      <c r="H212" s="105">
        <v>57</v>
      </c>
      <c r="I212" s="105">
        <v>-2</v>
      </c>
      <c r="J212" s="105" t="s">
        <v>38</v>
      </c>
      <c r="K212" s="105" t="s">
        <v>1159</v>
      </c>
      <c r="L212" s="105" t="s">
        <v>1323</v>
      </c>
      <c r="M212" s="105"/>
      <c r="N212" s="87" t="str">
        <f>IF(ISNA(_xlfn.XLOOKUP($A212,GCVOA!$B:$B,GCVOA!$N:$N)),"",  _xlfn.XLOOKUP($A212,GCVOA!$B:$B,GCVOA!$N:$N))</f>
        <v/>
      </c>
      <c r="O212" s="87">
        <f>IF(ISNA(_xlfn.XLOOKUP($A212,GCSEMI!$B:$B,GCSEMI!$N:$N)),"",  _xlfn.XLOOKUP($A212,GCSEMI!$B:$B,GCSEMI!$N:$N))</f>
        <v>0</v>
      </c>
      <c r="P212" s="87">
        <f>IF(ISNA(_xlfn.XLOOKUP($A212,ORGPREP!$B:$B,ORGPREP!$N:$N)),"",  _xlfn.XLOOKUP($A212,ORGPREP!$B:$B,ORGPREP!$N:$N))</f>
        <v>0</v>
      </c>
      <c r="Q212" s="87">
        <f>IF(ISNA(_xlfn.XLOOKUP($A212,MSSEMI!$B:$B,MSSEMI!$N:$N)),"",  _xlfn.XLOOKUP($A212,MSSEMI!$B:$B,MSSEMI!$N:$N))</f>
        <v>0</v>
      </c>
      <c r="R212" s="87">
        <f>IF(ISNA(_xlfn.XLOOKUP($A212,MSVOA!$B:$B,MSVOA!$N:$N)),"",  _xlfn.XLOOKUP($A212,MSVOA!$B:$B,MSVOA!$N:$N))</f>
        <v>0</v>
      </c>
      <c r="S212" s="87">
        <f>IF(ISNA(_xlfn.XLOOKUP($A212,METALS!$B:$B,METALS!$N:$N)),"",  _xlfn.XLOOKUP($A212,METALS!$B:$B,METALS!$N:$N))</f>
        <v>0</v>
      </c>
      <c r="T212" s="87">
        <f>IF(ISNA(_xlfn.XLOOKUP($A212,GENCHEM!$B:$B,GENCHEM!$N:$N)),"",  _xlfn.XLOOKUP($A212,GENCHEM!$B:$B,GENCHEM!$N:$N))</f>
        <v>0</v>
      </c>
      <c r="U212" s="87" t="str">
        <f>IF(ISNA(_xlfn.XLOOKUP($A212,HG!$B:$B,HG!$N:$N)),"",  _xlfn.XLOOKUP($A212,HG!$B:$B,HG!$N:$N))</f>
        <v/>
      </c>
    </row>
    <row r="213" spans="1:21" ht="24" customHeight="1">
      <c r="A213" s="105" t="s">
        <v>907</v>
      </c>
      <c r="B213" s="105" t="s">
        <v>203</v>
      </c>
      <c r="C213" s="105" t="s">
        <v>780</v>
      </c>
      <c r="D213" s="105" t="s">
        <v>25</v>
      </c>
      <c r="E213" s="106">
        <v>45820</v>
      </c>
      <c r="F213" s="106">
        <v>45826</v>
      </c>
      <c r="G213" s="105">
        <v>6</v>
      </c>
      <c r="H213" s="105">
        <v>81</v>
      </c>
      <c r="I213" s="105">
        <v>-2</v>
      </c>
      <c r="J213" s="105" t="s">
        <v>38</v>
      </c>
      <c r="K213" s="105" t="s">
        <v>1159</v>
      </c>
      <c r="L213" s="105" t="s">
        <v>1324</v>
      </c>
      <c r="M213" s="105"/>
      <c r="N213" s="87" t="str">
        <f>IF(ISNA(_xlfn.XLOOKUP($A213,GCVOA!$B:$B,GCVOA!$N:$N)),"",  _xlfn.XLOOKUP($A213,GCVOA!$B:$B,GCVOA!$N:$N))</f>
        <v/>
      </c>
      <c r="O213" s="87">
        <f>IF(ISNA(_xlfn.XLOOKUP($A213,GCSEMI!$B:$B,GCSEMI!$N:$N)),"",  _xlfn.XLOOKUP($A213,GCSEMI!$B:$B,GCSEMI!$N:$N))</f>
        <v>0</v>
      </c>
      <c r="P213" s="87">
        <f>IF(ISNA(_xlfn.XLOOKUP($A213,ORGPREP!$B:$B,ORGPREP!$N:$N)),"",  _xlfn.XLOOKUP($A213,ORGPREP!$B:$B,ORGPREP!$N:$N))</f>
        <v>0</v>
      </c>
      <c r="Q213" s="87">
        <f>IF(ISNA(_xlfn.XLOOKUP($A213,MSSEMI!$B:$B,MSSEMI!$N:$N)),"",  _xlfn.XLOOKUP($A213,MSSEMI!$B:$B,MSSEMI!$N:$N))</f>
        <v>0</v>
      </c>
      <c r="R213" s="87">
        <f>IF(ISNA(_xlfn.XLOOKUP($A213,MSVOA!$B:$B,MSVOA!$N:$N)),"",  _xlfn.XLOOKUP($A213,MSVOA!$B:$B,MSVOA!$N:$N))</f>
        <v>0</v>
      </c>
      <c r="S213" s="87">
        <f>IF(ISNA(_xlfn.XLOOKUP($A213,METALS!$B:$B,METALS!$N:$N)),"",  _xlfn.XLOOKUP($A213,METALS!$B:$B,METALS!$N:$N))</f>
        <v>0</v>
      </c>
      <c r="T213" s="87">
        <f>IF(ISNA(_xlfn.XLOOKUP($A213,GENCHEM!$B:$B,GENCHEM!$N:$N)),"",  _xlfn.XLOOKUP($A213,GENCHEM!$B:$B,GENCHEM!$N:$N))</f>
        <v>0</v>
      </c>
      <c r="U213" s="87" t="str">
        <f>IF(ISNA(_xlfn.XLOOKUP($A213,HG!$B:$B,HG!$N:$N)),"",  _xlfn.XLOOKUP($A213,HG!$B:$B,HG!$N:$N))</f>
        <v/>
      </c>
    </row>
    <row r="214" spans="1:21" ht="24" customHeight="1">
      <c r="A214" s="105" t="s">
        <v>908</v>
      </c>
      <c r="B214" s="105" t="s">
        <v>909</v>
      </c>
      <c r="C214" s="105" t="s">
        <v>910</v>
      </c>
      <c r="D214" s="105" t="s">
        <v>25</v>
      </c>
      <c r="E214" s="106">
        <v>45821</v>
      </c>
      <c r="F214" s="106">
        <v>45826</v>
      </c>
      <c r="G214" s="105">
        <v>5</v>
      </c>
      <c r="H214" s="105">
        <v>5</v>
      </c>
      <c r="I214" s="105">
        <v>-2</v>
      </c>
      <c r="J214" s="105" t="s">
        <v>38</v>
      </c>
      <c r="K214" s="105" t="s">
        <v>1160</v>
      </c>
      <c r="L214" s="105" t="s">
        <v>1325</v>
      </c>
      <c r="M214" s="105"/>
      <c r="N214" s="87" t="str">
        <f>IF(ISNA(_xlfn.XLOOKUP($A214,GCVOA!$B:$B,GCVOA!$N:$N)),"",  _xlfn.XLOOKUP($A214,GCVOA!$B:$B,GCVOA!$N:$N))</f>
        <v/>
      </c>
      <c r="O214" s="87" t="str">
        <f>IF(ISNA(_xlfn.XLOOKUP($A214,GCSEMI!$B:$B,GCSEMI!$N:$N)),"",  _xlfn.XLOOKUP($A214,GCSEMI!$B:$B,GCSEMI!$N:$N))</f>
        <v/>
      </c>
      <c r="P214" s="87" t="str">
        <f>IF(ISNA(_xlfn.XLOOKUP($A214,ORGPREP!$B:$B,ORGPREP!$N:$N)),"",  _xlfn.XLOOKUP($A214,ORGPREP!$B:$B,ORGPREP!$N:$N))</f>
        <v/>
      </c>
      <c r="Q214" s="87" t="str">
        <f>IF(ISNA(_xlfn.XLOOKUP($A214,MSSEMI!$B:$B,MSSEMI!$N:$N)),"",  _xlfn.XLOOKUP($A214,MSSEMI!$B:$B,MSSEMI!$N:$N))</f>
        <v/>
      </c>
      <c r="R214" s="87" t="str">
        <f>IF(ISNA(_xlfn.XLOOKUP($A214,MSVOA!$B:$B,MSVOA!$N:$N)),"",  _xlfn.XLOOKUP($A214,MSVOA!$B:$B,MSVOA!$N:$N))</f>
        <v/>
      </c>
      <c r="S214" s="87">
        <f>IF(ISNA(_xlfn.XLOOKUP($A214,METALS!$B:$B,METALS!$N:$N)),"",  _xlfn.XLOOKUP($A214,METALS!$B:$B,METALS!$N:$N))</f>
        <v>0</v>
      </c>
      <c r="T214" s="87" t="str">
        <f>IF(ISNA(_xlfn.XLOOKUP($A214,GENCHEM!$B:$B,GENCHEM!$N:$N)),"",  _xlfn.XLOOKUP($A214,GENCHEM!$B:$B,GENCHEM!$N:$N))</f>
        <v/>
      </c>
      <c r="U214" s="87" t="str">
        <f>IF(ISNA(_xlfn.XLOOKUP($A214,HG!$B:$B,HG!$N:$N)),"",  _xlfn.XLOOKUP($A214,HG!$B:$B,HG!$N:$N))</f>
        <v/>
      </c>
    </row>
    <row r="215" spans="1:21" ht="24" customHeight="1">
      <c r="A215" s="105" t="s">
        <v>860</v>
      </c>
      <c r="B215" s="105" t="s">
        <v>861</v>
      </c>
      <c r="C215" s="105" t="s">
        <v>862</v>
      </c>
      <c r="D215" s="105" t="s">
        <v>863</v>
      </c>
      <c r="E215" s="106">
        <v>45820</v>
      </c>
      <c r="F215" s="106">
        <v>45826</v>
      </c>
      <c r="G215" s="105">
        <v>6</v>
      </c>
      <c r="H215" s="105">
        <v>5</v>
      </c>
      <c r="I215" s="105">
        <v>-2</v>
      </c>
      <c r="J215" s="105" t="s">
        <v>38</v>
      </c>
      <c r="K215" s="105" t="s">
        <v>1162</v>
      </c>
      <c r="L215" s="105" t="s">
        <v>1326</v>
      </c>
      <c r="M215" s="105">
        <v>0</v>
      </c>
      <c r="N215" s="87" t="str">
        <f>IF(ISNA(_xlfn.XLOOKUP($A215,GCVOA!$B:$B,GCVOA!$N:$N)),"",  _xlfn.XLOOKUP($A215,GCVOA!$B:$B,GCVOA!$N:$N))</f>
        <v/>
      </c>
      <c r="O215" s="87" t="str">
        <f>IF(ISNA(_xlfn.XLOOKUP($A215,GCSEMI!$B:$B,GCSEMI!$N:$N)),"",  _xlfn.XLOOKUP($A215,GCSEMI!$B:$B,GCSEMI!$N:$N))</f>
        <v/>
      </c>
      <c r="P215" s="87" t="str">
        <f>IF(ISNA(_xlfn.XLOOKUP($A215,ORGPREP!$B:$B,ORGPREP!$N:$N)),"",  _xlfn.XLOOKUP($A215,ORGPREP!$B:$B,ORGPREP!$N:$N))</f>
        <v/>
      </c>
      <c r="Q215" s="87" t="str">
        <f>IF(ISNA(_xlfn.XLOOKUP($A215,MSSEMI!$B:$B,MSSEMI!$N:$N)),"",  _xlfn.XLOOKUP($A215,MSSEMI!$B:$B,MSSEMI!$N:$N))</f>
        <v/>
      </c>
      <c r="R215" s="87">
        <f>IF(ISNA(_xlfn.XLOOKUP($A215,MSVOA!$B:$B,MSVOA!$N:$N)),"",  _xlfn.XLOOKUP($A215,MSVOA!$B:$B,MSVOA!$N:$N))</f>
        <v>0</v>
      </c>
      <c r="S215" s="87" t="str">
        <f>IF(ISNA(_xlfn.XLOOKUP($A215,METALS!$B:$B,METALS!$N:$N)),"",  _xlfn.XLOOKUP($A215,METALS!$B:$B,METALS!$N:$N))</f>
        <v/>
      </c>
      <c r="T215" s="87" t="str">
        <f>IF(ISNA(_xlfn.XLOOKUP($A215,GENCHEM!$B:$B,GENCHEM!$N:$N)),"",  _xlfn.XLOOKUP($A215,GENCHEM!$B:$B,GENCHEM!$N:$N))</f>
        <v/>
      </c>
      <c r="U215" s="87" t="str">
        <f>IF(ISNA(_xlfn.XLOOKUP($A215,HG!$B:$B,HG!$N:$N)),"",  _xlfn.XLOOKUP($A215,HG!$B:$B,HG!$N:$N))</f>
        <v/>
      </c>
    </row>
    <row r="216" spans="1:21" ht="24" customHeight="1">
      <c r="A216" s="105" t="s">
        <v>944</v>
      </c>
      <c r="B216" s="105" t="s">
        <v>203</v>
      </c>
      <c r="C216" s="105" t="s">
        <v>945</v>
      </c>
      <c r="D216" s="105" t="s">
        <v>25</v>
      </c>
      <c r="E216" s="106">
        <v>45821</v>
      </c>
      <c r="F216" s="106">
        <v>45827</v>
      </c>
      <c r="G216" s="105">
        <v>6</v>
      </c>
      <c r="H216" s="105">
        <v>45</v>
      </c>
      <c r="I216" s="105">
        <v>-3</v>
      </c>
      <c r="J216" s="105" t="s">
        <v>38</v>
      </c>
      <c r="K216" s="105" t="s">
        <v>1159</v>
      </c>
      <c r="L216" s="105" t="s">
        <v>1327</v>
      </c>
      <c r="M216" s="105"/>
      <c r="N216" s="87" t="str">
        <f>IF(ISNA(_xlfn.XLOOKUP($A216,GCVOA!$B:$B,GCVOA!$N:$N)),"",  _xlfn.XLOOKUP($A216,GCVOA!$B:$B,GCVOA!$N:$N))</f>
        <v/>
      </c>
      <c r="O216" s="87" t="str">
        <f>IF(ISNA(_xlfn.XLOOKUP($A216,GCSEMI!$B:$B,GCSEMI!$N:$N)),"",  _xlfn.XLOOKUP($A216,GCSEMI!$B:$B,GCSEMI!$N:$N))</f>
        <v/>
      </c>
      <c r="P216" s="87" t="str">
        <f>IF(ISNA(_xlfn.XLOOKUP($A216,ORGPREP!$B:$B,ORGPREP!$N:$N)),"",  _xlfn.XLOOKUP($A216,ORGPREP!$B:$B,ORGPREP!$N:$N))</f>
        <v/>
      </c>
      <c r="Q216" s="87" t="str">
        <f>IF(ISNA(_xlfn.XLOOKUP($A216,MSSEMI!$B:$B,MSSEMI!$N:$N)),"",  _xlfn.XLOOKUP($A216,MSSEMI!$B:$B,MSSEMI!$N:$N))</f>
        <v/>
      </c>
      <c r="R216" s="87" t="str">
        <f>IF(ISNA(_xlfn.XLOOKUP($A216,MSVOA!$B:$B,MSVOA!$N:$N)),"",  _xlfn.XLOOKUP($A216,MSVOA!$B:$B,MSVOA!$N:$N))</f>
        <v/>
      </c>
      <c r="S216" s="87">
        <f>IF(ISNA(_xlfn.XLOOKUP($A216,METALS!$B:$B,METALS!$N:$N)),"",  _xlfn.XLOOKUP($A216,METALS!$B:$B,METALS!$N:$N))</f>
        <v>0</v>
      </c>
      <c r="T216" s="87">
        <f>IF(ISNA(_xlfn.XLOOKUP($A216,GENCHEM!$B:$B,GENCHEM!$N:$N)),"",  _xlfn.XLOOKUP($A216,GENCHEM!$B:$B,GENCHEM!$N:$N))</f>
        <v>0</v>
      </c>
      <c r="U216" s="87" t="str">
        <f>IF(ISNA(_xlfn.XLOOKUP($A216,HG!$B:$B,HG!$N:$N)),"",  _xlfn.XLOOKUP($A216,HG!$B:$B,HG!$N:$N))</f>
        <v/>
      </c>
    </row>
    <row r="217" spans="1:21" ht="24" customHeight="1">
      <c r="A217" s="105" t="s">
        <v>946</v>
      </c>
      <c r="B217" s="105" t="s">
        <v>203</v>
      </c>
      <c r="C217" s="105" t="s">
        <v>947</v>
      </c>
      <c r="D217" s="105" t="s">
        <v>25</v>
      </c>
      <c r="E217" s="106">
        <v>45821</v>
      </c>
      <c r="F217" s="106">
        <v>45827</v>
      </c>
      <c r="G217" s="105">
        <v>6</v>
      </c>
      <c r="H217" s="105">
        <v>28</v>
      </c>
      <c r="I217" s="105">
        <v>-3</v>
      </c>
      <c r="J217" s="105" t="s">
        <v>38</v>
      </c>
      <c r="K217" s="105" t="s">
        <v>1159</v>
      </c>
      <c r="L217" s="105" t="s">
        <v>1328</v>
      </c>
      <c r="M217" s="105"/>
      <c r="N217" s="87" t="str">
        <f>IF(ISNA(_xlfn.XLOOKUP($A217,GCVOA!$B:$B,GCVOA!$N:$N)),"",  _xlfn.XLOOKUP($A217,GCVOA!$B:$B,GCVOA!$N:$N))</f>
        <v/>
      </c>
      <c r="O217" s="87" t="str">
        <f>IF(ISNA(_xlfn.XLOOKUP($A217,GCSEMI!$B:$B,GCSEMI!$N:$N)),"",  _xlfn.XLOOKUP($A217,GCSEMI!$B:$B,GCSEMI!$N:$N))</f>
        <v/>
      </c>
      <c r="P217" s="87" t="str">
        <f>IF(ISNA(_xlfn.XLOOKUP($A217,ORGPREP!$B:$B,ORGPREP!$N:$N)),"",  _xlfn.XLOOKUP($A217,ORGPREP!$B:$B,ORGPREP!$N:$N))</f>
        <v/>
      </c>
      <c r="Q217" s="87" t="str">
        <f>IF(ISNA(_xlfn.XLOOKUP($A217,MSSEMI!$B:$B,MSSEMI!$N:$N)),"",  _xlfn.XLOOKUP($A217,MSSEMI!$B:$B,MSSEMI!$N:$N))</f>
        <v/>
      </c>
      <c r="R217" s="87">
        <f>IF(ISNA(_xlfn.XLOOKUP($A217,MSVOA!$B:$B,MSVOA!$N:$N)),"",  _xlfn.XLOOKUP($A217,MSVOA!$B:$B,MSVOA!$N:$N))</f>
        <v>0</v>
      </c>
      <c r="S217" s="87" t="str">
        <f>IF(ISNA(_xlfn.XLOOKUP($A217,METALS!$B:$B,METALS!$N:$N)),"",  _xlfn.XLOOKUP($A217,METALS!$B:$B,METALS!$N:$N))</f>
        <v/>
      </c>
      <c r="T217" s="87">
        <f>IF(ISNA(_xlfn.XLOOKUP($A217,GENCHEM!$B:$B,GENCHEM!$N:$N)),"",  _xlfn.XLOOKUP($A217,GENCHEM!$B:$B,GENCHEM!$N:$N))</f>
        <v>0</v>
      </c>
      <c r="U217" s="87" t="str">
        <f>IF(ISNA(_xlfn.XLOOKUP($A217,HG!$B:$B,HG!$N:$N)),"",  _xlfn.XLOOKUP($A217,HG!$B:$B,HG!$N:$N))</f>
        <v/>
      </c>
    </row>
    <row r="218" spans="1:21" ht="24" customHeight="1">
      <c r="A218" s="105" t="s">
        <v>948</v>
      </c>
      <c r="B218" s="105" t="s">
        <v>105</v>
      </c>
      <c r="C218" s="105" t="s">
        <v>949</v>
      </c>
      <c r="D218" s="105" t="s">
        <v>25</v>
      </c>
      <c r="E218" s="106">
        <v>45821</v>
      </c>
      <c r="F218" s="106">
        <v>45827</v>
      </c>
      <c r="G218" s="105">
        <v>6</v>
      </c>
      <c r="H218" s="105">
        <v>7</v>
      </c>
      <c r="I218" s="105">
        <v>-3</v>
      </c>
      <c r="J218" s="105" t="s">
        <v>26</v>
      </c>
      <c r="K218" s="105" t="s">
        <v>1162</v>
      </c>
      <c r="L218" s="105" t="s">
        <v>1329</v>
      </c>
      <c r="M218" s="105"/>
      <c r="N218" s="87">
        <f>IF(ISNA(_xlfn.XLOOKUP($A218,GCVOA!$B:$B,GCVOA!$N:$N)),"",  _xlfn.XLOOKUP($A218,GCVOA!$B:$B,GCVOA!$N:$N))</f>
        <v>0</v>
      </c>
      <c r="O218" s="87">
        <f>IF(ISNA(_xlfn.XLOOKUP($A218,GCSEMI!$B:$B,GCSEMI!$N:$N)),"",  _xlfn.XLOOKUP($A218,GCSEMI!$B:$B,GCSEMI!$N:$N))</f>
        <v>0</v>
      </c>
      <c r="P218" s="87">
        <f>IF(ISNA(_xlfn.XLOOKUP($A218,ORGPREP!$B:$B,ORGPREP!$N:$N)),"",  _xlfn.XLOOKUP($A218,ORGPREP!$B:$B,ORGPREP!$N:$N))</f>
        <v>0</v>
      </c>
      <c r="Q218" s="87">
        <f>IF(ISNA(_xlfn.XLOOKUP($A218,MSSEMI!$B:$B,MSSEMI!$N:$N)),"",  _xlfn.XLOOKUP($A218,MSSEMI!$B:$B,MSSEMI!$N:$N))</f>
        <v>0</v>
      </c>
      <c r="R218" s="87">
        <f>IF(ISNA(_xlfn.XLOOKUP($A218,MSVOA!$B:$B,MSVOA!$N:$N)),"",  _xlfn.XLOOKUP($A218,MSVOA!$B:$B,MSVOA!$N:$N))</f>
        <v>0</v>
      </c>
      <c r="S218" s="87">
        <f>IF(ISNA(_xlfn.XLOOKUP($A218,METALS!$B:$B,METALS!$N:$N)),"",  _xlfn.XLOOKUP($A218,METALS!$B:$B,METALS!$N:$N))</f>
        <v>0</v>
      </c>
      <c r="T218" s="87">
        <f>IF(ISNA(_xlfn.XLOOKUP($A218,GENCHEM!$B:$B,GENCHEM!$N:$N)),"",  _xlfn.XLOOKUP($A218,GENCHEM!$B:$B,GENCHEM!$N:$N))</f>
        <v>0</v>
      </c>
      <c r="U218" s="87">
        <f>IF(ISNA(_xlfn.XLOOKUP($A218,HG!$B:$B,HG!$N:$N)),"",  _xlfn.XLOOKUP($A218,HG!$B:$B,HG!$N:$N))</f>
        <v>0</v>
      </c>
    </row>
    <row r="219" spans="1:21" ht="24" customHeight="1">
      <c r="A219" s="105" t="s">
        <v>951</v>
      </c>
      <c r="B219" s="105" t="s">
        <v>131</v>
      </c>
      <c r="C219" s="105" t="s">
        <v>952</v>
      </c>
      <c r="D219" s="105" t="s">
        <v>25</v>
      </c>
      <c r="E219" s="106">
        <v>45821</v>
      </c>
      <c r="F219" s="106">
        <v>45827</v>
      </c>
      <c r="G219" s="105">
        <v>6</v>
      </c>
      <c r="H219" s="105">
        <v>1</v>
      </c>
      <c r="I219" s="105">
        <v>-3</v>
      </c>
      <c r="J219" s="105" t="s">
        <v>26</v>
      </c>
      <c r="K219" s="105" t="s">
        <v>1159</v>
      </c>
      <c r="L219" s="105" t="s">
        <v>1330</v>
      </c>
      <c r="M219" s="105"/>
      <c r="N219" s="87" t="str">
        <f>IF(ISNA(_xlfn.XLOOKUP($A219,GCVOA!$B:$B,GCVOA!$N:$N)),"",  _xlfn.XLOOKUP($A219,GCVOA!$B:$B,GCVOA!$N:$N))</f>
        <v/>
      </c>
      <c r="O219" s="87" t="str">
        <f>IF(ISNA(_xlfn.XLOOKUP($A219,GCSEMI!$B:$B,GCSEMI!$N:$N)),"",  _xlfn.XLOOKUP($A219,GCSEMI!$B:$B,GCSEMI!$N:$N))</f>
        <v/>
      </c>
      <c r="P219" s="87" t="str">
        <f>IF(ISNA(_xlfn.XLOOKUP($A219,ORGPREP!$B:$B,ORGPREP!$N:$N)),"",  _xlfn.XLOOKUP($A219,ORGPREP!$B:$B,ORGPREP!$N:$N))</f>
        <v/>
      </c>
      <c r="Q219" s="87" t="str">
        <f>IF(ISNA(_xlfn.XLOOKUP($A219,MSSEMI!$B:$B,MSSEMI!$N:$N)),"",  _xlfn.XLOOKUP($A219,MSSEMI!$B:$B,MSSEMI!$N:$N))</f>
        <v/>
      </c>
      <c r="R219" s="87" t="str">
        <f>IF(ISNA(_xlfn.XLOOKUP($A219,MSVOA!$B:$B,MSVOA!$N:$N)),"",  _xlfn.XLOOKUP($A219,MSVOA!$B:$B,MSVOA!$N:$N))</f>
        <v/>
      </c>
      <c r="S219" s="87" t="str">
        <f>IF(ISNA(_xlfn.XLOOKUP($A219,METALS!$B:$B,METALS!$N:$N)),"",  _xlfn.XLOOKUP($A219,METALS!$B:$B,METALS!$N:$N))</f>
        <v/>
      </c>
      <c r="T219" s="87">
        <f>IF(ISNA(_xlfn.XLOOKUP($A219,GENCHEM!$B:$B,GENCHEM!$N:$N)),"",  _xlfn.XLOOKUP($A219,GENCHEM!$B:$B,GENCHEM!$N:$N))</f>
        <v>0</v>
      </c>
      <c r="U219" s="87" t="str">
        <f>IF(ISNA(_xlfn.XLOOKUP($A219,HG!$B:$B,HG!$N:$N)),"",  _xlfn.XLOOKUP($A219,HG!$B:$B,HG!$N:$N))</f>
        <v/>
      </c>
    </row>
    <row r="220" spans="1:21" ht="24" customHeight="1">
      <c r="A220" s="105" t="s">
        <v>961</v>
      </c>
      <c r="B220" s="105" t="s">
        <v>203</v>
      </c>
      <c r="C220" s="105" t="s">
        <v>962</v>
      </c>
      <c r="D220" s="105" t="s">
        <v>25</v>
      </c>
      <c r="E220" s="106">
        <v>45821</v>
      </c>
      <c r="F220" s="106">
        <v>45827</v>
      </c>
      <c r="G220" s="105">
        <v>6</v>
      </c>
      <c r="H220" s="105">
        <v>15</v>
      </c>
      <c r="I220" s="105">
        <v>-3</v>
      </c>
      <c r="J220" s="105" t="s">
        <v>38</v>
      </c>
      <c r="K220" s="105" t="s">
        <v>1159</v>
      </c>
      <c r="L220" s="105" t="s">
        <v>1322</v>
      </c>
      <c r="M220" s="105"/>
      <c r="N220" s="87" t="str">
        <f>IF(ISNA(_xlfn.XLOOKUP($A220,GCVOA!$B:$B,GCVOA!$N:$N)),"",  _xlfn.XLOOKUP($A220,GCVOA!$B:$B,GCVOA!$N:$N))</f>
        <v/>
      </c>
      <c r="O220" s="87">
        <f>IF(ISNA(_xlfn.XLOOKUP($A220,GCSEMI!$B:$B,GCSEMI!$N:$N)),"",  _xlfn.XLOOKUP($A220,GCSEMI!$B:$B,GCSEMI!$N:$N))</f>
        <v>0</v>
      </c>
      <c r="P220" s="87">
        <f>IF(ISNA(_xlfn.XLOOKUP($A220,ORGPREP!$B:$B,ORGPREP!$N:$N)),"",  _xlfn.XLOOKUP($A220,ORGPREP!$B:$B,ORGPREP!$N:$N))</f>
        <v>0</v>
      </c>
      <c r="Q220" s="87">
        <f>IF(ISNA(_xlfn.XLOOKUP($A220,MSSEMI!$B:$B,MSSEMI!$N:$N)),"",  _xlfn.XLOOKUP($A220,MSSEMI!$B:$B,MSSEMI!$N:$N))</f>
        <v>0</v>
      </c>
      <c r="R220" s="87">
        <f>IF(ISNA(_xlfn.XLOOKUP($A220,MSVOA!$B:$B,MSVOA!$N:$N)),"",  _xlfn.XLOOKUP($A220,MSVOA!$B:$B,MSVOA!$N:$N))</f>
        <v>0</v>
      </c>
      <c r="S220" s="87">
        <f>IF(ISNA(_xlfn.XLOOKUP($A220,METALS!$B:$B,METALS!$N:$N)),"",  _xlfn.XLOOKUP($A220,METALS!$B:$B,METALS!$N:$N))</f>
        <v>0</v>
      </c>
      <c r="T220" s="87">
        <f>IF(ISNA(_xlfn.XLOOKUP($A220,GENCHEM!$B:$B,GENCHEM!$N:$N)),"",  _xlfn.XLOOKUP($A220,GENCHEM!$B:$B,GENCHEM!$N:$N))</f>
        <v>0</v>
      </c>
      <c r="U220" s="87" t="str">
        <f>IF(ISNA(_xlfn.XLOOKUP($A220,HG!$B:$B,HG!$N:$N)),"",  _xlfn.XLOOKUP($A220,HG!$B:$B,HG!$N:$N))</f>
        <v/>
      </c>
    </row>
    <row r="221" spans="1:21" ht="24" customHeight="1">
      <c r="A221" s="105" t="s">
        <v>956</v>
      </c>
      <c r="B221" s="105" t="s">
        <v>203</v>
      </c>
      <c r="C221" s="105" t="s">
        <v>710</v>
      </c>
      <c r="D221" s="105" t="s">
        <v>25</v>
      </c>
      <c r="E221" s="106">
        <v>45821</v>
      </c>
      <c r="F221" s="106">
        <v>45827</v>
      </c>
      <c r="G221" s="105">
        <v>6</v>
      </c>
      <c r="H221" s="105">
        <v>30</v>
      </c>
      <c r="I221" s="105">
        <v>-3</v>
      </c>
      <c r="J221" s="105" t="s">
        <v>38</v>
      </c>
      <c r="K221" s="105" t="s">
        <v>1159</v>
      </c>
      <c r="L221" s="105" t="s">
        <v>1319</v>
      </c>
      <c r="M221" s="105"/>
      <c r="N221" s="87" t="str">
        <f>IF(ISNA(_xlfn.XLOOKUP($A221,GCVOA!$B:$B,GCVOA!$N:$N)),"",  _xlfn.XLOOKUP($A221,GCVOA!$B:$B,GCVOA!$N:$N))</f>
        <v/>
      </c>
      <c r="O221" s="87">
        <f>IF(ISNA(_xlfn.XLOOKUP($A221,GCSEMI!$B:$B,GCSEMI!$N:$N)),"",  _xlfn.XLOOKUP($A221,GCSEMI!$B:$B,GCSEMI!$N:$N))</f>
        <v>0</v>
      </c>
      <c r="P221" s="87">
        <f>IF(ISNA(_xlfn.XLOOKUP($A221,ORGPREP!$B:$B,ORGPREP!$N:$N)),"",  _xlfn.XLOOKUP($A221,ORGPREP!$B:$B,ORGPREP!$N:$N))</f>
        <v>0</v>
      </c>
      <c r="Q221" s="87">
        <f>IF(ISNA(_xlfn.XLOOKUP($A221,MSSEMI!$B:$B,MSSEMI!$N:$N)),"",  _xlfn.XLOOKUP($A221,MSSEMI!$B:$B,MSSEMI!$N:$N))</f>
        <v>0</v>
      </c>
      <c r="R221" s="87">
        <f>IF(ISNA(_xlfn.XLOOKUP($A221,MSVOA!$B:$B,MSVOA!$N:$N)),"",  _xlfn.XLOOKUP($A221,MSVOA!$B:$B,MSVOA!$N:$N))</f>
        <v>0</v>
      </c>
      <c r="S221" s="87">
        <f>IF(ISNA(_xlfn.XLOOKUP($A221,METALS!$B:$B,METALS!$N:$N)),"",  _xlfn.XLOOKUP($A221,METALS!$B:$B,METALS!$N:$N))</f>
        <v>0</v>
      </c>
      <c r="T221" s="87">
        <f>IF(ISNA(_xlfn.XLOOKUP($A221,GENCHEM!$B:$B,GENCHEM!$N:$N)),"",  _xlfn.XLOOKUP($A221,GENCHEM!$B:$B,GENCHEM!$N:$N))</f>
        <v>0</v>
      </c>
      <c r="U221" s="87" t="str">
        <f>IF(ISNA(_xlfn.XLOOKUP($A221,HG!$B:$B,HG!$N:$N)),"",  _xlfn.XLOOKUP($A221,HG!$B:$B,HG!$N:$N))</f>
        <v/>
      </c>
    </row>
    <row r="222" spans="1:21" ht="24" customHeight="1">
      <c r="A222" s="105" t="s">
        <v>957</v>
      </c>
      <c r="B222" s="105" t="s">
        <v>36</v>
      </c>
      <c r="C222" s="105" t="s">
        <v>360</v>
      </c>
      <c r="D222" s="105" t="s">
        <v>25</v>
      </c>
      <c r="E222" s="106">
        <v>45821</v>
      </c>
      <c r="F222" s="106">
        <v>45827</v>
      </c>
      <c r="G222" s="105">
        <v>6</v>
      </c>
      <c r="H222" s="105">
        <v>4</v>
      </c>
      <c r="I222" s="105">
        <v>-3</v>
      </c>
      <c r="J222" s="105" t="s">
        <v>38</v>
      </c>
      <c r="K222" s="105" t="s">
        <v>1162</v>
      </c>
      <c r="L222" s="105" t="s">
        <v>1331</v>
      </c>
      <c r="M222" s="105"/>
      <c r="N222" s="87" t="str">
        <f>IF(ISNA(_xlfn.XLOOKUP($A222,GCVOA!$B:$B,GCVOA!$N:$N)),"",  _xlfn.XLOOKUP($A222,GCVOA!$B:$B,GCVOA!$N:$N))</f>
        <v/>
      </c>
      <c r="O222" s="87" t="str">
        <f>IF(ISNA(_xlfn.XLOOKUP($A222,GCSEMI!$B:$B,GCSEMI!$N:$N)),"",  _xlfn.XLOOKUP($A222,GCSEMI!$B:$B,GCSEMI!$N:$N))</f>
        <v/>
      </c>
      <c r="P222" s="87" t="str">
        <f>IF(ISNA(_xlfn.XLOOKUP($A222,ORGPREP!$B:$B,ORGPREP!$N:$N)),"",  _xlfn.XLOOKUP($A222,ORGPREP!$B:$B,ORGPREP!$N:$N))</f>
        <v/>
      </c>
      <c r="Q222" s="87" t="str">
        <f>IF(ISNA(_xlfn.XLOOKUP($A222,MSSEMI!$B:$B,MSSEMI!$N:$N)),"",  _xlfn.XLOOKUP($A222,MSSEMI!$B:$B,MSSEMI!$N:$N))</f>
        <v/>
      </c>
      <c r="R222" s="87" t="str">
        <f>IF(ISNA(_xlfn.XLOOKUP($A222,MSVOA!$B:$B,MSVOA!$N:$N)),"",  _xlfn.XLOOKUP($A222,MSVOA!$B:$B,MSVOA!$N:$N))</f>
        <v/>
      </c>
      <c r="S222" s="87">
        <f>IF(ISNA(_xlfn.XLOOKUP($A222,METALS!$B:$B,METALS!$N:$N)),"",  _xlfn.XLOOKUP($A222,METALS!$B:$B,METALS!$N:$N))</f>
        <v>0</v>
      </c>
      <c r="T222" s="87">
        <f>IF(ISNA(_xlfn.XLOOKUP($A222,GENCHEM!$B:$B,GENCHEM!$N:$N)),"",  _xlfn.XLOOKUP($A222,GENCHEM!$B:$B,GENCHEM!$N:$N))</f>
        <v>0</v>
      </c>
      <c r="U222" s="87" t="str">
        <f>IF(ISNA(_xlfn.XLOOKUP($A222,HG!$B:$B,HG!$N:$N)),"",  _xlfn.XLOOKUP($A222,HG!$B:$B,HG!$N:$N))</f>
        <v/>
      </c>
    </row>
    <row r="223" spans="1:21" ht="24" customHeight="1">
      <c r="A223" s="105" t="s">
        <v>959</v>
      </c>
      <c r="B223" s="105" t="s">
        <v>203</v>
      </c>
      <c r="C223" s="105" t="s">
        <v>960</v>
      </c>
      <c r="D223" s="105" t="s">
        <v>25</v>
      </c>
      <c r="E223" s="106">
        <v>45821</v>
      </c>
      <c r="F223" s="106">
        <v>45827</v>
      </c>
      <c r="G223" s="105">
        <v>6</v>
      </c>
      <c r="H223" s="105">
        <v>15</v>
      </c>
      <c r="I223" s="105">
        <v>-3</v>
      </c>
      <c r="J223" s="105" t="s">
        <v>38</v>
      </c>
      <c r="K223" s="105" t="s">
        <v>1159</v>
      </c>
      <c r="L223" s="105" t="s">
        <v>1322</v>
      </c>
      <c r="M223" s="105"/>
      <c r="N223" s="87" t="str">
        <f>IF(ISNA(_xlfn.XLOOKUP($A223,GCVOA!$B:$B,GCVOA!$N:$N)),"",  _xlfn.XLOOKUP($A223,GCVOA!$B:$B,GCVOA!$N:$N))</f>
        <v/>
      </c>
      <c r="O223" s="87">
        <f>IF(ISNA(_xlfn.XLOOKUP($A223,GCSEMI!$B:$B,GCSEMI!$N:$N)),"",  _xlfn.XLOOKUP($A223,GCSEMI!$B:$B,GCSEMI!$N:$N))</f>
        <v>0</v>
      </c>
      <c r="P223" s="87">
        <f>IF(ISNA(_xlfn.XLOOKUP($A223,ORGPREP!$B:$B,ORGPREP!$N:$N)),"",  _xlfn.XLOOKUP($A223,ORGPREP!$B:$B,ORGPREP!$N:$N))</f>
        <v>0</v>
      </c>
      <c r="Q223" s="87">
        <f>IF(ISNA(_xlfn.XLOOKUP($A223,MSSEMI!$B:$B,MSSEMI!$N:$N)),"",  _xlfn.XLOOKUP($A223,MSSEMI!$B:$B,MSSEMI!$N:$N))</f>
        <v>0</v>
      </c>
      <c r="R223" s="87">
        <f>IF(ISNA(_xlfn.XLOOKUP($A223,MSVOA!$B:$B,MSVOA!$N:$N)),"",  _xlfn.XLOOKUP($A223,MSVOA!$B:$B,MSVOA!$N:$N))</f>
        <v>0</v>
      </c>
      <c r="S223" s="87">
        <f>IF(ISNA(_xlfn.XLOOKUP($A223,METALS!$B:$B,METALS!$N:$N)),"",  _xlfn.XLOOKUP($A223,METALS!$B:$B,METALS!$N:$N))</f>
        <v>0</v>
      </c>
      <c r="T223" s="87">
        <f>IF(ISNA(_xlfn.XLOOKUP($A223,GENCHEM!$B:$B,GENCHEM!$N:$N)),"",  _xlfn.XLOOKUP($A223,GENCHEM!$B:$B,GENCHEM!$N:$N))</f>
        <v>0</v>
      </c>
      <c r="U223" s="87" t="str">
        <f>IF(ISNA(_xlfn.XLOOKUP($A223,HG!$B:$B,HG!$N:$N)),"",  _xlfn.XLOOKUP($A223,HG!$B:$B,HG!$N:$N))</f>
        <v/>
      </c>
    </row>
    <row r="224" spans="1:21" ht="24" customHeight="1">
      <c r="A224" s="105" t="s">
        <v>954</v>
      </c>
      <c r="B224" s="105" t="s">
        <v>203</v>
      </c>
      <c r="C224" s="105" t="s">
        <v>891</v>
      </c>
      <c r="D224" s="105" t="s">
        <v>25</v>
      </c>
      <c r="E224" s="106">
        <v>45821</v>
      </c>
      <c r="F224" s="106">
        <v>45827</v>
      </c>
      <c r="G224" s="105">
        <v>6</v>
      </c>
      <c r="H224" s="105">
        <v>1</v>
      </c>
      <c r="I224" s="105">
        <v>-3</v>
      </c>
      <c r="J224" s="105" t="s">
        <v>38</v>
      </c>
      <c r="K224" s="105" t="s">
        <v>1159</v>
      </c>
      <c r="L224" s="105" t="s">
        <v>1180</v>
      </c>
      <c r="M224" s="105"/>
      <c r="N224" s="87" t="str">
        <f>IF(ISNA(_xlfn.XLOOKUP($A224,GCVOA!$B:$B,GCVOA!$N:$N)),"",  _xlfn.XLOOKUP($A224,GCVOA!$B:$B,GCVOA!$N:$N))</f>
        <v/>
      </c>
      <c r="O224" s="87" t="str">
        <f>IF(ISNA(_xlfn.XLOOKUP($A224,GCSEMI!$B:$B,GCSEMI!$N:$N)),"",  _xlfn.XLOOKUP($A224,GCSEMI!$B:$B,GCSEMI!$N:$N))</f>
        <v/>
      </c>
      <c r="P224" s="87" t="str">
        <f>IF(ISNA(_xlfn.XLOOKUP($A224,ORGPREP!$B:$B,ORGPREP!$N:$N)),"",  _xlfn.XLOOKUP($A224,ORGPREP!$B:$B,ORGPREP!$N:$N))</f>
        <v/>
      </c>
      <c r="Q224" s="87" t="str">
        <f>IF(ISNA(_xlfn.XLOOKUP($A224,MSSEMI!$B:$B,MSSEMI!$N:$N)),"",  _xlfn.XLOOKUP($A224,MSSEMI!$B:$B,MSSEMI!$N:$N))</f>
        <v/>
      </c>
      <c r="R224" s="87" t="str">
        <f>IF(ISNA(_xlfn.XLOOKUP($A224,MSVOA!$B:$B,MSVOA!$N:$N)),"",  _xlfn.XLOOKUP($A224,MSVOA!$B:$B,MSVOA!$N:$N))</f>
        <v/>
      </c>
      <c r="S224" s="87" t="str">
        <f>IF(ISNA(_xlfn.XLOOKUP($A224,METALS!$B:$B,METALS!$N:$N)),"",  _xlfn.XLOOKUP($A224,METALS!$B:$B,METALS!$N:$N))</f>
        <v/>
      </c>
      <c r="T224" s="87">
        <f>IF(ISNA(_xlfn.XLOOKUP($A224,GENCHEM!$B:$B,GENCHEM!$N:$N)),"",  _xlfn.XLOOKUP($A224,GENCHEM!$B:$B,GENCHEM!$N:$N))</f>
        <v>0</v>
      </c>
      <c r="U224" s="87" t="str">
        <f>IF(ISNA(_xlfn.XLOOKUP($A224,HG!$B:$B,HG!$N:$N)),"",  _xlfn.XLOOKUP($A224,HG!$B:$B,HG!$N:$N))</f>
        <v/>
      </c>
    </row>
    <row r="225" spans="1:21" ht="24" customHeight="1">
      <c r="A225" s="105" t="s">
        <v>994</v>
      </c>
      <c r="B225" s="105" t="s">
        <v>913</v>
      </c>
      <c r="C225" s="105" t="s">
        <v>995</v>
      </c>
      <c r="D225" s="105" t="s">
        <v>915</v>
      </c>
      <c r="E225" s="106">
        <v>45821</v>
      </c>
      <c r="F225" s="106">
        <v>45828</v>
      </c>
      <c r="G225" s="105">
        <v>5</v>
      </c>
      <c r="H225" s="105">
        <v>1</v>
      </c>
      <c r="I225" s="105">
        <v>-4</v>
      </c>
      <c r="J225" s="105" t="s">
        <v>38</v>
      </c>
      <c r="K225" s="105" t="s">
        <v>1160</v>
      </c>
      <c r="L225" s="105" t="s">
        <v>1170</v>
      </c>
      <c r="M225" s="105"/>
      <c r="N225" s="87" t="str">
        <f>IF(ISNA(_xlfn.XLOOKUP($A225,GCVOA!$B:$B,GCVOA!$N:$N)),"",  _xlfn.XLOOKUP($A225,GCVOA!$B:$B,GCVOA!$N:$N))</f>
        <v/>
      </c>
      <c r="O225" s="87" t="str">
        <f>IF(ISNA(_xlfn.XLOOKUP($A225,GCSEMI!$B:$B,GCSEMI!$N:$N)),"",  _xlfn.XLOOKUP($A225,GCSEMI!$B:$B,GCSEMI!$N:$N))</f>
        <v/>
      </c>
      <c r="P225" s="87" t="str">
        <f>IF(ISNA(_xlfn.XLOOKUP($A225,ORGPREP!$B:$B,ORGPREP!$N:$N)),"",  _xlfn.XLOOKUP($A225,ORGPREP!$B:$B,ORGPREP!$N:$N))</f>
        <v/>
      </c>
      <c r="Q225" s="87" t="str">
        <f>IF(ISNA(_xlfn.XLOOKUP($A225,MSSEMI!$B:$B,MSSEMI!$N:$N)),"",  _xlfn.XLOOKUP($A225,MSSEMI!$B:$B,MSSEMI!$N:$N))</f>
        <v/>
      </c>
      <c r="R225" s="87" t="str">
        <f>IF(ISNA(_xlfn.XLOOKUP($A225,MSVOA!$B:$B,MSVOA!$N:$N)),"",  _xlfn.XLOOKUP($A225,MSVOA!$B:$B,MSVOA!$N:$N))</f>
        <v/>
      </c>
      <c r="S225" s="87">
        <f>IF(ISNA(_xlfn.XLOOKUP($A225,METALS!$B:$B,METALS!$N:$N)),"",  _xlfn.XLOOKUP($A225,METALS!$B:$B,METALS!$N:$N))</f>
        <v>0</v>
      </c>
      <c r="T225" s="87" t="str">
        <f>IF(ISNA(_xlfn.XLOOKUP($A225,GENCHEM!$B:$B,GENCHEM!$N:$N)),"",  _xlfn.XLOOKUP($A225,GENCHEM!$B:$B,GENCHEM!$N:$N))</f>
        <v/>
      </c>
      <c r="U225" s="87" t="str">
        <f>IF(ISNA(_xlfn.XLOOKUP($A225,HG!$B:$B,HG!$N:$N)),"",  _xlfn.XLOOKUP($A225,HG!$B:$B,HG!$N:$N))</f>
        <v/>
      </c>
    </row>
    <row r="227" spans="1:21" ht="12" customHeight="1">
      <c r="A227" s="21" t="s">
        <v>1332</v>
      </c>
      <c r="B227" s="1">
        <v>135</v>
      </c>
    </row>
    <row r="228" spans="1:21" ht="12" customHeight="1">
      <c r="A228" s="21" t="s">
        <v>1333</v>
      </c>
      <c r="B228" s="1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178E-D39E-431E-9DCA-42122B63DB20}">
  <sheetPr>
    <tabColor rgb="FFFF00FF"/>
  </sheetPr>
  <dimension ref="A1:O1110"/>
  <sheetViews>
    <sheetView zoomScale="70" zoomScaleNormal="70" workbookViewId="0">
      <pane xSplit="1" ySplit="1" topLeftCell="D2" activePane="bottomRight" state="frozen"/>
      <selection pane="bottomRight" activeCell="N1060" sqref="N1060"/>
      <selection pane="bottomLeft" activeCell="A122" sqref="A122"/>
      <selection pane="topRight" activeCell="B1" sqref="B1"/>
    </sheetView>
  </sheetViews>
  <sheetFormatPr defaultColWidth="8.5703125" defaultRowHeight="21" customHeight="1"/>
  <cols>
    <col min="1" max="1" width="19" style="92" customWidth="1"/>
    <col min="2" max="2" width="21.42578125" style="93" bestFit="1" customWidth="1"/>
    <col min="3" max="3" width="62.140625" style="93" bestFit="1" customWidth="1"/>
    <col min="4" max="4" width="8.5703125" style="93" bestFit="1" customWidth="1"/>
    <col min="5" max="5" width="18.42578125" style="93" bestFit="1" customWidth="1"/>
    <col min="6" max="6" width="15.140625" style="93" bestFit="1" customWidth="1"/>
    <col min="7" max="7" width="13.5703125" style="93" bestFit="1" customWidth="1"/>
    <col min="8" max="8" width="9.5703125" style="93" bestFit="1" customWidth="1"/>
    <col min="9" max="9" width="10.85546875" style="93" bestFit="1" customWidth="1"/>
    <col min="10" max="10" width="15.42578125" style="93" bestFit="1" customWidth="1"/>
    <col min="11" max="11" width="8.5703125" style="93" bestFit="1" customWidth="1"/>
    <col min="12" max="12" width="10.5703125" style="93" bestFit="1" customWidth="1"/>
    <col min="13" max="13" width="10.85546875" style="93" bestFit="1" customWidth="1"/>
    <col min="14" max="15" width="106.5703125" style="93" bestFit="1" customWidth="1"/>
    <col min="16" max="16384" width="8.5703125" style="92"/>
  </cols>
  <sheetData>
    <row r="1" spans="1:15" ht="21" customHeight="1">
      <c r="A1" s="90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1" t="s">
        <v>10</v>
      </c>
      <c r="L1" s="91" t="s">
        <v>11</v>
      </c>
      <c r="M1" s="91" t="s">
        <v>12</v>
      </c>
      <c r="N1" s="91" t="s">
        <v>1334</v>
      </c>
      <c r="O1" s="91" t="s">
        <v>1335</v>
      </c>
    </row>
    <row r="2" spans="1:15" ht="21" customHeight="1">
      <c r="A2" s="107" t="s">
        <v>1336</v>
      </c>
      <c r="B2" s="108" t="s">
        <v>1337</v>
      </c>
      <c r="C2" s="108" t="s">
        <v>1338</v>
      </c>
      <c r="D2" s="108" t="s">
        <v>137</v>
      </c>
      <c r="E2" s="109">
        <v>45541</v>
      </c>
      <c r="F2" s="109">
        <v>45548</v>
      </c>
      <c r="G2" s="109">
        <v>45548</v>
      </c>
      <c r="H2" s="108">
        <v>7</v>
      </c>
      <c r="I2" s="108">
        <v>1</v>
      </c>
      <c r="J2" s="108">
        <v>276</v>
      </c>
      <c r="K2" s="108" t="s">
        <v>38</v>
      </c>
      <c r="L2" s="108"/>
      <c r="M2" s="108"/>
      <c r="N2" s="108">
        <v>0</v>
      </c>
      <c r="O2" s="108">
        <v>0</v>
      </c>
    </row>
    <row r="3" spans="1:15" ht="21" customHeight="1">
      <c r="A3" s="107" t="s">
        <v>1339</v>
      </c>
      <c r="B3" s="108" t="s">
        <v>1337</v>
      </c>
      <c r="C3" s="108" t="s">
        <v>1338</v>
      </c>
      <c r="D3" s="108" t="s">
        <v>137</v>
      </c>
      <c r="E3" s="109">
        <v>45541</v>
      </c>
      <c r="F3" s="109">
        <v>45548</v>
      </c>
      <c r="G3" s="109">
        <v>45548</v>
      </c>
      <c r="H3" s="108">
        <v>7</v>
      </c>
      <c r="I3" s="108">
        <v>2</v>
      </c>
      <c r="J3" s="108">
        <v>276</v>
      </c>
      <c r="K3" s="108" t="s">
        <v>38</v>
      </c>
      <c r="L3" s="108"/>
      <c r="M3" s="108"/>
      <c r="N3" s="108">
        <v>0</v>
      </c>
      <c r="O3" s="108">
        <v>0</v>
      </c>
    </row>
    <row r="4" spans="1:15" ht="21" customHeight="1">
      <c r="A4" s="107" t="s">
        <v>1340</v>
      </c>
      <c r="B4" s="108" t="s">
        <v>1337</v>
      </c>
      <c r="C4" s="108" t="s">
        <v>1338</v>
      </c>
      <c r="D4" s="108" t="s">
        <v>137</v>
      </c>
      <c r="E4" s="109">
        <v>45541</v>
      </c>
      <c r="F4" s="109">
        <v>45548</v>
      </c>
      <c r="G4" s="109">
        <v>45548</v>
      </c>
      <c r="H4" s="108">
        <v>7</v>
      </c>
      <c r="I4" s="108">
        <v>1</v>
      </c>
      <c r="J4" s="108">
        <v>276</v>
      </c>
      <c r="K4" s="108" t="s">
        <v>38</v>
      </c>
      <c r="L4" s="108"/>
      <c r="M4" s="108"/>
      <c r="N4" s="108">
        <v>0</v>
      </c>
      <c r="O4" s="108">
        <v>0</v>
      </c>
    </row>
    <row r="5" spans="1:15" ht="21" customHeight="1">
      <c r="A5" s="107" t="s">
        <v>1341</v>
      </c>
      <c r="B5" s="108" t="s">
        <v>1337</v>
      </c>
      <c r="C5" s="108" t="s">
        <v>1338</v>
      </c>
      <c r="D5" s="108" t="s">
        <v>137</v>
      </c>
      <c r="E5" s="109">
        <v>45541</v>
      </c>
      <c r="F5" s="109">
        <v>45548</v>
      </c>
      <c r="G5" s="109">
        <v>45548</v>
      </c>
      <c r="H5" s="108">
        <v>7</v>
      </c>
      <c r="I5" s="108">
        <v>1</v>
      </c>
      <c r="J5" s="108">
        <v>276</v>
      </c>
      <c r="K5" s="108" t="s">
        <v>38</v>
      </c>
      <c r="L5" s="108"/>
      <c r="M5" s="108"/>
      <c r="N5" s="108">
        <v>0</v>
      </c>
      <c r="O5" s="108">
        <v>0</v>
      </c>
    </row>
    <row r="6" spans="1:15" ht="21" customHeight="1">
      <c r="A6" s="107" t="s">
        <v>1342</v>
      </c>
      <c r="B6" s="108" t="s">
        <v>1337</v>
      </c>
      <c r="C6" s="108" t="s">
        <v>1338</v>
      </c>
      <c r="D6" s="108" t="s">
        <v>137</v>
      </c>
      <c r="E6" s="109">
        <v>45541</v>
      </c>
      <c r="F6" s="109">
        <v>45548</v>
      </c>
      <c r="G6" s="109">
        <v>45548</v>
      </c>
      <c r="H6" s="108">
        <v>7</v>
      </c>
      <c r="I6" s="108">
        <v>1</v>
      </c>
      <c r="J6" s="108">
        <v>276</v>
      </c>
      <c r="K6" s="108" t="s">
        <v>38</v>
      </c>
      <c r="L6" s="108"/>
      <c r="M6" s="108"/>
      <c r="N6" s="108">
        <v>0</v>
      </c>
      <c r="O6" s="108">
        <v>0</v>
      </c>
    </row>
    <row r="7" spans="1:15" ht="21" customHeight="1">
      <c r="A7" s="107" t="s">
        <v>1343</v>
      </c>
      <c r="B7" s="108" t="s">
        <v>294</v>
      </c>
      <c r="C7" s="108" t="s">
        <v>611</v>
      </c>
      <c r="D7" s="108" t="s">
        <v>25</v>
      </c>
      <c r="E7" s="109">
        <v>45596</v>
      </c>
      <c r="F7" s="109">
        <v>45603</v>
      </c>
      <c r="G7" s="109">
        <v>45603</v>
      </c>
      <c r="H7" s="108">
        <v>7</v>
      </c>
      <c r="I7" s="108">
        <v>1</v>
      </c>
      <c r="J7" s="108">
        <v>221</v>
      </c>
      <c r="K7" s="108" t="s">
        <v>38</v>
      </c>
      <c r="L7" s="108"/>
      <c r="M7" s="108"/>
      <c r="N7" s="108">
        <v>0</v>
      </c>
      <c r="O7" s="108">
        <v>0</v>
      </c>
    </row>
    <row r="8" spans="1:15" ht="21" customHeight="1">
      <c r="A8" s="145" t="s">
        <v>1344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>
        <v>0</v>
      </c>
      <c r="O8" s="146">
        <v>0</v>
      </c>
    </row>
    <row r="9" spans="1:15" ht="21" customHeight="1">
      <c r="A9" s="111" t="s">
        <v>1345</v>
      </c>
      <c r="B9" s="112" t="s">
        <v>294</v>
      </c>
      <c r="C9" s="112" t="s">
        <v>295</v>
      </c>
      <c r="D9" s="112" t="s">
        <v>25</v>
      </c>
      <c r="E9" s="113">
        <v>45608</v>
      </c>
      <c r="F9" s="113">
        <v>45614</v>
      </c>
      <c r="G9" s="113">
        <v>45614</v>
      </c>
      <c r="H9" s="112">
        <v>6</v>
      </c>
      <c r="I9" s="112">
        <v>4</v>
      </c>
      <c r="J9" s="112">
        <v>210</v>
      </c>
      <c r="K9" s="112" t="s">
        <v>38</v>
      </c>
      <c r="L9" s="112"/>
      <c r="M9" s="112"/>
      <c r="N9" s="112">
        <v>0</v>
      </c>
      <c r="O9" s="112">
        <v>0</v>
      </c>
    </row>
    <row r="10" spans="1:15" s="110" customFormat="1" ht="21" customHeight="1">
      <c r="A10" s="111" t="s">
        <v>1346</v>
      </c>
      <c r="B10" s="112" t="s">
        <v>88</v>
      </c>
      <c r="C10" s="112" t="s">
        <v>559</v>
      </c>
      <c r="D10" s="112" t="s">
        <v>25</v>
      </c>
      <c r="E10" s="113">
        <v>45674</v>
      </c>
      <c r="F10" s="113">
        <v>45680</v>
      </c>
      <c r="G10" s="113">
        <v>45680</v>
      </c>
      <c r="H10" s="112">
        <v>6</v>
      </c>
      <c r="I10" s="112">
        <v>1</v>
      </c>
      <c r="J10" s="112">
        <v>144</v>
      </c>
      <c r="K10" s="112" t="s">
        <v>38</v>
      </c>
      <c r="L10" s="112"/>
      <c r="M10" s="112"/>
      <c r="N10" s="112">
        <v>0</v>
      </c>
      <c r="O10" s="112">
        <v>0</v>
      </c>
    </row>
    <row r="11" spans="1:15" ht="21" customHeight="1">
      <c r="A11" s="111" t="s">
        <v>1347</v>
      </c>
      <c r="B11" s="112" t="s">
        <v>88</v>
      </c>
      <c r="C11" s="112" t="s">
        <v>559</v>
      </c>
      <c r="D11" s="112" t="s">
        <v>25</v>
      </c>
      <c r="E11" s="113">
        <v>45674</v>
      </c>
      <c r="F11" s="113">
        <v>45680</v>
      </c>
      <c r="G11" s="113">
        <v>45680</v>
      </c>
      <c r="H11" s="112">
        <v>6</v>
      </c>
      <c r="I11" s="112">
        <v>1</v>
      </c>
      <c r="J11" s="112">
        <v>144</v>
      </c>
      <c r="K11" s="112" t="s">
        <v>38</v>
      </c>
      <c r="L11" s="112"/>
      <c r="M11" s="112"/>
      <c r="N11" s="112">
        <v>0</v>
      </c>
      <c r="O11" s="112">
        <v>0</v>
      </c>
    </row>
    <row r="12" spans="1:15" ht="21" customHeight="1">
      <c r="A12" s="111" t="s">
        <v>1348</v>
      </c>
      <c r="B12" s="112" t="s">
        <v>88</v>
      </c>
      <c r="C12" s="112" t="s">
        <v>559</v>
      </c>
      <c r="D12" s="112" t="s">
        <v>25</v>
      </c>
      <c r="E12" s="113">
        <v>45674</v>
      </c>
      <c r="F12" s="113">
        <v>45680</v>
      </c>
      <c r="G12" s="113">
        <v>45680</v>
      </c>
      <c r="H12" s="112">
        <v>6</v>
      </c>
      <c r="I12" s="112">
        <v>1</v>
      </c>
      <c r="J12" s="112">
        <v>144</v>
      </c>
      <c r="K12" s="112" t="s">
        <v>38</v>
      </c>
      <c r="L12" s="112"/>
      <c r="M12" s="112"/>
      <c r="N12" s="112">
        <v>0</v>
      </c>
      <c r="O12" s="112">
        <v>0</v>
      </c>
    </row>
    <row r="13" spans="1:15" ht="21" customHeight="1">
      <c r="A13" s="111" t="s">
        <v>1349</v>
      </c>
      <c r="B13" s="112" t="s">
        <v>88</v>
      </c>
      <c r="C13" s="112" t="s">
        <v>559</v>
      </c>
      <c r="D13" s="112" t="s">
        <v>25</v>
      </c>
      <c r="E13" s="113">
        <v>45674</v>
      </c>
      <c r="F13" s="113">
        <v>45680</v>
      </c>
      <c r="G13" s="113">
        <v>45680</v>
      </c>
      <c r="H13" s="112">
        <v>6</v>
      </c>
      <c r="I13" s="112">
        <v>1</v>
      </c>
      <c r="J13" s="112">
        <v>144</v>
      </c>
      <c r="K13" s="112" t="s">
        <v>38</v>
      </c>
      <c r="L13" s="112"/>
      <c r="M13" s="112"/>
      <c r="N13" s="112">
        <v>0</v>
      </c>
      <c r="O13" s="112">
        <v>0</v>
      </c>
    </row>
    <row r="14" spans="1:15" ht="21" customHeight="1">
      <c r="A14" s="111" t="s">
        <v>1350</v>
      </c>
      <c r="B14" s="112" t="s">
        <v>88</v>
      </c>
      <c r="C14" s="112" t="s">
        <v>559</v>
      </c>
      <c r="D14" s="112" t="s">
        <v>25</v>
      </c>
      <c r="E14" s="113">
        <v>45674</v>
      </c>
      <c r="F14" s="113">
        <v>45680</v>
      </c>
      <c r="G14" s="113">
        <v>45680</v>
      </c>
      <c r="H14" s="112">
        <v>6</v>
      </c>
      <c r="I14" s="112">
        <v>1</v>
      </c>
      <c r="J14" s="112">
        <v>144</v>
      </c>
      <c r="K14" s="112" t="s">
        <v>38</v>
      </c>
      <c r="L14" s="112"/>
      <c r="M14" s="112"/>
      <c r="N14" s="112">
        <v>0</v>
      </c>
      <c r="O14" s="112">
        <v>0</v>
      </c>
    </row>
    <row r="15" spans="1:15" ht="21" customHeight="1">
      <c r="A15" s="111" t="s">
        <v>1351</v>
      </c>
      <c r="B15" s="112" t="s">
        <v>88</v>
      </c>
      <c r="C15" s="112" t="s">
        <v>559</v>
      </c>
      <c r="D15" s="112" t="s">
        <v>25</v>
      </c>
      <c r="E15" s="113">
        <v>45674</v>
      </c>
      <c r="F15" s="113">
        <v>45680</v>
      </c>
      <c r="G15" s="113">
        <v>45680</v>
      </c>
      <c r="H15" s="112">
        <v>6</v>
      </c>
      <c r="I15" s="112">
        <v>1</v>
      </c>
      <c r="J15" s="112">
        <v>144</v>
      </c>
      <c r="K15" s="112" t="s">
        <v>38</v>
      </c>
      <c r="L15" s="112"/>
      <c r="M15" s="112"/>
      <c r="N15" s="112">
        <v>0</v>
      </c>
      <c r="O15" s="112">
        <v>0</v>
      </c>
    </row>
    <row r="16" spans="1:15" s="110" customFormat="1" ht="21" customHeight="1">
      <c r="A16" s="111" t="s">
        <v>1352</v>
      </c>
      <c r="B16" s="112" t="s">
        <v>88</v>
      </c>
      <c r="C16" s="112" t="s">
        <v>559</v>
      </c>
      <c r="D16" s="112" t="s">
        <v>25</v>
      </c>
      <c r="E16" s="113">
        <v>45674</v>
      </c>
      <c r="F16" s="113">
        <v>45680</v>
      </c>
      <c r="G16" s="113">
        <v>45680</v>
      </c>
      <c r="H16" s="112">
        <v>6</v>
      </c>
      <c r="I16" s="112">
        <v>1</v>
      </c>
      <c r="J16" s="112">
        <v>144</v>
      </c>
      <c r="K16" s="112" t="s">
        <v>38</v>
      </c>
      <c r="L16" s="112"/>
      <c r="M16" s="112"/>
      <c r="N16" s="112">
        <v>0</v>
      </c>
      <c r="O16" s="112">
        <v>0</v>
      </c>
    </row>
    <row r="17" spans="1:15" ht="21" customHeight="1">
      <c r="A17" s="111" t="s">
        <v>1353</v>
      </c>
      <c r="B17" s="112" t="s">
        <v>88</v>
      </c>
      <c r="C17" s="112" t="s">
        <v>559</v>
      </c>
      <c r="D17" s="112" t="s">
        <v>25</v>
      </c>
      <c r="E17" s="113">
        <v>45674</v>
      </c>
      <c r="F17" s="113">
        <v>45680</v>
      </c>
      <c r="G17" s="113">
        <v>45680</v>
      </c>
      <c r="H17" s="112">
        <v>6</v>
      </c>
      <c r="I17" s="112">
        <v>1</v>
      </c>
      <c r="J17" s="112">
        <v>144</v>
      </c>
      <c r="K17" s="112" t="s">
        <v>38</v>
      </c>
      <c r="L17" s="112"/>
      <c r="M17" s="112"/>
      <c r="N17" s="112">
        <v>0</v>
      </c>
      <c r="O17" s="112">
        <v>0</v>
      </c>
    </row>
    <row r="18" spans="1:15" s="110" customFormat="1" ht="21" customHeight="1">
      <c r="A18" s="107" t="s">
        <v>1354</v>
      </c>
      <c r="B18" s="108" t="s">
        <v>1355</v>
      </c>
      <c r="C18" s="108" t="s">
        <v>1356</v>
      </c>
      <c r="D18" s="108" t="s">
        <v>25</v>
      </c>
      <c r="E18" s="109">
        <v>45688</v>
      </c>
      <c r="F18" s="109">
        <v>45695</v>
      </c>
      <c r="G18" s="109">
        <v>45695</v>
      </c>
      <c r="H18" s="108">
        <v>7</v>
      </c>
      <c r="I18" s="108">
        <v>3</v>
      </c>
      <c r="J18" s="108">
        <v>129</v>
      </c>
      <c r="K18" s="108" t="s">
        <v>26</v>
      </c>
      <c r="L18" s="108"/>
      <c r="M18" s="108"/>
      <c r="N18" s="108">
        <v>0</v>
      </c>
      <c r="O18" s="108">
        <v>0</v>
      </c>
    </row>
    <row r="19" spans="1:15" ht="21" customHeight="1">
      <c r="A19" s="107" t="s">
        <v>1357</v>
      </c>
      <c r="B19" s="108" t="s">
        <v>1358</v>
      </c>
      <c r="C19" s="108" t="s">
        <v>1359</v>
      </c>
      <c r="D19" s="108" t="s">
        <v>1360</v>
      </c>
      <c r="E19" s="109">
        <v>45692</v>
      </c>
      <c r="F19" s="109">
        <v>45706</v>
      </c>
      <c r="G19" s="109">
        <v>45706</v>
      </c>
      <c r="H19" s="108">
        <v>14</v>
      </c>
      <c r="I19" s="108">
        <v>7</v>
      </c>
      <c r="J19" s="108">
        <v>118</v>
      </c>
      <c r="K19" s="108" t="s">
        <v>38</v>
      </c>
      <c r="L19" s="108"/>
      <c r="M19" s="108"/>
      <c r="N19" s="108">
        <v>0</v>
      </c>
      <c r="O19" s="108">
        <v>0</v>
      </c>
    </row>
    <row r="20" spans="1:15" ht="21" customHeight="1">
      <c r="A20" s="107" t="s">
        <v>1361</v>
      </c>
      <c r="B20" s="108" t="s">
        <v>1362</v>
      </c>
      <c r="C20" s="108" t="s">
        <v>1363</v>
      </c>
      <c r="D20" s="108" t="s">
        <v>1364</v>
      </c>
      <c r="E20" s="109">
        <v>45665</v>
      </c>
      <c r="F20" s="109">
        <v>45714</v>
      </c>
      <c r="G20" s="109">
        <v>45714</v>
      </c>
      <c r="H20" s="108">
        <v>11</v>
      </c>
      <c r="I20" s="108">
        <v>2</v>
      </c>
      <c r="J20" s="108">
        <v>110</v>
      </c>
      <c r="K20" s="108" t="s">
        <v>26</v>
      </c>
      <c r="L20" s="108"/>
      <c r="M20" s="108"/>
      <c r="N20" s="108">
        <v>0</v>
      </c>
      <c r="O20" s="108">
        <v>0</v>
      </c>
    </row>
    <row r="21" spans="1:15" s="110" customFormat="1" ht="21" customHeight="1">
      <c r="A21" s="107" t="s">
        <v>1365</v>
      </c>
      <c r="B21" s="108" t="s">
        <v>825</v>
      </c>
      <c r="C21" s="108" t="s">
        <v>826</v>
      </c>
      <c r="D21" s="108" t="s">
        <v>25</v>
      </c>
      <c r="E21" s="109">
        <v>45726</v>
      </c>
      <c r="F21" s="109">
        <v>45733</v>
      </c>
      <c r="G21" s="109">
        <v>45733</v>
      </c>
      <c r="H21" s="108">
        <v>7</v>
      </c>
      <c r="I21" s="108">
        <v>10</v>
      </c>
      <c r="J21" s="108">
        <v>91</v>
      </c>
      <c r="K21" s="108" t="s">
        <v>26</v>
      </c>
      <c r="L21" s="108"/>
      <c r="M21" s="108"/>
      <c r="N21" s="108">
        <v>0</v>
      </c>
      <c r="O21" s="108">
        <v>0</v>
      </c>
    </row>
    <row r="22" spans="1:15" ht="21" customHeight="1">
      <c r="A22" s="107" t="s">
        <v>1366</v>
      </c>
      <c r="B22" s="108" t="s">
        <v>135</v>
      </c>
      <c r="C22" s="108" t="s">
        <v>136</v>
      </c>
      <c r="D22" s="108" t="s">
        <v>137</v>
      </c>
      <c r="E22" s="109">
        <v>45726</v>
      </c>
      <c r="F22" s="109">
        <v>45733</v>
      </c>
      <c r="G22" s="109">
        <v>45733</v>
      </c>
      <c r="H22" s="108">
        <v>7</v>
      </c>
      <c r="I22" s="108">
        <v>1</v>
      </c>
      <c r="J22" s="108">
        <v>91</v>
      </c>
      <c r="K22" s="108" t="s">
        <v>38</v>
      </c>
      <c r="L22" s="108"/>
      <c r="M22" s="108"/>
      <c r="N22" s="108">
        <v>0</v>
      </c>
      <c r="O22" s="108">
        <v>0</v>
      </c>
    </row>
    <row r="23" spans="1:15" s="110" customFormat="1" ht="21" customHeight="1">
      <c r="A23" s="107" t="s">
        <v>1367</v>
      </c>
      <c r="B23" s="108" t="s">
        <v>813</v>
      </c>
      <c r="C23" s="108" t="s">
        <v>1368</v>
      </c>
      <c r="D23" s="108" t="s">
        <v>25</v>
      </c>
      <c r="E23" s="109">
        <v>45729</v>
      </c>
      <c r="F23" s="109">
        <v>45736</v>
      </c>
      <c r="G23" s="109">
        <v>45736</v>
      </c>
      <c r="H23" s="108">
        <v>7</v>
      </c>
      <c r="I23" s="108">
        <v>1</v>
      </c>
      <c r="J23" s="108">
        <v>88</v>
      </c>
      <c r="K23" s="108" t="s">
        <v>26</v>
      </c>
      <c r="L23" s="108"/>
      <c r="M23" s="108"/>
      <c r="N23" s="108">
        <v>0</v>
      </c>
      <c r="O23" s="108">
        <v>0</v>
      </c>
    </row>
    <row r="24" spans="1:15" ht="21" customHeight="1">
      <c r="A24" s="107" t="s">
        <v>1369</v>
      </c>
      <c r="B24" s="108" t="s">
        <v>825</v>
      </c>
      <c r="C24" s="108" t="s">
        <v>826</v>
      </c>
      <c r="D24" s="108" t="s">
        <v>25</v>
      </c>
      <c r="E24" s="109">
        <v>45726</v>
      </c>
      <c r="F24" s="109">
        <v>45754</v>
      </c>
      <c r="G24" s="109">
        <v>45754</v>
      </c>
      <c r="H24" s="108">
        <v>28</v>
      </c>
      <c r="I24" s="108">
        <v>1</v>
      </c>
      <c r="J24" s="108">
        <v>70</v>
      </c>
      <c r="K24" s="108" t="s">
        <v>26</v>
      </c>
      <c r="L24" s="108"/>
      <c r="M24" s="108"/>
      <c r="N24" s="108">
        <v>0</v>
      </c>
      <c r="O24" s="108">
        <v>0</v>
      </c>
    </row>
    <row r="25" spans="1:15" s="110" customFormat="1" ht="21" customHeight="1">
      <c r="A25" s="107" t="s">
        <v>22</v>
      </c>
      <c r="B25" s="108" t="s">
        <v>23</v>
      </c>
      <c r="C25" s="108" t="s">
        <v>24</v>
      </c>
      <c r="D25" s="108" t="s">
        <v>25</v>
      </c>
      <c r="E25" s="109">
        <v>45748</v>
      </c>
      <c r="F25" s="109">
        <v>45755</v>
      </c>
      <c r="G25" s="109">
        <v>45755</v>
      </c>
      <c r="H25" s="108">
        <v>7</v>
      </c>
      <c r="I25" s="108">
        <v>1</v>
      </c>
      <c r="J25" s="108">
        <v>69</v>
      </c>
      <c r="K25" s="108" t="s">
        <v>26</v>
      </c>
      <c r="L25" s="108" t="s">
        <v>27</v>
      </c>
      <c r="M25" s="108" t="s">
        <v>28</v>
      </c>
      <c r="N25" s="108">
        <v>0</v>
      </c>
      <c r="O25" s="108">
        <v>0</v>
      </c>
    </row>
    <row r="26" spans="1:15" ht="21" customHeight="1">
      <c r="A26" s="92" t="s">
        <v>29</v>
      </c>
      <c r="N26" s="93">
        <v>0</v>
      </c>
    </row>
    <row r="27" spans="1:15" ht="21" customHeight="1">
      <c r="A27" s="107" t="s">
        <v>30</v>
      </c>
      <c r="B27" s="108" t="s">
        <v>31</v>
      </c>
      <c r="C27" s="108" t="s">
        <v>32</v>
      </c>
      <c r="D27" s="108" t="s">
        <v>25</v>
      </c>
      <c r="E27" s="109">
        <v>45751</v>
      </c>
      <c r="F27" s="109">
        <v>45758</v>
      </c>
      <c r="G27" s="109">
        <v>45758</v>
      </c>
      <c r="H27" s="108" t="s">
        <v>33</v>
      </c>
      <c r="I27" s="108">
        <v>1</v>
      </c>
      <c r="J27" s="108">
        <v>66</v>
      </c>
      <c r="K27" s="108" t="s">
        <v>26</v>
      </c>
      <c r="L27" s="108" t="s">
        <v>27</v>
      </c>
      <c r="M27" s="108" t="s">
        <v>28</v>
      </c>
      <c r="N27" s="108">
        <v>0</v>
      </c>
      <c r="O27" s="108">
        <v>0</v>
      </c>
    </row>
    <row r="28" spans="1:15" ht="21" customHeight="1">
      <c r="A28" s="145" t="s">
        <v>1370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>
        <v>0</v>
      </c>
      <c r="O28" s="146">
        <v>0</v>
      </c>
    </row>
    <row r="29" spans="1:15" ht="21" customHeight="1">
      <c r="A29" s="92" t="s">
        <v>34</v>
      </c>
      <c r="N29" s="93">
        <v>0</v>
      </c>
    </row>
    <row r="30" spans="1:15" ht="21" customHeight="1">
      <c r="A30" s="111" t="s">
        <v>35</v>
      </c>
      <c r="B30" s="112" t="s">
        <v>36</v>
      </c>
      <c r="C30" s="112" t="s">
        <v>37</v>
      </c>
      <c r="D30" s="112" t="s">
        <v>25</v>
      </c>
      <c r="E30" s="113">
        <v>45755</v>
      </c>
      <c r="F30" s="113">
        <v>45761</v>
      </c>
      <c r="G30" s="113">
        <v>45761</v>
      </c>
      <c r="H30" s="112">
        <v>6</v>
      </c>
      <c r="I30" s="112">
        <v>12</v>
      </c>
      <c r="J30" s="112">
        <v>63</v>
      </c>
      <c r="K30" s="112" t="s">
        <v>38</v>
      </c>
      <c r="L30" s="112" t="s">
        <v>27</v>
      </c>
      <c r="M30" s="112" t="s">
        <v>28</v>
      </c>
      <c r="N30" s="112">
        <v>0</v>
      </c>
      <c r="O30" s="112">
        <v>0</v>
      </c>
    </row>
    <row r="31" spans="1:15" ht="21" customHeight="1">
      <c r="A31" s="92" t="s">
        <v>39</v>
      </c>
      <c r="N31" s="93">
        <v>0</v>
      </c>
    </row>
    <row r="32" spans="1:15" ht="21" customHeight="1">
      <c r="A32" s="107" t="s">
        <v>1371</v>
      </c>
      <c r="B32" s="108" t="s">
        <v>917</v>
      </c>
      <c r="C32" s="108" t="s">
        <v>1372</v>
      </c>
      <c r="D32" s="108" t="s">
        <v>1373</v>
      </c>
      <c r="E32" s="109">
        <v>45749</v>
      </c>
      <c r="F32" s="109">
        <v>45763</v>
      </c>
      <c r="G32" s="109">
        <v>45763</v>
      </c>
      <c r="H32" s="108">
        <v>14</v>
      </c>
      <c r="I32" s="108">
        <v>1</v>
      </c>
      <c r="J32" s="108">
        <v>61</v>
      </c>
      <c r="K32" s="108" t="s">
        <v>38</v>
      </c>
      <c r="L32" s="108"/>
      <c r="M32" s="108"/>
      <c r="N32" s="108">
        <v>0</v>
      </c>
      <c r="O32" s="108">
        <v>0</v>
      </c>
    </row>
    <row r="33" spans="1:15" ht="21" customHeight="1">
      <c r="A33" s="107" t="s">
        <v>40</v>
      </c>
      <c r="B33" s="108" t="s">
        <v>41</v>
      </c>
      <c r="C33" s="108" t="s">
        <v>42</v>
      </c>
      <c r="D33" s="108" t="s">
        <v>25</v>
      </c>
      <c r="E33" s="109">
        <v>45737</v>
      </c>
      <c r="F33" s="109">
        <v>45765</v>
      </c>
      <c r="G33" s="109">
        <v>45765</v>
      </c>
      <c r="H33" s="108">
        <v>28</v>
      </c>
      <c r="I33" s="108">
        <v>1</v>
      </c>
      <c r="J33" s="108">
        <v>59</v>
      </c>
      <c r="K33" s="108" t="s">
        <v>38</v>
      </c>
      <c r="L33" s="108" t="s">
        <v>43</v>
      </c>
      <c r="M33" s="108" t="s">
        <v>44</v>
      </c>
      <c r="N33" s="108">
        <v>0</v>
      </c>
      <c r="O33" s="108">
        <v>0</v>
      </c>
    </row>
    <row r="34" spans="1:15" ht="21" customHeight="1">
      <c r="A34" s="92" t="s">
        <v>45</v>
      </c>
      <c r="N34" s="93">
        <v>0</v>
      </c>
    </row>
    <row r="35" spans="1:15" ht="21" customHeight="1">
      <c r="A35" s="111" t="s">
        <v>46</v>
      </c>
      <c r="B35" s="112" t="s">
        <v>36</v>
      </c>
      <c r="C35" s="112" t="s">
        <v>37</v>
      </c>
      <c r="D35" s="112" t="s">
        <v>25</v>
      </c>
      <c r="E35" s="113">
        <v>45762</v>
      </c>
      <c r="F35" s="113">
        <v>45768</v>
      </c>
      <c r="G35" s="113">
        <v>45768</v>
      </c>
      <c r="H35" s="112">
        <v>6</v>
      </c>
      <c r="I35" s="112">
        <v>11</v>
      </c>
      <c r="J35" s="112">
        <v>56</v>
      </c>
      <c r="K35" s="112" t="s">
        <v>38</v>
      </c>
      <c r="L35" s="112" t="s">
        <v>47</v>
      </c>
      <c r="M35" s="112" t="s">
        <v>28</v>
      </c>
      <c r="N35" s="112">
        <v>0</v>
      </c>
      <c r="O35" s="112">
        <v>0</v>
      </c>
    </row>
    <row r="36" spans="1:15" s="110" customFormat="1" ht="21" customHeight="1">
      <c r="A36" s="92" t="s">
        <v>48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>
        <v>0</v>
      </c>
      <c r="O36" s="93"/>
    </row>
    <row r="37" spans="1:15" ht="21" customHeight="1">
      <c r="A37" s="111" t="s">
        <v>49</v>
      </c>
      <c r="B37" s="112" t="s">
        <v>50</v>
      </c>
      <c r="C37" s="112" t="s">
        <v>51</v>
      </c>
      <c r="D37" s="112" t="s">
        <v>25</v>
      </c>
      <c r="E37" s="113">
        <v>45763</v>
      </c>
      <c r="F37" s="113">
        <v>45769</v>
      </c>
      <c r="G37" s="113">
        <v>45769</v>
      </c>
      <c r="H37" s="112">
        <v>6</v>
      </c>
      <c r="I37" s="112">
        <v>1</v>
      </c>
      <c r="J37" s="112">
        <v>55</v>
      </c>
      <c r="K37" s="112" t="s">
        <v>26</v>
      </c>
      <c r="L37" s="112" t="s">
        <v>43</v>
      </c>
      <c r="M37" s="112" t="s">
        <v>52</v>
      </c>
      <c r="N37" s="112">
        <v>0</v>
      </c>
      <c r="O37" s="112">
        <v>0</v>
      </c>
    </row>
    <row r="38" spans="1:15" s="110" customFormat="1" ht="21" customHeight="1">
      <c r="A38" s="92" t="s">
        <v>53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>
        <v>0</v>
      </c>
      <c r="O38" s="93"/>
    </row>
    <row r="39" spans="1:15" ht="21" customHeight="1">
      <c r="A39" s="107" t="s">
        <v>54</v>
      </c>
      <c r="B39" s="108" t="s">
        <v>55</v>
      </c>
      <c r="C39" s="108" t="s">
        <v>56</v>
      </c>
      <c r="D39" s="108" t="s">
        <v>25</v>
      </c>
      <c r="E39" s="109">
        <v>45763</v>
      </c>
      <c r="F39" s="109">
        <v>45770</v>
      </c>
      <c r="G39" s="109">
        <v>45770</v>
      </c>
      <c r="H39" s="108">
        <v>7</v>
      </c>
      <c r="I39" s="108">
        <v>4</v>
      </c>
      <c r="J39" s="108">
        <v>54</v>
      </c>
      <c r="K39" s="108" t="s">
        <v>38</v>
      </c>
      <c r="L39" s="108" t="s">
        <v>27</v>
      </c>
      <c r="M39" s="108" t="s">
        <v>28</v>
      </c>
      <c r="N39" s="108">
        <v>0</v>
      </c>
      <c r="O39" s="108">
        <v>0</v>
      </c>
    </row>
    <row r="40" spans="1:15" s="110" customFormat="1" ht="21" customHeight="1">
      <c r="A40" s="92" t="s">
        <v>57</v>
      </c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>
        <v>0</v>
      </c>
      <c r="O40" s="93"/>
    </row>
    <row r="41" spans="1:15" ht="21" customHeight="1">
      <c r="A41" s="107" t="s">
        <v>58</v>
      </c>
      <c r="B41" s="108" t="s">
        <v>59</v>
      </c>
      <c r="C41" s="108" t="s">
        <v>60</v>
      </c>
      <c r="D41" s="108"/>
      <c r="E41" s="109">
        <v>45763</v>
      </c>
      <c r="F41" s="109">
        <v>45770</v>
      </c>
      <c r="G41" s="109">
        <v>45770</v>
      </c>
      <c r="H41" s="108">
        <v>7</v>
      </c>
      <c r="I41" s="108">
        <v>2</v>
      </c>
      <c r="J41" s="108">
        <v>54</v>
      </c>
      <c r="K41" s="108" t="s">
        <v>38</v>
      </c>
      <c r="L41" s="108" t="s">
        <v>27</v>
      </c>
      <c r="M41" s="108" t="s">
        <v>61</v>
      </c>
      <c r="N41" s="108">
        <v>0</v>
      </c>
      <c r="O41" s="108">
        <v>0</v>
      </c>
    </row>
    <row r="42" spans="1:15" s="110" customFormat="1" ht="21" customHeight="1">
      <c r="A42" s="92" t="s">
        <v>62</v>
      </c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>
        <v>0</v>
      </c>
      <c r="O42" s="93"/>
    </row>
    <row r="43" spans="1:15" ht="21" customHeight="1">
      <c r="A43" s="107" t="s">
        <v>63</v>
      </c>
      <c r="B43" s="108" t="s">
        <v>64</v>
      </c>
      <c r="C43" s="108" t="s">
        <v>65</v>
      </c>
      <c r="D43" s="108" t="s">
        <v>25</v>
      </c>
      <c r="E43" s="109">
        <v>45763</v>
      </c>
      <c r="F43" s="109">
        <v>45770</v>
      </c>
      <c r="G43" s="109">
        <v>45770</v>
      </c>
      <c r="H43" s="108">
        <v>7</v>
      </c>
      <c r="I43" s="108">
        <v>1</v>
      </c>
      <c r="J43" s="108">
        <v>54</v>
      </c>
      <c r="K43" s="108" t="s">
        <v>26</v>
      </c>
      <c r="L43" s="108" t="s">
        <v>27</v>
      </c>
      <c r="M43" s="108" t="s">
        <v>28</v>
      </c>
      <c r="N43" s="108">
        <v>0</v>
      </c>
      <c r="O43" s="108">
        <v>0</v>
      </c>
    </row>
    <row r="44" spans="1:15" s="110" customFormat="1" ht="21" customHeight="1">
      <c r="A44" s="145" t="s">
        <v>1374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>
        <v>0</v>
      </c>
      <c r="O44" s="146">
        <v>0</v>
      </c>
    </row>
    <row r="45" spans="1:15" ht="21" customHeight="1">
      <c r="A45" s="92" t="s">
        <v>66</v>
      </c>
      <c r="N45" s="93">
        <v>0</v>
      </c>
    </row>
    <row r="46" spans="1:15" s="110" customFormat="1" ht="21" customHeight="1">
      <c r="A46" s="107" t="s">
        <v>67</v>
      </c>
      <c r="B46" s="108" t="s">
        <v>59</v>
      </c>
      <c r="C46" s="108" t="s">
        <v>68</v>
      </c>
      <c r="D46" s="108" t="s">
        <v>25</v>
      </c>
      <c r="E46" s="109">
        <v>45758</v>
      </c>
      <c r="F46" s="109">
        <v>45772</v>
      </c>
      <c r="G46" s="109">
        <v>45772</v>
      </c>
      <c r="H46" s="108">
        <v>14</v>
      </c>
      <c r="I46" s="108">
        <v>2</v>
      </c>
      <c r="J46" s="108">
        <v>52</v>
      </c>
      <c r="K46" s="108" t="s">
        <v>38</v>
      </c>
      <c r="L46" s="108" t="s">
        <v>27</v>
      </c>
      <c r="M46" s="108" t="s">
        <v>61</v>
      </c>
      <c r="N46" s="108">
        <v>0</v>
      </c>
      <c r="O46" s="108">
        <v>0</v>
      </c>
    </row>
    <row r="47" spans="1:15" ht="21" customHeight="1">
      <c r="A47" s="92" t="s">
        <v>62</v>
      </c>
      <c r="N47" s="93">
        <v>0</v>
      </c>
    </row>
    <row r="48" spans="1:15" s="110" customFormat="1" ht="21" customHeight="1">
      <c r="A48" s="107" t="s">
        <v>69</v>
      </c>
      <c r="B48" s="108" t="s">
        <v>70</v>
      </c>
      <c r="C48" s="108" t="s">
        <v>71</v>
      </c>
      <c r="D48" s="108" t="s">
        <v>25</v>
      </c>
      <c r="E48" s="109">
        <v>45765</v>
      </c>
      <c r="F48" s="109">
        <v>45772</v>
      </c>
      <c r="G48" s="109">
        <v>45772</v>
      </c>
      <c r="H48" s="108">
        <v>7</v>
      </c>
      <c r="I48" s="108">
        <v>2</v>
      </c>
      <c r="J48" s="108">
        <v>52</v>
      </c>
      <c r="K48" s="108" t="s">
        <v>26</v>
      </c>
      <c r="L48" s="108" t="s">
        <v>43</v>
      </c>
      <c r="M48" s="108" t="s">
        <v>72</v>
      </c>
      <c r="N48" s="108">
        <v>0</v>
      </c>
      <c r="O48" s="108">
        <v>0</v>
      </c>
    </row>
    <row r="49" spans="1:15" ht="21" customHeight="1">
      <c r="A49" s="92" t="s">
        <v>73</v>
      </c>
      <c r="N49" s="93">
        <v>0</v>
      </c>
    </row>
    <row r="50" spans="1:15" s="110" customFormat="1" ht="21" customHeight="1">
      <c r="A50" s="111" t="s">
        <v>74</v>
      </c>
      <c r="B50" s="112" t="s">
        <v>75</v>
      </c>
      <c r="C50" s="112" t="s">
        <v>76</v>
      </c>
      <c r="D50" s="112"/>
      <c r="E50" s="113">
        <v>45766</v>
      </c>
      <c r="F50" s="113">
        <v>45772</v>
      </c>
      <c r="G50" s="113">
        <v>45772</v>
      </c>
      <c r="H50" s="112">
        <v>6</v>
      </c>
      <c r="I50" s="112">
        <v>2</v>
      </c>
      <c r="J50" s="112">
        <v>52</v>
      </c>
      <c r="K50" s="112" t="s">
        <v>38</v>
      </c>
      <c r="L50" s="112" t="s">
        <v>47</v>
      </c>
      <c r="M50" s="112" t="s">
        <v>44</v>
      </c>
      <c r="N50" s="112">
        <v>0</v>
      </c>
      <c r="O50" s="112">
        <v>0</v>
      </c>
    </row>
    <row r="51" spans="1:15" ht="21" customHeight="1">
      <c r="A51" s="92" t="s">
        <v>77</v>
      </c>
      <c r="N51" s="93">
        <v>0</v>
      </c>
    </row>
    <row r="52" spans="1:15" s="110" customFormat="1" ht="21" customHeight="1">
      <c r="A52" s="111" t="s">
        <v>78</v>
      </c>
      <c r="B52" s="112" t="s">
        <v>50</v>
      </c>
      <c r="C52" s="112" t="s">
        <v>51</v>
      </c>
      <c r="D52" s="112" t="s">
        <v>25</v>
      </c>
      <c r="E52" s="113">
        <v>45769</v>
      </c>
      <c r="F52" s="113">
        <v>45775</v>
      </c>
      <c r="G52" s="113">
        <v>45775</v>
      </c>
      <c r="H52" s="112">
        <v>6</v>
      </c>
      <c r="I52" s="112">
        <v>3</v>
      </c>
      <c r="J52" s="112">
        <v>49</v>
      </c>
      <c r="K52" s="112" t="s">
        <v>26</v>
      </c>
      <c r="L52" s="112" t="s">
        <v>43</v>
      </c>
      <c r="M52" s="112" t="s">
        <v>52</v>
      </c>
      <c r="N52" s="112">
        <v>0</v>
      </c>
      <c r="O52" s="112">
        <v>0</v>
      </c>
    </row>
    <row r="53" spans="1:15" s="110" customFormat="1" ht="21" customHeight="1">
      <c r="A53" s="92" t="s">
        <v>53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>
        <v>0</v>
      </c>
      <c r="O53" s="93"/>
    </row>
    <row r="54" spans="1:15" ht="21" customHeight="1">
      <c r="A54" s="111" t="s">
        <v>1375</v>
      </c>
      <c r="B54" s="112" t="s">
        <v>36</v>
      </c>
      <c r="C54" s="112" t="s">
        <v>37</v>
      </c>
      <c r="D54" s="112" t="s">
        <v>25</v>
      </c>
      <c r="E54" s="113">
        <v>45769</v>
      </c>
      <c r="F54" s="113">
        <v>45775</v>
      </c>
      <c r="G54" s="113">
        <v>45775</v>
      </c>
      <c r="H54" s="112">
        <v>6</v>
      </c>
      <c r="I54" s="112">
        <v>12</v>
      </c>
      <c r="J54" s="112">
        <v>49</v>
      </c>
      <c r="K54" s="112" t="s">
        <v>38</v>
      </c>
      <c r="L54" s="112" t="s">
        <v>1376</v>
      </c>
      <c r="M54" s="112" t="s">
        <v>28</v>
      </c>
      <c r="N54" s="112" t="s">
        <v>1377</v>
      </c>
      <c r="O54" s="112" t="s">
        <v>1378</v>
      </c>
    </row>
    <row r="55" spans="1:15" s="110" customFormat="1" ht="21" customHeight="1">
      <c r="A55" s="107" t="s">
        <v>1379</v>
      </c>
      <c r="B55" s="108" t="s">
        <v>1380</v>
      </c>
      <c r="C55" s="108" t="s">
        <v>1381</v>
      </c>
      <c r="D55" s="108" t="s">
        <v>25</v>
      </c>
      <c r="E55" s="109">
        <v>45769</v>
      </c>
      <c r="F55" s="109">
        <v>45776</v>
      </c>
      <c r="G55" s="109">
        <v>45776</v>
      </c>
      <c r="H55" s="108">
        <v>7</v>
      </c>
      <c r="I55" s="108">
        <v>1</v>
      </c>
      <c r="J55" s="108">
        <v>48</v>
      </c>
      <c r="K55" s="108" t="s">
        <v>95</v>
      </c>
      <c r="L55" s="108" t="s">
        <v>1376</v>
      </c>
      <c r="M55" s="108" t="s">
        <v>72</v>
      </c>
      <c r="N55" s="108" t="s">
        <v>1382</v>
      </c>
      <c r="O55" s="108" t="s">
        <v>1382</v>
      </c>
    </row>
    <row r="56" spans="1:15" ht="21" customHeight="1">
      <c r="A56" s="145" t="s">
        <v>1383</v>
      </c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>
        <v>0</v>
      </c>
      <c r="O56" s="146"/>
    </row>
    <row r="57" spans="1:15" ht="21" customHeight="1">
      <c r="A57" s="107" t="s">
        <v>1384</v>
      </c>
      <c r="B57" s="108" t="s">
        <v>1385</v>
      </c>
      <c r="C57" s="108" t="s">
        <v>1386</v>
      </c>
      <c r="D57" s="108" t="s">
        <v>25</v>
      </c>
      <c r="E57" s="109">
        <v>45769</v>
      </c>
      <c r="F57" s="109">
        <v>45776</v>
      </c>
      <c r="G57" s="109">
        <v>45776</v>
      </c>
      <c r="H57" s="108">
        <v>7</v>
      </c>
      <c r="I57" s="108">
        <v>1</v>
      </c>
      <c r="J57" s="108">
        <v>48</v>
      </c>
      <c r="K57" s="108" t="s">
        <v>26</v>
      </c>
      <c r="L57" s="108"/>
      <c r="M57" s="108"/>
      <c r="N57" s="108">
        <v>0</v>
      </c>
      <c r="O57" s="108">
        <v>0</v>
      </c>
    </row>
    <row r="58" spans="1:15" ht="21" customHeight="1">
      <c r="A58" s="107" t="s">
        <v>1387</v>
      </c>
      <c r="B58" s="108" t="s">
        <v>1385</v>
      </c>
      <c r="C58" s="108" t="s">
        <v>1386</v>
      </c>
      <c r="D58" s="108" t="s">
        <v>25</v>
      </c>
      <c r="E58" s="109">
        <v>45769</v>
      </c>
      <c r="F58" s="109">
        <v>45776</v>
      </c>
      <c r="G58" s="109">
        <v>45776</v>
      </c>
      <c r="H58" s="108">
        <v>7</v>
      </c>
      <c r="I58" s="108">
        <v>2</v>
      </c>
      <c r="J58" s="108">
        <v>48</v>
      </c>
      <c r="K58" s="108" t="s">
        <v>26</v>
      </c>
      <c r="L58" s="108"/>
      <c r="M58" s="108"/>
      <c r="N58" s="108">
        <v>0</v>
      </c>
      <c r="O58" s="108">
        <v>0</v>
      </c>
    </row>
    <row r="59" spans="1:15" ht="21" customHeight="1">
      <c r="A59" s="121" t="s">
        <v>79</v>
      </c>
      <c r="B59" s="122" t="s">
        <v>59</v>
      </c>
      <c r="C59" s="122" t="s">
        <v>80</v>
      </c>
      <c r="D59" s="122"/>
      <c r="E59" s="123">
        <v>45765</v>
      </c>
      <c r="F59" s="123">
        <v>45770</v>
      </c>
      <c r="G59" s="123">
        <v>45779</v>
      </c>
      <c r="H59" s="122" t="s">
        <v>81</v>
      </c>
      <c r="I59" s="122">
        <v>4</v>
      </c>
      <c r="J59" s="122">
        <v>45</v>
      </c>
      <c r="K59" s="122" t="s">
        <v>38</v>
      </c>
      <c r="L59" s="122" t="s">
        <v>27</v>
      </c>
      <c r="M59" s="122" t="s">
        <v>61</v>
      </c>
      <c r="N59" s="122">
        <v>0</v>
      </c>
      <c r="O59" s="122">
        <v>0</v>
      </c>
    </row>
    <row r="60" spans="1:15" ht="21" customHeight="1">
      <c r="A60" s="92" t="s">
        <v>62</v>
      </c>
      <c r="N60" s="93">
        <v>0</v>
      </c>
    </row>
    <row r="61" spans="1:15" ht="21" customHeight="1">
      <c r="A61" s="121" t="s">
        <v>82</v>
      </c>
      <c r="B61" s="122" t="s">
        <v>59</v>
      </c>
      <c r="C61" s="122" t="s">
        <v>80</v>
      </c>
      <c r="D61" s="122"/>
      <c r="E61" s="123">
        <v>45765</v>
      </c>
      <c r="F61" s="123">
        <v>45770</v>
      </c>
      <c r="G61" s="123">
        <v>45779</v>
      </c>
      <c r="H61" s="122" t="s">
        <v>81</v>
      </c>
      <c r="I61" s="122">
        <v>4</v>
      </c>
      <c r="J61" s="122">
        <v>45</v>
      </c>
      <c r="K61" s="122" t="s">
        <v>38</v>
      </c>
      <c r="L61" s="122" t="s">
        <v>27</v>
      </c>
      <c r="M61" s="122" t="s">
        <v>61</v>
      </c>
      <c r="N61" s="122">
        <v>0</v>
      </c>
      <c r="O61" s="122">
        <v>0</v>
      </c>
    </row>
    <row r="62" spans="1:15" s="110" customFormat="1" ht="21" customHeight="1">
      <c r="A62" s="92" t="s">
        <v>62</v>
      </c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>
        <v>0</v>
      </c>
      <c r="O62" s="93"/>
    </row>
    <row r="63" spans="1:15" ht="21" customHeight="1">
      <c r="A63" s="107" t="s">
        <v>1388</v>
      </c>
      <c r="B63" s="108" t="s">
        <v>1385</v>
      </c>
      <c r="C63" s="108" t="s">
        <v>1389</v>
      </c>
      <c r="D63" s="108" t="s">
        <v>25</v>
      </c>
      <c r="E63" s="109">
        <v>45747</v>
      </c>
      <c r="F63" s="109">
        <v>45782</v>
      </c>
      <c r="G63" s="109">
        <v>45782</v>
      </c>
      <c r="H63" s="108">
        <v>7</v>
      </c>
      <c r="I63" s="108">
        <v>1</v>
      </c>
      <c r="J63" s="108">
        <v>42</v>
      </c>
      <c r="K63" s="108" t="s">
        <v>26</v>
      </c>
      <c r="L63" s="108"/>
      <c r="M63" s="108"/>
      <c r="N63" s="108">
        <v>0</v>
      </c>
      <c r="O63" s="108">
        <v>0</v>
      </c>
    </row>
    <row r="64" spans="1:15" ht="21" customHeight="1">
      <c r="A64" s="121" t="s">
        <v>83</v>
      </c>
      <c r="B64" s="122" t="s">
        <v>59</v>
      </c>
      <c r="C64" s="122" t="s">
        <v>80</v>
      </c>
      <c r="D64" s="122"/>
      <c r="E64" s="123">
        <v>45769</v>
      </c>
      <c r="F64" s="123">
        <v>45775</v>
      </c>
      <c r="G64" s="123">
        <v>45783</v>
      </c>
      <c r="H64" s="122" t="s">
        <v>81</v>
      </c>
      <c r="I64" s="122">
        <v>4</v>
      </c>
      <c r="J64" s="122">
        <v>41</v>
      </c>
      <c r="K64" s="122" t="s">
        <v>38</v>
      </c>
      <c r="L64" s="122" t="s">
        <v>27</v>
      </c>
      <c r="M64" s="122" t="s">
        <v>61</v>
      </c>
      <c r="N64" s="122">
        <v>0</v>
      </c>
      <c r="O64" s="122">
        <v>0</v>
      </c>
    </row>
    <row r="65" spans="1:15" ht="21" customHeight="1">
      <c r="A65" s="92" t="s">
        <v>62</v>
      </c>
      <c r="N65" s="93">
        <v>0</v>
      </c>
    </row>
    <row r="66" spans="1:15" ht="21" customHeight="1">
      <c r="A66" s="111" t="s">
        <v>1390</v>
      </c>
      <c r="B66" s="112" t="s">
        <v>203</v>
      </c>
      <c r="C66" s="112" t="s">
        <v>1391</v>
      </c>
      <c r="D66" s="112" t="s">
        <v>25</v>
      </c>
      <c r="E66" s="113">
        <v>45777</v>
      </c>
      <c r="F66" s="113">
        <v>45783</v>
      </c>
      <c r="G66" s="113">
        <v>45783</v>
      </c>
      <c r="H66" s="112">
        <v>6</v>
      </c>
      <c r="I66" s="112">
        <v>75</v>
      </c>
      <c r="J66" s="112">
        <v>41</v>
      </c>
      <c r="K66" s="112" t="s">
        <v>38</v>
      </c>
      <c r="L66" s="112" t="s">
        <v>1376</v>
      </c>
      <c r="M66" s="112" t="s">
        <v>28</v>
      </c>
      <c r="N66" s="112" t="s">
        <v>1392</v>
      </c>
      <c r="O66" s="112" t="s">
        <v>1393</v>
      </c>
    </row>
    <row r="67" spans="1:15" ht="21" customHeight="1">
      <c r="A67" s="111" t="s">
        <v>1394</v>
      </c>
      <c r="B67" s="112" t="s">
        <v>203</v>
      </c>
      <c r="C67" s="112" t="s">
        <v>1395</v>
      </c>
      <c r="D67" s="112" t="s">
        <v>25</v>
      </c>
      <c r="E67" s="113">
        <v>45777</v>
      </c>
      <c r="F67" s="113">
        <v>45783</v>
      </c>
      <c r="G67" s="113">
        <v>45783</v>
      </c>
      <c r="H67" s="112">
        <v>6</v>
      </c>
      <c r="I67" s="112">
        <v>27</v>
      </c>
      <c r="J67" s="112">
        <v>41</v>
      </c>
      <c r="K67" s="112" t="s">
        <v>38</v>
      </c>
      <c r="L67" s="112" t="s">
        <v>1376</v>
      </c>
      <c r="M67" s="112" t="s">
        <v>61</v>
      </c>
      <c r="N67" s="112" t="s">
        <v>1392</v>
      </c>
      <c r="O67" s="112" t="s">
        <v>1392</v>
      </c>
    </row>
    <row r="68" spans="1:15" ht="21" customHeight="1">
      <c r="A68" s="107" t="s">
        <v>1396</v>
      </c>
      <c r="B68" s="108" t="s">
        <v>389</v>
      </c>
      <c r="C68" s="108" t="s">
        <v>1397</v>
      </c>
      <c r="D68" s="108" t="s">
        <v>25</v>
      </c>
      <c r="E68" s="109">
        <v>45742</v>
      </c>
      <c r="F68" s="109">
        <v>45784</v>
      </c>
      <c r="G68" s="109">
        <v>45784</v>
      </c>
      <c r="H68" s="108">
        <v>42</v>
      </c>
      <c r="I68" s="108">
        <v>1</v>
      </c>
      <c r="J68" s="108">
        <v>40</v>
      </c>
      <c r="K68" s="108" t="s">
        <v>26</v>
      </c>
      <c r="L68" s="108"/>
      <c r="M68" s="108"/>
      <c r="N68" s="108">
        <v>0</v>
      </c>
      <c r="O68" s="108">
        <v>0</v>
      </c>
    </row>
    <row r="69" spans="1:15" ht="21" customHeight="1">
      <c r="A69" s="107" t="s">
        <v>84</v>
      </c>
      <c r="B69" s="108" t="s">
        <v>59</v>
      </c>
      <c r="C69" s="108" t="s">
        <v>85</v>
      </c>
      <c r="D69" s="108" t="s">
        <v>25</v>
      </c>
      <c r="E69" s="109">
        <v>45770</v>
      </c>
      <c r="F69" s="109">
        <v>45784</v>
      </c>
      <c r="G69" s="109">
        <v>45784</v>
      </c>
      <c r="H69" s="108">
        <v>14</v>
      </c>
      <c r="I69" s="108">
        <v>4</v>
      </c>
      <c r="J69" s="108">
        <v>40</v>
      </c>
      <c r="K69" s="108" t="s">
        <v>38</v>
      </c>
      <c r="L69" s="108" t="s">
        <v>27</v>
      </c>
      <c r="M69" s="108" t="s">
        <v>28</v>
      </c>
      <c r="N69" s="108">
        <v>0</v>
      </c>
      <c r="O69" s="108">
        <v>0</v>
      </c>
    </row>
    <row r="70" spans="1:15" ht="21" customHeight="1">
      <c r="A70" s="92" t="s">
        <v>86</v>
      </c>
      <c r="N70" s="93">
        <v>0</v>
      </c>
    </row>
    <row r="71" spans="1:15" s="110" customFormat="1" ht="21" customHeight="1">
      <c r="A71" s="107" t="s">
        <v>1398</v>
      </c>
      <c r="B71" s="108" t="s">
        <v>540</v>
      </c>
      <c r="C71" s="108" t="s">
        <v>541</v>
      </c>
      <c r="D71" s="108" t="s">
        <v>25</v>
      </c>
      <c r="E71" s="109">
        <v>45777</v>
      </c>
      <c r="F71" s="109">
        <v>45784</v>
      </c>
      <c r="G71" s="109">
        <v>45784</v>
      </c>
      <c r="H71" s="108">
        <v>7</v>
      </c>
      <c r="I71" s="108">
        <v>2</v>
      </c>
      <c r="J71" s="108">
        <v>40</v>
      </c>
      <c r="K71" s="108" t="s">
        <v>95</v>
      </c>
      <c r="L71" s="108" t="s">
        <v>1376</v>
      </c>
      <c r="M71" s="108" t="s">
        <v>52</v>
      </c>
      <c r="N71" s="108" t="s">
        <v>1382</v>
      </c>
      <c r="O71" s="108" t="s">
        <v>1382</v>
      </c>
    </row>
    <row r="72" spans="1:15" s="110" customFormat="1" ht="21" customHeight="1">
      <c r="A72" s="145" t="s">
        <v>1399</v>
      </c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>
        <v>0</v>
      </c>
      <c r="O72" s="146"/>
    </row>
    <row r="73" spans="1:15" s="110" customFormat="1" ht="21" customHeight="1">
      <c r="A73" s="111" t="s">
        <v>87</v>
      </c>
      <c r="B73" s="112" t="s">
        <v>88</v>
      </c>
      <c r="C73" s="112" t="s">
        <v>89</v>
      </c>
      <c r="D73" s="112" t="s">
        <v>25</v>
      </c>
      <c r="E73" s="113">
        <v>45778</v>
      </c>
      <c r="F73" s="113">
        <v>45784</v>
      </c>
      <c r="G73" s="113">
        <v>45784</v>
      </c>
      <c r="H73" s="112">
        <v>6</v>
      </c>
      <c r="I73" s="112">
        <v>15</v>
      </c>
      <c r="J73" s="112">
        <v>40</v>
      </c>
      <c r="K73" s="112" t="s">
        <v>38</v>
      </c>
      <c r="L73" s="112" t="s">
        <v>27</v>
      </c>
      <c r="M73" s="112" t="s">
        <v>44</v>
      </c>
      <c r="N73" s="112">
        <v>0</v>
      </c>
      <c r="O73" s="112">
        <v>0</v>
      </c>
    </row>
    <row r="74" spans="1:15" ht="21" customHeight="1">
      <c r="A74" s="92" t="s">
        <v>90</v>
      </c>
      <c r="N74" s="93">
        <v>0</v>
      </c>
    </row>
    <row r="75" spans="1:15" s="110" customFormat="1" ht="21" customHeight="1">
      <c r="A75" s="111" t="s">
        <v>1400</v>
      </c>
      <c r="B75" s="112" t="s">
        <v>294</v>
      </c>
      <c r="C75" s="112" t="s">
        <v>611</v>
      </c>
      <c r="D75" s="112" t="s">
        <v>25</v>
      </c>
      <c r="E75" s="113">
        <v>45778</v>
      </c>
      <c r="F75" s="113">
        <v>45784</v>
      </c>
      <c r="G75" s="113">
        <v>45784</v>
      </c>
      <c r="H75" s="112">
        <v>6</v>
      </c>
      <c r="I75" s="112">
        <v>1</v>
      </c>
      <c r="J75" s="112">
        <v>40</v>
      </c>
      <c r="K75" s="112" t="s">
        <v>38</v>
      </c>
      <c r="L75" s="112"/>
      <c r="M75" s="112"/>
      <c r="N75" s="112">
        <v>0</v>
      </c>
      <c r="O75" s="112">
        <v>0</v>
      </c>
    </row>
    <row r="76" spans="1:15" ht="21" customHeight="1">
      <c r="A76" s="111" t="s">
        <v>1401</v>
      </c>
      <c r="B76" s="112" t="s">
        <v>203</v>
      </c>
      <c r="C76" s="112" t="s">
        <v>1402</v>
      </c>
      <c r="D76" s="112" t="s">
        <v>25</v>
      </c>
      <c r="E76" s="113">
        <v>45778</v>
      </c>
      <c r="F76" s="113">
        <v>45784</v>
      </c>
      <c r="G76" s="113">
        <v>45784</v>
      </c>
      <c r="H76" s="112">
        <v>6</v>
      </c>
      <c r="I76" s="112">
        <v>57</v>
      </c>
      <c r="J76" s="112">
        <v>40</v>
      </c>
      <c r="K76" s="112" t="s">
        <v>38</v>
      </c>
      <c r="L76" s="112" t="s">
        <v>1376</v>
      </c>
      <c r="M76" s="112" t="s">
        <v>28</v>
      </c>
      <c r="N76" s="112" t="s">
        <v>1392</v>
      </c>
      <c r="O76" s="112" t="s">
        <v>1403</v>
      </c>
    </row>
    <row r="77" spans="1:15" s="110" customFormat="1" ht="21" customHeight="1">
      <c r="A77" s="111" t="s">
        <v>1404</v>
      </c>
      <c r="B77" s="112" t="s">
        <v>203</v>
      </c>
      <c r="C77" s="112" t="s">
        <v>1405</v>
      </c>
      <c r="D77" s="112" t="s">
        <v>25</v>
      </c>
      <c r="E77" s="113">
        <v>45778</v>
      </c>
      <c r="F77" s="113">
        <v>45784</v>
      </c>
      <c r="G77" s="113">
        <v>45784</v>
      </c>
      <c r="H77" s="112">
        <v>6</v>
      </c>
      <c r="I77" s="112">
        <v>39</v>
      </c>
      <c r="J77" s="112">
        <v>40</v>
      </c>
      <c r="K77" s="112" t="s">
        <v>38</v>
      </c>
      <c r="L77" s="112" t="s">
        <v>1376</v>
      </c>
      <c r="M77" s="112" t="s">
        <v>28</v>
      </c>
      <c r="N77" s="112" t="s">
        <v>1406</v>
      </c>
      <c r="O77" s="112" t="s">
        <v>1407</v>
      </c>
    </row>
    <row r="78" spans="1:15" ht="21" customHeight="1">
      <c r="A78" s="107" t="s">
        <v>91</v>
      </c>
      <c r="B78" s="108" t="s">
        <v>92</v>
      </c>
      <c r="C78" s="108" t="s">
        <v>93</v>
      </c>
      <c r="D78" s="108" t="s">
        <v>94</v>
      </c>
      <c r="E78" s="109">
        <v>45778</v>
      </c>
      <c r="F78" s="109">
        <v>45785</v>
      </c>
      <c r="G78" s="109">
        <v>45785</v>
      </c>
      <c r="H78" s="108">
        <v>7</v>
      </c>
      <c r="I78" s="108">
        <v>6</v>
      </c>
      <c r="J78" s="108">
        <v>39</v>
      </c>
      <c r="K78" s="108" t="s">
        <v>95</v>
      </c>
      <c r="L78" s="108" t="s">
        <v>27</v>
      </c>
      <c r="M78" s="108" t="s">
        <v>44</v>
      </c>
      <c r="N78" s="108">
        <v>0</v>
      </c>
      <c r="O78" s="108">
        <v>0</v>
      </c>
    </row>
    <row r="79" spans="1:15" s="110" customFormat="1" ht="21" customHeight="1">
      <c r="A79" s="92" t="s">
        <v>96</v>
      </c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>
        <v>0</v>
      </c>
      <c r="O79" s="93"/>
    </row>
    <row r="80" spans="1:15" ht="21" customHeight="1">
      <c r="A80" s="107" t="s">
        <v>97</v>
      </c>
      <c r="B80" s="108" t="s">
        <v>59</v>
      </c>
      <c r="C80" s="108" t="s">
        <v>98</v>
      </c>
      <c r="D80" s="108" t="s">
        <v>25</v>
      </c>
      <c r="E80" s="109">
        <v>45772</v>
      </c>
      <c r="F80" s="109">
        <v>45786</v>
      </c>
      <c r="G80" s="109">
        <v>45786</v>
      </c>
      <c r="H80" s="108">
        <v>14</v>
      </c>
      <c r="I80" s="108">
        <v>4</v>
      </c>
      <c r="J80" s="108">
        <v>38</v>
      </c>
      <c r="K80" s="108" t="s">
        <v>38</v>
      </c>
      <c r="L80" s="108" t="s">
        <v>27</v>
      </c>
      <c r="M80" s="108" t="s">
        <v>28</v>
      </c>
      <c r="N80" s="108">
        <v>0</v>
      </c>
      <c r="O80" s="108">
        <v>0</v>
      </c>
    </row>
    <row r="81" spans="1:15" ht="21" customHeight="1">
      <c r="A81" s="92" t="s">
        <v>86</v>
      </c>
      <c r="N81" s="93">
        <v>0</v>
      </c>
    </row>
    <row r="82" spans="1:15" ht="21" customHeight="1">
      <c r="A82" s="107" t="s">
        <v>99</v>
      </c>
      <c r="B82" s="108" t="s">
        <v>59</v>
      </c>
      <c r="C82" s="108" t="s">
        <v>100</v>
      </c>
      <c r="D82" s="108" t="s">
        <v>25</v>
      </c>
      <c r="E82" s="109">
        <v>45772</v>
      </c>
      <c r="F82" s="109">
        <v>45786</v>
      </c>
      <c r="G82" s="109">
        <v>45786</v>
      </c>
      <c r="H82" s="108">
        <v>14</v>
      </c>
      <c r="I82" s="108">
        <v>3</v>
      </c>
      <c r="J82" s="108">
        <v>38</v>
      </c>
      <c r="K82" s="108" t="s">
        <v>38</v>
      </c>
      <c r="L82" s="108" t="s">
        <v>27</v>
      </c>
      <c r="M82" s="108" t="s">
        <v>28</v>
      </c>
      <c r="N82" s="108">
        <v>0</v>
      </c>
      <c r="O82" s="108">
        <v>0</v>
      </c>
    </row>
    <row r="83" spans="1:15" ht="21" customHeight="1">
      <c r="A83" s="92" t="s">
        <v>86</v>
      </c>
      <c r="N83" s="93">
        <v>0</v>
      </c>
    </row>
    <row r="84" spans="1:15" ht="21" customHeight="1">
      <c r="A84" s="107" t="s">
        <v>101</v>
      </c>
      <c r="B84" s="108" t="s">
        <v>102</v>
      </c>
      <c r="C84" s="108" t="s">
        <v>103</v>
      </c>
      <c r="D84" s="108" t="s">
        <v>25</v>
      </c>
      <c r="E84" s="109">
        <v>45782</v>
      </c>
      <c r="F84" s="109">
        <v>45789</v>
      </c>
      <c r="G84" s="109">
        <v>45789</v>
      </c>
      <c r="H84" s="108">
        <v>7</v>
      </c>
      <c r="I84" s="108">
        <v>5</v>
      </c>
      <c r="J84" s="108">
        <v>35</v>
      </c>
      <c r="K84" s="108" t="s">
        <v>26</v>
      </c>
      <c r="L84" s="108" t="s">
        <v>27</v>
      </c>
      <c r="M84" s="108" t="s">
        <v>28</v>
      </c>
      <c r="N84" s="108">
        <v>0</v>
      </c>
      <c r="O84" s="108">
        <v>0</v>
      </c>
    </row>
    <row r="85" spans="1:15" ht="21" customHeight="1">
      <c r="A85" s="92" t="s">
        <v>48</v>
      </c>
      <c r="N85" s="93">
        <v>0</v>
      </c>
    </row>
    <row r="86" spans="1:15" ht="21" customHeight="1">
      <c r="A86" s="111" t="s">
        <v>1408</v>
      </c>
      <c r="B86" s="112" t="s">
        <v>203</v>
      </c>
      <c r="C86" s="112" t="s">
        <v>1409</v>
      </c>
      <c r="D86" s="112" t="s">
        <v>25</v>
      </c>
      <c r="E86" s="113">
        <v>45782</v>
      </c>
      <c r="F86" s="113">
        <v>45789</v>
      </c>
      <c r="G86" s="113">
        <v>45789</v>
      </c>
      <c r="H86" s="112">
        <v>6</v>
      </c>
      <c r="I86" s="112">
        <v>3</v>
      </c>
      <c r="J86" s="112">
        <v>35</v>
      </c>
      <c r="K86" s="112" t="s">
        <v>38</v>
      </c>
      <c r="L86" s="112" t="s">
        <v>1376</v>
      </c>
      <c r="M86" s="112" t="s">
        <v>61</v>
      </c>
      <c r="N86" s="112" t="s">
        <v>1410</v>
      </c>
      <c r="O86" s="112" t="s">
        <v>1410</v>
      </c>
    </row>
    <row r="87" spans="1:15" ht="21" customHeight="1">
      <c r="A87" s="111" t="s">
        <v>1411</v>
      </c>
      <c r="B87" s="112" t="s">
        <v>203</v>
      </c>
      <c r="C87" s="112" t="s">
        <v>1412</v>
      </c>
      <c r="D87" s="112" t="s">
        <v>25</v>
      </c>
      <c r="E87" s="113">
        <v>45782</v>
      </c>
      <c r="F87" s="113">
        <v>45789</v>
      </c>
      <c r="G87" s="113">
        <v>45789</v>
      </c>
      <c r="H87" s="112">
        <v>6</v>
      </c>
      <c r="I87" s="112">
        <v>21</v>
      </c>
      <c r="J87" s="112">
        <v>35</v>
      </c>
      <c r="K87" s="112" t="s">
        <v>38</v>
      </c>
      <c r="L87" s="112" t="s">
        <v>1376</v>
      </c>
      <c r="M87" s="112" t="s">
        <v>28</v>
      </c>
      <c r="N87" s="112" t="s">
        <v>1413</v>
      </c>
      <c r="O87" s="112" t="s">
        <v>1413</v>
      </c>
    </row>
    <row r="88" spans="1:15" ht="21" customHeight="1">
      <c r="A88" s="111" t="s">
        <v>1414</v>
      </c>
      <c r="B88" s="112" t="s">
        <v>203</v>
      </c>
      <c r="C88" s="112" t="s">
        <v>1415</v>
      </c>
      <c r="D88" s="112" t="s">
        <v>25</v>
      </c>
      <c r="E88" s="113">
        <v>45782</v>
      </c>
      <c r="F88" s="113">
        <v>45789</v>
      </c>
      <c r="G88" s="113">
        <v>45789</v>
      </c>
      <c r="H88" s="112">
        <v>6</v>
      </c>
      <c r="I88" s="112">
        <v>33</v>
      </c>
      <c r="J88" s="112">
        <v>35</v>
      </c>
      <c r="K88" s="112" t="s">
        <v>38</v>
      </c>
      <c r="L88" s="112" t="s">
        <v>1376</v>
      </c>
      <c r="M88" s="112" t="s">
        <v>61</v>
      </c>
      <c r="N88" s="112" t="s">
        <v>1416</v>
      </c>
      <c r="O88" s="112" t="s">
        <v>1417</v>
      </c>
    </row>
    <row r="89" spans="1:15" ht="21" customHeight="1">
      <c r="A89" s="111" t="s">
        <v>104</v>
      </c>
      <c r="B89" s="112" t="s">
        <v>105</v>
      </c>
      <c r="C89" s="112" t="s">
        <v>106</v>
      </c>
      <c r="D89" s="112" t="s">
        <v>25</v>
      </c>
      <c r="E89" s="113">
        <v>45782</v>
      </c>
      <c r="F89" s="113">
        <v>45789</v>
      </c>
      <c r="G89" s="113">
        <v>45789</v>
      </c>
      <c r="H89" s="112">
        <v>6</v>
      </c>
      <c r="I89" s="112">
        <v>4</v>
      </c>
      <c r="J89" s="112">
        <v>35</v>
      </c>
      <c r="K89" s="112" t="s">
        <v>26</v>
      </c>
      <c r="L89" s="112" t="s">
        <v>27</v>
      </c>
      <c r="M89" s="112" t="s">
        <v>44</v>
      </c>
      <c r="N89" s="112">
        <v>0</v>
      </c>
      <c r="O89" s="112">
        <v>0</v>
      </c>
    </row>
    <row r="90" spans="1:15" ht="21" customHeight="1">
      <c r="A90" s="92" t="s">
        <v>107</v>
      </c>
      <c r="N90" s="93">
        <v>0</v>
      </c>
    </row>
    <row r="91" spans="1:15" s="110" customFormat="1" ht="21" customHeight="1">
      <c r="A91" s="121" t="s">
        <v>108</v>
      </c>
      <c r="B91" s="122" t="s">
        <v>59</v>
      </c>
      <c r="C91" s="122" t="s">
        <v>80</v>
      </c>
      <c r="D91" s="122"/>
      <c r="E91" s="123">
        <v>45776</v>
      </c>
      <c r="F91" s="123">
        <v>45782</v>
      </c>
      <c r="G91" s="123">
        <v>45790</v>
      </c>
      <c r="H91" s="122" t="s">
        <v>81</v>
      </c>
      <c r="I91" s="122">
        <v>4</v>
      </c>
      <c r="J91" s="122">
        <v>34</v>
      </c>
      <c r="K91" s="122" t="s">
        <v>38</v>
      </c>
      <c r="L91" s="122" t="s">
        <v>27</v>
      </c>
      <c r="M91" s="122" t="s">
        <v>28</v>
      </c>
      <c r="N91" s="122">
        <v>0</v>
      </c>
      <c r="O91" s="122">
        <v>0</v>
      </c>
    </row>
    <row r="92" spans="1:15" s="110" customFormat="1" ht="21" customHeight="1">
      <c r="A92" s="92" t="s">
        <v>86</v>
      </c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>
        <v>0</v>
      </c>
      <c r="O92" s="93"/>
    </row>
    <row r="93" spans="1:15" ht="21" customHeight="1">
      <c r="A93" s="121" t="s">
        <v>109</v>
      </c>
      <c r="B93" s="122" t="s">
        <v>59</v>
      </c>
      <c r="C93" s="122" t="s">
        <v>80</v>
      </c>
      <c r="D93" s="122"/>
      <c r="E93" s="123">
        <v>45776</v>
      </c>
      <c r="F93" s="123">
        <v>45782</v>
      </c>
      <c r="G93" s="123">
        <v>45790</v>
      </c>
      <c r="H93" s="122" t="s">
        <v>81</v>
      </c>
      <c r="I93" s="122">
        <v>4</v>
      </c>
      <c r="J93" s="122">
        <v>34</v>
      </c>
      <c r="K93" s="122" t="s">
        <v>38</v>
      </c>
      <c r="L93" s="122" t="s">
        <v>27</v>
      </c>
      <c r="M93" s="122" t="s">
        <v>28</v>
      </c>
      <c r="N93" s="122">
        <v>0</v>
      </c>
      <c r="O93" s="122">
        <v>0</v>
      </c>
    </row>
    <row r="94" spans="1:15" ht="21" customHeight="1">
      <c r="A94" s="92" t="s">
        <v>86</v>
      </c>
      <c r="N94" s="93">
        <v>0</v>
      </c>
    </row>
    <row r="95" spans="1:15" ht="21" customHeight="1">
      <c r="A95" s="107" t="s">
        <v>110</v>
      </c>
      <c r="B95" s="108" t="s">
        <v>111</v>
      </c>
      <c r="C95" s="108" t="s">
        <v>112</v>
      </c>
      <c r="D95" s="108" t="s">
        <v>25</v>
      </c>
      <c r="E95" s="109">
        <v>45783</v>
      </c>
      <c r="F95" s="109">
        <v>45790</v>
      </c>
      <c r="G95" s="109">
        <v>45790</v>
      </c>
      <c r="H95" s="108">
        <v>7</v>
      </c>
      <c r="I95" s="108">
        <v>5</v>
      </c>
      <c r="J95" s="108">
        <v>34</v>
      </c>
      <c r="K95" s="108" t="s">
        <v>95</v>
      </c>
      <c r="L95" s="108" t="s">
        <v>113</v>
      </c>
      <c r="M95" s="108" t="s">
        <v>28</v>
      </c>
      <c r="N95" s="108">
        <v>0</v>
      </c>
      <c r="O95" s="108">
        <v>0</v>
      </c>
    </row>
    <row r="96" spans="1:15" s="110" customFormat="1" ht="21" customHeight="1">
      <c r="A96" s="145" t="s">
        <v>1374</v>
      </c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>
        <v>0</v>
      </c>
      <c r="O96" s="146">
        <v>0</v>
      </c>
    </row>
    <row r="97" spans="1:15" ht="21" customHeight="1">
      <c r="A97" s="92" t="s">
        <v>114</v>
      </c>
      <c r="N97" s="93">
        <v>0</v>
      </c>
    </row>
    <row r="98" spans="1:15" ht="21" customHeight="1">
      <c r="A98" s="111" t="s">
        <v>1418</v>
      </c>
      <c r="B98" s="112" t="s">
        <v>131</v>
      </c>
      <c r="C98" s="112" t="s">
        <v>952</v>
      </c>
      <c r="D98" s="112" t="s">
        <v>25</v>
      </c>
      <c r="E98" s="113">
        <v>45784</v>
      </c>
      <c r="F98" s="113">
        <v>45790</v>
      </c>
      <c r="G98" s="113">
        <v>45790</v>
      </c>
      <c r="H98" s="112">
        <v>6</v>
      </c>
      <c r="I98" s="112">
        <v>1</v>
      </c>
      <c r="J98" s="112">
        <v>34</v>
      </c>
      <c r="K98" s="112" t="s">
        <v>26</v>
      </c>
      <c r="L98" s="112" t="s">
        <v>1376</v>
      </c>
      <c r="M98" s="112" t="s">
        <v>61</v>
      </c>
      <c r="N98" s="112" t="s">
        <v>1419</v>
      </c>
      <c r="O98" s="112" t="s">
        <v>1420</v>
      </c>
    </row>
    <row r="99" spans="1:15" ht="21" customHeight="1">
      <c r="A99" s="107" t="s">
        <v>115</v>
      </c>
      <c r="B99" s="108" t="s">
        <v>116</v>
      </c>
      <c r="C99" s="108" t="s">
        <v>117</v>
      </c>
      <c r="D99" s="108" t="s">
        <v>25</v>
      </c>
      <c r="E99" s="109">
        <v>45784</v>
      </c>
      <c r="F99" s="109">
        <v>45791</v>
      </c>
      <c r="G99" s="109">
        <v>45791</v>
      </c>
      <c r="H99" s="108">
        <v>7</v>
      </c>
      <c r="I99" s="108">
        <v>1</v>
      </c>
      <c r="J99" s="108">
        <v>33</v>
      </c>
      <c r="K99" s="108" t="s">
        <v>95</v>
      </c>
      <c r="L99" s="108" t="s">
        <v>113</v>
      </c>
      <c r="M99" s="108" t="s">
        <v>28</v>
      </c>
      <c r="N99" s="108">
        <v>0</v>
      </c>
      <c r="O99" s="108">
        <v>0</v>
      </c>
    </row>
    <row r="100" spans="1:15" ht="21" customHeight="1">
      <c r="A100" s="145" t="s">
        <v>1421</v>
      </c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>
        <v>0</v>
      </c>
      <c r="O100" s="146">
        <v>0</v>
      </c>
    </row>
    <row r="101" spans="1:15" ht="21" customHeight="1">
      <c r="A101" s="92" t="s">
        <v>118</v>
      </c>
      <c r="N101" s="93">
        <v>0</v>
      </c>
    </row>
    <row r="102" spans="1:15" ht="21" customHeight="1">
      <c r="A102" s="107" t="s">
        <v>119</v>
      </c>
      <c r="B102" s="108" t="s">
        <v>120</v>
      </c>
      <c r="C102" s="108" t="s">
        <v>121</v>
      </c>
      <c r="D102" s="108" t="s">
        <v>25</v>
      </c>
      <c r="E102" s="109">
        <v>45784</v>
      </c>
      <c r="F102" s="109">
        <v>45791</v>
      </c>
      <c r="G102" s="109">
        <v>45791</v>
      </c>
      <c r="H102" s="108">
        <v>7</v>
      </c>
      <c r="I102" s="108">
        <v>4</v>
      </c>
      <c r="J102" s="108">
        <v>33</v>
      </c>
      <c r="K102" s="108" t="s">
        <v>26</v>
      </c>
      <c r="L102" s="108" t="s">
        <v>47</v>
      </c>
      <c r="M102" s="108" t="s">
        <v>28</v>
      </c>
      <c r="N102" s="108">
        <v>0</v>
      </c>
      <c r="O102" s="108">
        <v>0</v>
      </c>
    </row>
    <row r="103" spans="1:15" ht="21" customHeight="1">
      <c r="A103" s="92" t="s">
        <v>122</v>
      </c>
      <c r="N103" s="93">
        <v>0</v>
      </c>
    </row>
    <row r="104" spans="1:15" ht="21" customHeight="1">
      <c r="A104" s="107" t="s">
        <v>123</v>
      </c>
      <c r="B104" s="108" t="s">
        <v>59</v>
      </c>
      <c r="C104" s="108" t="s">
        <v>124</v>
      </c>
      <c r="D104" s="108" t="s">
        <v>25</v>
      </c>
      <c r="E104" s="109">
        <v>45778</v>
      </c>
      <c r="F104" s="109">
        <v>45792</v>
      </c>
      <c r="G104" s="109">
        <v>45792</v>
      </c>
      <c r="H104" s="108">
        <v>14</v>
      </c>
      <c r="I104" s="108">
        <v>4</v>
      </c>
      <c r="J104" s="108">
        <v>32</v>
      </c>
      <c r="K104" s="108" t="s">
        <v>38</v>
      </c>
      <c r="L104" s="108" t="s">
        <v>27</v>
      </c>
      <c r="M104" s="108" t="s">
        <v>28</v>
      </c>
      <c r="N104" s="108">
        <v>0</v>
      </c>
      <c r="O104" s="108">
        <v>0</v>
      </c>
    </row>
    <row r="105" spans="1:15" ht="21" customHeight="1">
      <c r="A105" s="92" t="s">
        <v>86</v>
      </c>
      <c r="N105" s="93">
        <v>0</v>
      </c>
    </row>
    <row r="106" spans="1:15" ht="21" customHeight="1">
      <c r="A106" s="107" t="s">
        <v>125</v>
      </c>
      <c r="B106" s="108" t="s">
        <v>23</v>
      </c>
      <c r="C106" s="108" t="s">
        <v>24</v>
      </c>
      <c r="D106" s="108" t="s">
        <v>25</v>
      </c>
      <c r="E106" s="109">
        <v>45785</v>
      </c>
      <c r="F106" s="109">
        <v>45792</v>
      </c>
      <c r="G106" s="109">
        <v>45792</v>
      </c>
      <c r="H106" s="108">
        <v>7</v>
      </c>
      <c r="I106" s="108">
        <v>15</v>
      </c>
      <c r="J106" s="108">
        <v>32</v>
      </c>
      <c r="K106" s="108" t="s">
        <v>26</v>
      </c>
      <c r="L106" s="108" t="s">
        <v>47</v>
      </c>
      <c r="M106" s="108" t="s">
        <v>28</v>
      </c>
      <c r="N106" s="108">
        <v>0</v>
      </c>
      <c r="O106" s="108">
        <v>0</v>
      </c>
    </row>
    <row r="107" spans="1:15" ht="21" customHeight="1">
      <c r="A107" s="92" t="s">
        <v>57</v>
      </c>
      <c r="N107" s="93">
        <v>0</v>
      </c>
    </row>
    <row r="108" spans="1:15" ht="21" customHeight="1">
      <c r="A108" s="111" t="s">
        <v>126</v>
      </c>
      <c r="B108" s="112" t="s">
        <v>127</v>
      </c>
      <c r="C108" s="112" t="s">
        <v>128</v>
      </c>
      <c r="D108" s="112" t="s">
        <v>25</v>
      </c>
      <c r="E108" s="113">
        <v>45786</v>
      </c>
      <c r="F108" s="113">
        <v>45792</v>
      </c>
      <c r="G108" s="113">
        <v>45792</v>
      </c>
      <c r="H108" s="112">
        <v>6</v>
      </c>
      <c r="I108" s="112">
        <v>4</v>
      </c>
      <c r="J108" s="112">
        <v>32</v>
      </c>
      <c r="K108" s="112" t="s">
        <v>26</v>
      </c>
      <c r="L108" s="112" t="s">
        <v>47</v>
      </c>
      <c r="M108" s="112" t="s">
        <v>44</v>
      </c>
      <c r="N108" s="112">
        <v>0</v>
      </c>
      <c r="O108" s="112">
        <v>0</v>
      </c>
    </row>
    <row r="109" spans="1:15" ht="21" customHeight="1">
      <c r="A109" s="92" t="s">
        <v>129</v>
      </c>
      <c r="N109" s="93">
        <v>0</v>
      </c>
    </row>
    <row r="110" spans="1:15" ht="21" customHeight="1">
      <c r="A110" s="111" t="s">
        <v>130</v>
      </c>
      <c r="B110" s="112" t="s">
        <v>131</v>
      </c>
      <c r="C110" s="112" t="s">
        <v>132</v>
      </c>
      <c r="D110" s="112" t="s">
        <v>25</v>
      </c>
      <c r="E110" s="113">
        <v>45786</v>
      </c>
      <c r="F110" s="113">
        <v>45792</v>
      </c>
      <c r="G110" s="113">
        <v>45792</v>
      </c>
      <c r="H110" s="112">
        <v>6</v>
      </c>
      <c r="I110" s="112">
        <v>1</v>
      </c>
      <c r="J110" s="112">
        <v>32</v>
      </c>
      <c r="K110" s="112" t="s">
        <v>26</v>
      </c>
      <c r="L110" s="112" t="s">
        <v>27</v>
      </c>
      <c r="M110" s="112" t="s">
        <v>61</v>
      </c>
      <c r="N110" s="112">
        <v>0</v>
      </c>
      <c r="O110" s="112">
        <v>0</v>
      </c>
    </row>
    <row r="111" spans="1:15" ht="21" customHeight="1">
      <c r="A111" s="92" t="s">
        <v>133</v>
      </c>
      <c r="N111" s="93">
        <v>0</v>
      </c>
    </row>
    <row r="112" spans="1:15" s="110" customFormat="1" ht="21" customHeight="1">
      <c r="A112" s="121" t="s">
        <v>134</v>
      </c>
      <c r="B112" s="122" t="s">
        <v>135</v>
      </c>
      <c r="C112" s="122" t="s">
        <v>136</v>
      </c>
      <c r="D112" s="122" t="s">
        <v>137</v>
      </c>
      <c r="E112" s="123">
        <v>45776</v>
      </c>
      <c r="F112" s="123">
        <v>45779</v>
      </c>
      <c r="G112" s="123">
        <v>45793</v>
      </c>
      <c r="H112" s="122">
        <v>3</v>
      </c>
      <c r="I112" s="122">
        <v>8</v>
      </c>
      <c r="J112" s="122">
        <v>31</v>
      </c>
      <c r="K112" s="122" t="s">
        <v>38</v>
      </c>
      <c r="L112" s="122" t="s">
        <v>47</v>
      </c>
      <c r="M112" s="122" t="s">
        <v>44</v>
      </c>
      <c r="N112" s="122">
        <v>0</v>
      </c>
      <c r="O112" s="122">
        <v>0</v>
      </c>
    </row>
    <row r="113" spans="1:15" ht="21" customHeight="1">
      <c r="A113" s="92" t="s">
        <v>138</v>
      </c>
      <c r="N113" s="93">
        <v>0</v>
      </c>
    </row>
    <row r="114" spans="1:15" ht="21" customHeight="1">
      <c r="A114" s="107" t="s">
        <v>139</v>
      </c>
      <c r="B114" s="108" t="s">
        <v>140</v>
      </c>
      <c r="C114" s="108" t="s">
        <v>141</v>
      </c>
      <c r="D114" s="108" t="s">
        <v>25</v>
      </c>
      <c r="E114" s="109">
        <v>45786</v>
      </c>
      <c r="F114" s="109">
        <v>45793</v>
      </c>
      <c r="G114" s="109">
        <v>45793</v>
      </c>
      <c r="H114" s="108">
        <v>7</v>
      </c>
      <c r="I114" s="108">
        <v>6</v>
      </c>
      <c r="J114" s="108">
        <v>31</v>
      </c>
      <c r="K114" s="108" t="s">
        <v>95</v>
      </c>
      <c r="L114" s="108" t="s">
        <v>27</v>
      </c>
      <c r="M114" s="108" t="s">
        <v>61</v>
      </c>
      <c r="N114" s="108">
        <v>0</v>
      </c>
      <c r="O114" s="108">
        <v>0</v>
      </c>
    </row>
    <row r="115" spans="1:15" ht="21" customHeight="1">
      <c r="A115" s="92" t="s">
        <v>142</v>
      </c>
      <c r="N115" s="93">
        <v>0</v>
      </c>
    </row>
    <row r="116" spans="1:15" ht="21" customHeight="1">
      <c r="A116" s="107" t="s">
        <v>143</v>
      </c>
      <c r="B116" s="108" t="s">
        <v>144</v>
      </c>
      <c r="C116" s="108" t="s">
        <v>145</v>
      </c>
      <c r="D116" s="108" t="s">
        <v>25</v>
      </c>
      <c r="E116" s="109">
        <v>45786</v>
      </c>
      <c r="F116" s="109">
        <v>45793</v>
      </c>
      <c r="G116" s="109">
        <v>45793</v>
      </c>
      <c r="H116" s="108">
        <v>7</v>
      </c>
      <c r="I116" s="108">
        <v>1</v>
      </c>
      <c r="J116" s="108">
        <v>31</v>
      </c>
      <c r="K116" s="108" t="s">
        <v>95</v>
      </c>
      <c r="L116" s="108" t="s">
        <v>27</v>
      </c>
      <c r="M116" s="108" t="s">
        <v>61</v>
      </c>
      <c r="N116" s="108">
        <v>0</v>
      </c>
      <c r="O116" s="108">
        <v>0</v>
      </c>
    </row>
    <row r="117" spans="1:15" ht="21" customHeight="1">
      <c r="A117" s="92" t="s">
        <v>146</v>
      </c>
      <c r="N117" s="93">
        <v>0</v>
      </c>
    </row>
    <row r="118" spans="1:15" ht="21" customHeight="1">
      <c r="A118" s="107" t="s">
        <v>147</v>
      </c>
      <c r="B118" s="108" t="s">
        <v>31</v>
      </c>
      <c r="C118" s="108" t="s">
        <v>148</v>
      </c>
      <c r="D118" s="108" t="s">
        <v>25</v>
      </c>
      <c r="E118" s="109">
        <v>45779</v>
      </c>
      <c r="F118" s="109">
        <v>45786</v>
      </c>
      <c r="G118" s="109">
        <v>45796</v>
      </c>
      <c r="H118" s="108" t="s">
        <v>33</v>
      </c>
      <c r="I118" s="108">
        <v>5</v>
      </c>
      <c r="J118" s="108">
        <v>28</v>
      </c>
      <c r="K118" s="108" t="s">
        <v>26</v>
      </c>
      <c r="L118" s="108" t="s">
        <v>27</v>
      </c>
      <c r="M118" s="108" t="s">
        <v>28</v>
      </c>
      <c r="N118" s="108">
        <v>0</v>
      </c>
      <c r="O118" s="108">
        <v>0</v>
      </c>
    </row>
    <row r="119" spans="1:15" ht="21" customHeight="1">
      <c r="A119" s="145" t="s">
        <v>1422</v>
      </c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>
        <v>0</v>
      </c>
      <c r="O119" s="146">
        <v>0</v>
      </c>
    </row>
    <row r="120" spans="1:15" ht="21" customHeight="1">
      <c r="A120" s="92" t="s">
        <v>149</v>
      </c>
      <c r="N120" s="93">
        <v>0</v>
      </c>
    </row>
    <row r="121" spans="1:15" s="110" customFormat="1" ht="21" customHeight="1">
      <c r="A121" s="107" t="s">
        <v>150</v>
      </c>
      <c r="B121" s="108" t="s">
        <v>31</v>
      </c>
      <c r="C121" s="108" t="s">
        <v>151</v>
      </c>
      <c r="D121" s="108" t="s">
        <v>25</v>
      </c>
      <c r="E121" s="109">
        <v>45779</v>
      </c>
      <c r="F121" s="109">
        <v>45786</v>
      </c>
      <c r="G121" s="109">
        <v>45796</v>
      </c>
      <c r="H121" s="108" t="s">
        <v>33</v>
      </c>
      <c r="I121" s="108">
        <v>5</v>
      </c>
      <c r="J121" s="108">
        <v>28</v>
      </c>
      <c r="K121" s="108" t="s">
        <v>26</v>
      </c>
      <c r="L121" s="108" t="s">
        <v>27</v>
      </c>
      <c r="M121" s="108" t="s">
        <v>28</v>
      </c>
      <c r="N121" s="108">
        <v>0</v>
      </c>
      <c r="O121" s="108">
        <v>0</v>
      </c>
    </row>
    <row r="122" spans="1:15" ht="21" customHeight="1">
      <c r="A122" s="145" t="s">
        <v>1423</v>
      </c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>
        <v>0</v>
      </c>
      <c r="O122" s="146">
        <v>0</v>
      </c>
    </row>
    <row r="123" spans="1:15" s="110" customFormat="1" ht="21" customHeight="1">
      <c r="A123" s="92" t="s">
        <v>152</v>
      </c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>
        <v>0</v>
      </c>
      <c r="O123" s="93"/>
    </row>
    <row r="124" spans="1:15" s="110" customFormat="1" ht="21" customHeight="1">
      <c r="A124" s="107" t="s">
        <v>1424</v>
      </c>
      <c r="B124" s="108" t="s">
        <v>236</v>
      </c>
      <c r="C124" s="108" t="s">
        <v>237</v>
      </c>
      <c r="D124" s="108" t="s">
        <v>238</v>
      </c>
      <c r="E124" s="109">
        <v>45789</v>
      </c>
      <c r="F124" s="109">
        <v>45796</v>
      </c>
      <c r="G124" s="109">
        <v>45796</v>
      </c>
      <c r="H124" s="108">
        <v>7</v>
      </c>
      <c r="I124" s="108">
        <v>2</v>
      </c>
      <c r="J124" s="108">
        <v>28</v>
      </c>
      <c r="K124" s="108" t="s">
        <v>38</v>
      </c>
      <c r="L124" s="108" t="s">
        <v>1376</v>
      </c>
      <c r="M124" s="108" t="s">
        <v>61</v>
      </c>
      <c r="N124" s="108">
        <v>0</v>
      </c>
      <c r="O124" s="108" t="s">
        <v>1425</v>
      </c>
    </row>
    <row r="125" spans="1:15" s="110" customFormat="1" ht="21" customHeight="1">
      <c r="A125" s="111" t="s">
        <v>153</v>
      </c>
      <c r="B125" s="112" t="s">
        <v>75</v>
      </c>
      <c r="C125" s="112" t="s">
        <v>154</v>
      </c>
      <c r="D125" s="112"/>
      <c r="E125" s="113">
        <v>45790</v>
      </c>
      <c r="F125" s="113">
        <v>45796</v>
      </c>
      <c r="G125" s="113">
        <v>45796</v>
      </c>
      <c r="H125" s="112">
        <v>6</v>
      </c>
      <c r="I125" s="112">
        <v>8</v>
      </c>
      <c r="J125" s="112">
        <v>28</v>
      </c>
      <c r="K125" s="112" t="s">
        <v>38</v>
      </c>
      <c r="L125" s="112" t="s">
        <v>155</v>
      </c>
      <c r="M125" s="112" t="s">
        <v>61</v>
      </c>
      <c r="N125" s="112">
        <v>0</v>
      </c>
      <c r="O125" s="112">
        <v>0</v>
      </c>
    </row>
    <row r="126" spans="1:15" ht="21" customHeight="1">
      <c r="A126" s="92" t="s">
        <v>156</v>
      </c>
      <c r="N126" s="93">
        <v>0</v>
      </c>
    </row>
    <row r="127" spans="1:15" s="110" customFormat="1" ht="21" customHeight="1">
      <c r="A127" s="111" t="s">
        <v>1426</v>
      </c>
      <c r="B127" s="112" t="s">
        <v>105</v>
      </c>
      <c r="C127" s="112" t="s">
        <v>221</v>
      </c>
      <c r="D127" s="112" t="s">
        <v>25</v>
      </c>
      <c r="E127" s="113">
        <v>45790</v>
      </c>
      <c r="F127" s="113">
        <v>45796</v>
      </c>
      <c r="G127" s="113">
        <v>45796</v>
      </c>
      <c r="H127" s="112">
        <v>6</v>
      </c>
      <c r="I127" s="112">
        <v>3</v>
      </c>
      <c r="J127" s="112">
        <v>28</v>
      </c>
      <c r="K127" s="112" t="s">
        <v>26</v>
      </c>
      <c r="L127" s="112" t="s">
        <v>1376</v>
      </c>
      <c r="M127" s="112" t="s">
        <v>61</v>
      </c>
      <c r="N127" s="112">
        <v>0</v>
      </c>
      <c r="O127" s="112" t="s">
        <v>1425</v>
      </c>
    </row>
    <row r="128" spans="1:15" ht="21" customHeight="1">
      <c r="A128" s="121" t="s">
        <v>157</v>
      </c>
      <c r="B128" s="122" t="s">
        <v>59</v>
      </c>
      <c r="C128" s="122" t="s">
        <v>80</v>
      </c>
      <c r="D128" s="122"/>
      <c r="E128" s="123">
        <v>45783</v>
      </c>
      <c r="F128" s="123">
        <v>45789</v>
      </c>
      <c r="G128" s="123">
        <v>45797</v>
      </c>
      <c r="H128" s="122" t="s">
        <v>81</v>
      </c>
      <c r="I128" s="122">
        <v>4</v>
      </c>
      <c r="J128" s="122">
        <v>27</v>
      </c>
      <c r="K128" s="122" t="s">
        <v>38</v>
      </c>
      <c r="L128" s="122" t="s">
        <v>155</v>
      </c>
      <c r="M128" s="122" t="s">
        <v>61</v>
      </c>
      <c r="N128" s="122">
        <v>0</v>
      </c>
      <c r="O128" s="122">
        <v>0</v>
      </c>
    </row>
    <row r="129" spans="1:15" s="110" customFormat="1" ht="21" customHeight="1">
      <c r="A129" s="92" t="s">
        <v>158</v>
      </c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>
        <v>0</v>
      </c>
      <c r="O129" s="93"/>
    </row>
    <row r="130" spans="1:15" ht="21" customHeight="1">
      <c r="A130" s="107" t="s">
        <v>159</v>
      </c>
      <c r="B130" s="108" t="s">
        <v>59</v>
      </c>
      <c r="C130" s="108" t="s">
        <v>160</v>
      </c>
      <c r="D130" s="108" t="s">
        <v>25</v>
      </c>
      <c r="E130" s="109">
        <v>45783</v>
      </c>
      <c r="F130" s="109">
        <v>45797</v>
      </c>
      <c r="G130" s="109">
        <v>45797</v>
      </c>
      <c r="H130" s="108">
        <v>14</v>
      </c>
      <c r="I130" s="108">
        <v>2</v>
      </c>
      <c r="J130" s="108">
        <v>27</v>
      </c>
      <c r="K130" s="108" t="s">
        <v>38</v>
      </c>
      <c r="L130" s="108" t="s">
        <v>155</v>
      </c>
      <c r="M130" s="108" t="s">
        <v>61</v>
      </c>
      <c r="N130" s="108">
        <v>0</v>
      </c>
      <c r="O130" s="108">
        <v>0</v>
      </c>
    </row>
    <row r="131" spans="1:15" s="110" customFormat="1" ht="21" customHeight="1">
      <c r="A131" s="92" t="s">
        <v>161</v>
      </c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>
        <v>0</v>
      </c>
      <c r="O131" s="93"/>
    </row>
    <row r="132" spans="1:15" ht="21" customHeight="1">
      <c r="A132" s="107" t="s">
        <v>1427</v>
      </c>
      <c r="B132" s="108" t="s">
        <v>236</v>
      </c>
      <c r="C132" s="108" t="s">
        <v>237</v>
      </c>
      <c r="D132" s="108" t="s">
        <v>238</v>
      </c>
      <c r="E132" s="109">
        <v>45790</v>
      </c>
      <c r="F132" s="109">
        <v>45797</v>
      </c>
      <c r="G132" s="109">
        <v>45797</v>
      </c>
      <c r="H132" s="108">
        <v>7</v>
      </c>
      <c r="I132" s="108">
        <v>1</v>
      </c>
      <c r="J132" s="108">
        <v>27</v>
      </c>
      <c r="K132" s="108" t="s">
        <v>38</v>
      </c>
      <c r="L132" s="108" t="s">
        <v>1376</v>
      </c>
      <c r="M132" s="108" t="s">
        <v>61</v>
      </c>
      <c r="N132" s="108">
        <v>0</v>
      </c>
      <c r="O132" s="108" t="s">
        <v>1425</v>
      </c>
    </row>
    <row r="133" spans="1:15" s="110" customFormat="1" ht="21" customHeight="1">
      <c r="A133" s="107" t="s">
        <v>162</v>
      </c>
      <c r="B133" s="108" t="s">
        <v>163</v>
      </c>
      <c r="C133" s="108" t="s">
        <v>164</v>
      </c>
      <c r="D133" s="108" t="s">
        <v>25</v>
      </c>
      <c r="E133" s="109">
        <v>45790</v>
      </c>
      <c r="F133" s="109">
        <v>45797</v>
      </c>
      <c r="G133" s="109">
        <v>45797</v>
      </c>
      <c r="H133" s="108">
        <v>7</v>
      </c>
      <c r="I133" s="108">
        <v>4</v>
      </c>
      <c r="J133" s="108">
        <v>27</v>
      </c>
      <c r="K133" s="108" t="s">
        <v>26</v>
      </c>
      <c r="L133" s="108" t="s">
        <v>27</v>
      </c>
      <c r="M133" s="108" t="s">
        <v>28</v>
      </c>
      <c r="N133" s="108">
        <v>0</v>
      </c>
      <c r="O133" s="108">
        <v>0</v>
      </c>
    </row>
    <row r="134" spans="1:15" ht="21" customHeight="1">
      <c r="A134" s="92" t="s">
        <v>165</v>
      </c>
      <c r="N134" s="93">
        <v>0</v>
      </c>
    </row>
    <row r="135" spans="1:15" ht="21" customHeight="1">
      <c r="A135" s="111" t="s">
        <v>166</v>
      </c>
      <c r="B135" s="112" t="s">
        <v>127</v>
      </c>
      <c r="C135" s="112" t="s">
        <v>167</v>
      </c>
      <c r="D135" s="112" t="s">
        <v>25</v>
      </c>
      <c r="E135" s="113">
        <v>45791</v>
      </c>
      <c r="F135" s="113">
        <v>45797</v>
      </c>
      <c r="G135" s="113">
        <v>45797</v>
      </c>
      <c r="H135" s="112">
        <v>6</v>
      </c>
      <c r="I135" s="112">
        <v>3</v>
      </c>
      <c r="J135" s="112">
        <v>27</v>
      </c>
      <c r="K135" s="112" t="s">
        <v>26</v>
      </c>
      <c r="L135" s="112" t="s">
        <v>27</v>
      </c>
      <c r="M135" s="112" t="s">
        <v>28</v>
      </c>
      <c r="N135" s="112">
        <v>0</v>
      </c>
      <c r="O135" s="112">
        <v>0</v>
      </c>
    </row>
    <row r="136" spans="1:15" ht="21" customHeight="1">
      <c r="A136" s="92" t="s">
        <v>165</v>
      </c>
      <c r="N136" s="93">
        <v>0</v>
      </c>
    </row>
    <row r="137" spans="1:15" ht="21" customHeight="1">
      <c r="A137" s="111" t="s">
        <v>1428</v>
      </c>
      <c r="B137" s="112" t="s">
        <v>203</v>
      </c>
      <c r="C137" s="112" t="s">
        <v>420</v>
      </c>
      <c r="D137" s="112" t="s">
        <v>25</v>
      </c>
      <c r="E137" s="113">
        <v>45791</v>
      </c>
      <c r="F137" s="113">
        <v>45797</v>
      </c>
      <c r="G137" s="113">
        <v>45797</v>
      </c>
      <c r="H137" s="112">
        <v>6</v>
      </c>
      <c r="I137" s="112">
        <v>78</v>
      </c>
      <c r="J137" s="112">
        <v>27</v>
      </c>
      <c r="K137" s="112" t="s">
        <v>38</v>
      </c>
      <c r="L137" s="112" t="s">
        <v>1376</v>
      </c>
      <c r="M137" s="112" t="s">
        <v>28</v>
      </c>
      <c r="N137" s="112" t="s">
        <v>1429</v>
      </c>
      <c r="O137" s="112" t="s">
        <v>1425</v>
      </c>
    </row>
    <row r="138" spans="1:15" s="110" customFormat="1" ht="21" customHeight="1">
      <c r="A138" s="111" t="s">
        <v>168</v>
      </c>
      <c r="B138" s="112" t="s">
        <v>169</v>
      </c>
      <c r="C138" s="112" t="s">
        <v>170</v>
      </c>
      <c r="D138" s="112" t="s">
        <v>25</v>
      </c>
      <c r="E138" s="113">
        <v>45791</v>
      </c>
      <c r="F138" s="113">
        <v>45797</v>
      </c>
      <c r="G138" s="113">
        <v>45797</v>
      </c>
      <c r="H138" s="112">
        <v>6</v>
      </c>
      <c r="I138" s="112">
        <v>6</v>
      </c>
      <c r="J138" s="112">
        <v>27</v>
      </c>
      <c r="K138" s="112" t="s">
        <v>38</v>
      </c>
      <c r="L138" s="112" t="s">
        <v>27</v>
      </c>
      <c r="M138" s="112" t="s">
        <v>28</v>
      </c>
      <c r="N138" s="112">
        <v>0</v>
      </c>
      <c r="O138" s="112">
        <v>0</v>
      </c>
    </row>
    <row r="139" spans="1:15" ht="21" customHeight="1">
      <c r="A139" s="92" t="s">
        <v>171</v>
      </c>
      <c r="N139" s="93">
        <v>0</v>
      </c>
    </row>
    <row r="140" spans="1:15" s="110" customFormat="1" ht="21" customHeight="1">
      <c r="A140" s="107" t="s">
        <v>172</v>
      </c>
      <c r="B140" s="108" t="s">
        <v>173</v>
      </c>
      <c r="C140" s="108" t="s">
        <v>174</v>
      </c>
      <c r="D140" s="108"/>
      <c r="E140" s="109">
        <v>45784</v>
      </c>
      <c r="F140" s="109">
        <v>45798</v>
      </c>
      <c r="G140" s="109">
        <v>45798</v>
      </c>
      <c r="H140" s="108">
        <v>14</v>
      </c>
      <c r="I140" s="108">
        <v>4</v>
      </c>
      <c r="J140" s="108">
        <v>26</v>
      </c>
      <c r="K140" s="108" t="s">
        <v>38</v>
      </c>
      <c r="L140" s="108" t="s">
        <v>43</v>
      </c>
      <c r="M140" s="108" t="s">
        <v>61</v>
      </c>
      <c r="N140" s="108">
        <v>0</v>
      </c>
      <c r="O140" s="108">
        <v>0</v>
      </c>
    </row>
    <row r="141" spans="1:15" ht="21" customHeight="1">
      <c r="A141" s="92" t="s">
        <v>175</v>
      </c>
      <c r="N141" s="93">
        <v>0</v>
      </c>
    </row>
    <row r="142" spans="1:15" ht="21" customHeight="1">
      <c r="A142" s="107" t="s">
        <v>176</v>
      </c>
      <c r="B142" s="108" t="s">
        <v>177</v>
      </c>
      <c r="C142" s="108" t="s">
        <v>178</v>
      </c>
      <c r="D142" s="108" t="s">
        <v>25</v>
      </c>
      <c r="E142" s="109">
        <v>45791</v>
      </c>
      <c r="F142" s="109">
        <v>45798</v>
      </c>
      <c r="G142" s="109">
        <v>45798</v>
      </c>
      <c r="H142" s="108">
        <v>7</v>
      </c>
      <c r="I142" s="108">
        <v>2</v>
      </c>
      <c r="J142" s="108">
        <v>26</v>
      </c>
      <c r="K142" s="108" t="s">
        <v>26</v>
      </c>
      <c r="L142" s="108" t="s">
        <v>27</v>
      </c>
      <c r="M142" s="108" t="s">
        <v>61</v>
      </c>
      <c r="N142" s="108">
        <v>0</v>
      </c>
      <c r="O142" s="108">
        <v>0</v>
      </c>
    </row>
    <row r="143" spans="1:15" ht="21" customHeight="1">
      <c r="A143" s="92" t="s">
        <v>146</v>
      </c>
      <c r="N143" s="93">
        <v>0</v>
      </c>
    </row>
    <row r="144" spans="1:15" s="110" customFormat="1" ht="21" customHeight="1">
      <c r="A144" s="107" t="s">
        <v>179</v>
      </c>
      <c r="B144" s="108" t="s">
        <v>180</v>
      </c>
      <c r="C144" s="108" t="s">
        <v>181</v>
      </c>
      <c r="D144" s="108" t="s">
        <v>25</v>
      </c>
      <c r="E144" s="109">
        <v>45791</v>
      </c>
      <c r="F144" s="109">
        <v>45798</v>
      </c>
      <c r="G144" s="109">
        <v>45798</v>
      </c>
      <c r="H144" s="108">
        <v>7</v>
      </c>
      <c r="I144" s="108">
        <v>1</v>
      </c>
      <c r="J144" s="108">
        <v>26</v>
      </c>
      <c r="K144" s="108" t="s">
        <v>38</v>
      </c>
      <c r="L144" s="108" t="s">
        <v>43</v>
      </c>
      <c r="M144" s="108" t="s">
        <v>61</v>
      </c>
      <c r="N144" s="108">
        <v>0</v>
      </c>
      <c r="O144" s="108">
        <v>0</v>
      </c>
    </row>
    <row r="145" spans="1:15" ht="21" customHeight="1">
      <c r="A145" s="92" t="s">
        <v>133</v>
      </c>
      <c r="N145" s="93">
        <v>0</v>
      </c>
    </row>
    <row r="146" spans="1:15" ht="21" customHeight="1">
      <c r="A146" s="107" t="s">
        <v>182</v>
      </c>
      <c r="B146" s="108" t="s">
        <v>183</v>
      </c>
      <c r="C146" s="108" t="s">
        <v>184</v>
      </c>
      <c r="D146" s="108" t="s">
        <v>25</v>
      </c>
      <c r="E146" s="109">
        <v>45791</v>
      </c>
      <c r="F146" s="109">
        <v>45798</v>
      </c>
      <c r="G146" s="109">
        <v>45798</v>
      </c>
      <c r="H146" s="108">
        <v>7</v>
      </c>
      <c r="I146" s="108">
        <v>3</v>
      </c>
      <c r="J146" s="108">
        <v>26</v>
      </c>
      <c r="K146" s="108" t="s">
        <v>26</v>
      </c>
      <c r="L146" s="108" t="s">
        <v>27</v>
      </c>
      <c r="M146" s="108" t="s">
        <v>61</v>
      </c>
      <c r="N146" s="108">
        <v>0</v>
      </c>
      <c r="O146" s="108">
        <v>0</v>
      </c>
    </row>
    <row r="147" spans="1:15" ht="21" customHeight="1">
      <c r="A147" s="92" t="s">
        <v>146</v>
      </c>
      <c r="N147" s="93">
        <v>0</v>
      </c>
    </row>
    <row r="148" spans="1:15" ht="21" customHeight="1">
      <c r="A148" s="107" t="s">
        <v>185</v>
      </c>
      <c r="B148" s="108" t="s">
        <v>144</v>
      </c>
      <c r="C148" s="108" t="s">
        <v>145</v>
      </c>
      <c r="D148" s="108" t="s">
        <v>25</v>
      </c>
      <c r="E148" s="109">
        <v>45791</v>
      </c>
      <c r="F148" s="109">
        <v>45798</v>
      </c>
      <c r="G148" s="109">
        <v>45798</v>
      </c>
      <c r="H148" s="108">
        <v>7</v>
      </c>
      <c r="I148" s="108">
        <v>1</v>
      </c>
      <c r="J148" s="108">
        <v>26</v>
      </c>
      <c r="K148" s="108" t="s">
        <v>95</v>
      </c>
      <c r="L148" s="108" t="s">
        <v>27</v>
      </c>
      <c r="M148" s="108" t="s">
        <v>61</v>
      </c>
      <c r="N148" s="108">
        <v>0</v>
      </c>
      <c r="O148" s="108">
        <v>0</v>
      </c>
    </row>
    <row r="149" spans="1:15" ht="21" customHeight="1">
      <c r="A149" s="92" t="s">
        <v>146</v>
      </c>
      <c r="N149" s="93">
        <v>0</v>
      </c>
    </row>
    <row r="150" spans="1:15" ht="21" customHeight="1">
      <c r="A150" s="107" t="s">
        <v>1430</v>
      </c>
      <c r="B150" s="108" t="s">
        <v>236</v>
      </c>
      <c r="C150" s="108" t="s">
        <v>237</v>
      </c>
      <c r="D150" s="108" t="s">
        <v>238</v>
      </c>
      <c r="E150" s="109">
        <v>45791</v>
      </c>
      <c r="F150" s="109">
        <v>45798</v>
      </c>
      <c r="G150" s="109">
        <v>45798</v>
      </c>
      <c r="H150" s="108">
        <v>7</v>
      </c>
      <c r="I150" s="108">
        <v>2</v>
      </c>
      <c r="J150" s="108">
        <v>26</v>
      </c>
      <c r="K150" s="108" t="s">
        <v>38</v>
      </c>
      <c r="L150" s="108" t="s">
        <v>1376</v>
      </c>
      <c r="M150" s="108" t="s">
        <v>61</v>
      </c>
      <c r="N150" s="108">
        <v>0</v>
      </c>
      <c r="O150" s="108" t="s">
        <v>1425</v>
      </c>
    </row>
    <row r="151" spans="1:15" ht="21" customHeight="1">
      <c r="A151" s="107" t="s">
        <v>1431</v>
      </c>
      <c r="B151" s="108" t="s">
        <v>236</v>
      </c>
      <c r="C151" s="108" t="s">
        <v>237</v>
      </c>
      <c r="D151" s="108" t="s">
        <v>238</v>
      </c>
      <c r="E151" s="109">
        <v>45791</v>
      </c>
      <c r="F151" s="109">
        <v>45798</v>
      </c>
      <c r="G151" s="109">
        <v>45798</v>
      </c>
      <c r="H151" s="108">
        <v>7</v>
      </c>
      <c r="I151" s="108">
        <v>1</v>
      </c>
      <c r="J151" s="108">
        <v>26</v>
      </c>
      <c r="K151" s="108" t="s">
        <v>38</v>
      </c>
      <c r="L151" s="108" t="s">
        <v>1376</v>
      </c>
      <c r="M151" s="108" t="s">
        <v>61</v>
      </c>
      <c r="N151" s="108">
        <v>0</v>
      </c>
      <c r="O151" s="108" t="s">
        <v>1425</v>
      </c>
    </row>
    <row r="152" spans="1:15" ht="21" customHeight="1">
      <c r="A152" s="107" t="s">
        <v>1432</v>
      </c>
      <c r="B152" s="108" t="s">
        <v>236</v>
      </c>
      <c r="C152" s="108" t="s">
        <v>237</v>
      </c>
      <c r="D152" s="108" t="s">
        <v>238</v>
      </c>
      <c r="E152" s="109">
        <v>45791</v>
      </c>
      <c r="F152" s="109">
        <v>45798</v>
      </c>
      <c r="G152" s="109">
        <v>45798</v>
      </c>
      <c r="H152" s="108">
        <v>7</v>
      </c>
      <c r="I152" s="108">
        <v>1</v>
      </c>
      <c r="J152" s="108">
        <v>26</v>
      </c>
      <c r="K152" s="108" t="s">
        <v>38</v>
      </c>
      <c r="L152" s="108" t="s">
        <v>1376</v>
      </c>
      <c r="M152" s="108" t="s">
        <v>61</v>
      </c>
      <c r="N152" s="108">
        <v>0</v>
      </c>
      <c r="O152" s="108" t="s">
        <v>1425</v>
      </c>
    </row>
    <row r="153" spans="1:15" ht="21" customHeight="1">
      <c r="A153" s="107" t="s">
        <v>1433</v>
      </c>
      <c r="B153" s="108" t="s">
        <v>1037</v>
      </c>
      <c r="C153" s="108" t="s">
        <v>1038</v>
      </c>
      <c r="D153" s="108" t="s">
        <v>25</v>
      </c>
      <c r="E153" s="109">
        <v>45791</v>
      </c>
      <c r="F153" s="109">
        <v>45798</v>
      </c>
      <c r="G153" s="109">
        <v>45798</v>
      </c>
      <c r="H153" s="108">
        <v>7</v>
      </c>
      <c r="I153" s="108">
        <v>2</v>
      </c>
      <c r="J153" s="108">
        <v>26</v>
      </c>
      <c r="K153" s="108" t="s">
        <v>95</v>
      </c>
      <c r="L153" s="108" t="s">
        <v>1376</v>
      </c>
      <c r="M153" s="108" t="s">
        <v>28</v>
      </c>
      <c r="N153" s="108">
        <v>0</v>
      </c>
      <c r="O153" s="108" t="s">
        <v>1425</v>
      </c>
    </row>
    <row r="154" spans="1:15" ht="21" customHeight="1">
      <c r="A154" s="107" t="s">
        <v>186</v>
      </c>
      <c r="B154" s="108" t="s">
        <v>55</v>
      </c>
      <c r="C154" s="108" t="s">
        <v>56</v>
      </c>
      <c r="D154" s="108" t="s">
        <v>25</v>
      </c>
      <c r="E154" s="109">
        <v>45791</v>
      </c>
      <c r="F154" s="109">
        <v>45798</v>
      </c>
      <c r="G154" s="109">
        <v>45798</v>
      </c>
      <c r="H154" s="108">
        <v>7</v>
      </c>
      <c r="I154" s="108">
        <v>4</v>
      </c>
      <c r="J154" s="108">
        <v>26</v>
      </c>
      <c r="K154" s="108" t="s">
        <v>38</v>
      </c>
      <c r="L154" s="108" t="s">
        <v>47</v>
      </c>
      <c r="M154" s="108" t="s">
        <v>28</v>
      </c>
      <c r="N154" s="108">
        <v>0</v>
      </c>
      <c r="O154" s="108">
        <v>0</v>
      </c>
    </row>
    <row r="155" spans="1:15" ht="21" customHeight="1">
      <c r="A155" s="92" t="s">
        <v>187</v>
      </c>
      <c r="N155" s="93">
        <v>0</v>
      </c>
    </row>
    <row r="156" spans="1:15" ht="21" customHeight="1">
      <c r="A156" s="107" t="s">
        <v>188</v>
      </c>
      <c r="B156" s="108" t="s">
        <v>23</v>
      </c>
      <c r="C156" s="108" t="s">
        <v>189</v>
      </c>
      <c r="D156" s="108" t="s">
        <v>25</v>
      </c>
      <c r="E156" s="109">
        <v>45791</v>
      </c>
      <c r="F156" s="109">
        <v>45798</v>
      </c>
      <c r="G156" s="109">
        <v>45798</v>
      </c>
      <c r="H156" s="108">
        <v>7</v>
      </c>
      <c r="I156" s="108">
        <v>18</v>
      </c>
      <c r="J156" s="108">
        <v>26</v>
      </c>
      <c r="K156" s="108" t="s">
        <v>26</v>
      </c>
      <c r="L156" s="108" t="s">
        <v>155</v>
      </c>
      <c r="M156" s="108" t="s">
        <v>61</v>
      </c>
      <c r="N156" s="108">
        <v>0</v>
      </c>
      <c r="O156" s="108">
        <v>0</v>
      </c>
    </row>
    <row r="157" spans="1:15" ht="21" customHeight="1">
      <c r="A157" s="92" t="s">
        <v>190</v>
      </c>
      <c r="N157" s="93">
        <v>0</v>
      </c>
    </row>
    <row r="158" spans="1:15" ht="21" customHeight="1">
      <c r="A158" s="111" t="s">
        <v>191</v>
      </c>
      <c r="B158" s="112" t="s">
        <v>192</v>
      </c>
      <c r="C158" s="112" t="s">
        <v>193</v>
      </c>
      <c r="D158" s="112" t="s">
        <v>25</v>
      </c>
      <c r="E158" s="113">
        <v>45792</v>
      </c>
      <c r="F158" s="113">
        <v>45798</v>
      </c>
      <c r="G158" s="113">
        <v>45798</v>
      </c>
      <c r="H158" s="112">
        <v>6</v>
      </c>
      <c r="I158" s="112">
        <v>4</v>
      </c>
      <c r="J158" s="112">
        <v>26</v>
      </c>
      <c r="K158" s="112" t="s">
        <v>95</v>
      </c>
      <c r="L158" s="112" t="s">
        <v>27</v>
      </c>
      <c r="M158" s="112" t="s">
        <v>61</v>
      </c>
      <c r="N158" s="112">
        <v>0</v>
      </c>
      <c r="O158" s="112">
        <v>0</v>
      </c>
    </row>
    <row r="159" spans="1:15" ht="21" customHeight="1">
      <c r="A159" s="92" t="s">
        <v>146</v>
      </c>
      <c r="N159" s="93">
        <v>0</v>
      </c>
    </row>
    <row r="160" spans="1:15" ht="21" customHeight="1">
      <c r="A160" s="111" t="s">
        <v>194</v>
      </c>
      <c r="B160" s="112" t="s">
        <v>192</v>
      </c>
      <c r="C160" s="112" t="s">
        <v>193</v>
      </c>
      <c r="D160" s="112" t="s">
        <v>25</v>
      </c>
      <c r="E160" s="113">
        <v>45792</v>
      </c>
      <c r="F160" s="113">
        <v>45798</v>
      </c>
      <c r="G160" s="113">
        <v>45798</v>
      </c>
      <c r="H160" s="112">
        <v>6</v>
      </c>
      <c r="I160" s="112">
        <v>1</v>
      </c>
      <c r="J160" s="112">
        <v>26</v>
      </c>
      <c r="K160" s="112" t="s">
        <v>95</v>
      </c>
      <c r="L160" s="112" t="s">
        <v>27</v>
      </c>
      <c r="M160" s="112" t="s">
        <v>61</v>
      </c>
      <c r="N160" s="112">
        <v>0</v>
      </c>
      <c r="O160" s="112">
        <v>0</v>
      </c>
    </row>
    <row r="161" spans="1:15" ht="21" customHeight="1">
      <c r="A161" s="92" t="s">
        <v>146</v>
      </c>
      <c r="N161" s="93">
        <v>0</v>
      </c>
    </row>
    <row r="162" spans="1:15" ht="21" customHeight="1">
      <c r="A162" s="111" t="s">
        <v>195</v>
      </c>
      <c r="B162" s="112" t="s">
        <v>127</v>
      </c>
      <c r="C162" s="112" t="s">
        <v>196</v>
      </c>
      <c r="D162" s="112" t="s">
        <v>25</v>
      </c>
      <c r="E162" s="113">
        <v>45792</v>
      </c>
      <c r="F162" s="113">
        <v>45798</v>
      </c>
      <c r="G162" s="113">
        <v>45798</v>
      </c>
      <c r="H162" s="112">
        <v>6</v>
      </c>
      <c r="I162" s="112">
        <v>4</v>
      </c>
      <c r="J162" s="112">
        <v>26</v>
      </c>
      <c r="K162" s="112" t="s">
        <v>26</v>
      </c>
      <c r="L162" s="112" t="s">
        <v>47</v>
      </c>
      <c r="M162" s="112" t="s">
        <v>28</v>
      </c>
      <c r="N162" s="112">
        <v>0</v>
      </c>
      <c r="O162" s="112">
        <v>0</v>
      </c>
    </row>
    <row r="163" spans="1:15" ht="21" customHeight="1">
      <c r="A163" s="92" t="s">
        <v>48</v>
      </c>
      <c r="N163" s="93">
        <v>0</v>
      </c>
    </row>
    <row r="164" spans="1:15" ht="21" customHeight="1">
      <c r="A164" s="111" t="s">
        <v>1434</v>
      </c>
      <c r="B164" s="112" t="s">
        <v>203</v>
      </c>
      <c r="C164" s="112" t="s">
        <v>1435</v>
      </c>
      <c r="D164" s="112" t="s">
        <v>25</v>
      </c>
      <c r="E164" s="113">
        <v>45793</v>
      </c>
      <c r="F164" s="113">
        <v>45799</v>
      </c>
      <c r="G164" s="113">
        <v>45799</v>
      </c>
      <c r="H164" s="112">
        <v>6</v>
      </c>
      <c r="I164" s="112">
        <v>93</v>
      </c>
      <c r="J164" s="112">
        <v>25</v>
      </c>
      <c r="K164" s="112" t="s">
        <v>38</v>
      </c>
      <c r="L164" s="112" t="s">
        <v>1376</v>
      </c>
      <c r="M164" s="112" t="s">
        <v>61</v>
      </c>
      <c r="N164" s="112" t="s">
        <v>1436</v>
      </c>
      <c r="O164" s="112" t="s">
        <v>1437</v>
      </c>
    </row>
    <row r="165" spans="1:15" ht="21" customHeight="1">
      <c r="A165" s="121" t="s">
        <v>197</v>
      </c>
      <c r="B165" s="122" t="s">
        <v>59</v>
      </c>
      <c r="C165" s="122" t="s">
        <v>198</v>
      </c>
      <c r="D165" s="122" t="s">
        <v>25</v>
      </c>
      <c r="E165" s="123">
        <v>45786</v>
      </c>
      <c r="F165" s="123">
        <v>45791</v>
      </c>
      <c r="G165" s="123">
        <v>45800</v>
      </c>
      <c r="H165" s="122" t="s">
        <v>81</v>
      </c>
      <c r="I165" s="122">
        <v>4</v>
      </c>
      <c r="J165" s="122">
        <v>24</v>
      </c>
      <c r="K165" s="122" t="s">
        <v>38</v>
      </c>
      <c r="L165" s="122" t="s">
        <v>43</v>
      </c>
      <c r="M165" s="122" t="s">
        <v>61</v>
      </c>
      <c r="N165" s="122">
        <v>0</v>
      </c>
      <c r="O165" s="122">
        <v>0</v>
      </c>
    </row>
    <row r="166" spans="1:15" ht="21" customHeight="1">
      <c r="A166" s="92" t="s">
        <v>199</v>
      </c>
      <c r="N166" s="93">
        <v>0</v>
      </c>
    </row>
    <row r="167" spans="1:15" ht="21" customHeight="1">
      <c r="A167" s="121" t="s">
        <v>200</v>
      </c>
      <c r="B167" s="122" t="s">
        <v>59</v>
      </c>
      <c r="C167" s="122" t="s">
        <v>198</v>
      </c>
      <c r="D167" s="122" t="s">
        <v>25</v>
      </c>
      <c r="E167" s="123">
        <v>45786</v>
      </c>
      <c r="F167" s="123">
        <v>45791</v>
      </c>
      <c r="G167" s="123">
        <v>45800</v>
      </c>
      <c r="H167" s="122" t="s">
        <v>81</v>
      </c>
      <c r="I167" s="122">
        <v>4</v>
      </c>
      <c r="J167" s="122">
        <v>24</v>
      </c>
      <c r="K167" s="122" t="s">
        <v>38</v>
      </c>
      <c r="L167" s="122" t="s">
        <v>43</v>
      </c>
      <c r="M167" s="122" t="s">
        <v>61</v>
      </c>
      <c r="N167" s="122">
        <v>0</v>
      </c>
      <c r="O167" s="122">
        <v>0</v>
      </c>
    </row>
    <row r="168" spans="1:15" ht="21" customHeight="1">
      <c r="A168" s="92" t="s">
        <v>175</v>
      </c>
      <c r="N168" s="93">
        <v>0</v>
      </c>
    </row>
    <row r="169" spans="1:15" ht="21" customHeight="1">
      <c r="A169" s="107" t="s">
        <v>1438</v>
      </c>
      <c r="B169" s="108" t="s">
        <v>1337</v>
      </c>
      <c r="C169" s="108" t="s">
        <v>1338</v>
      </c>
      <c r="D169" s="108" t="s">
        <v>137</v>
      </c>
      <c r="E169" s="109">
        <v>45793</v>
      </c>
      <c r="F169" s="109">
        <v>45800</v>
      </c>
      <c r="G169" s="109">
        <v>45800</v>
      </c>
      <c r="H169" s="108">
        <v>7</v>
      </c>
      <c r="I169" s="108">
        <v>27</v>
      </c>
      <c r="J169" s="108">
        <v>24</v>
      </c>
      <c r="K169" s="108" t="s">
        <v>38</v>
      </c>
      <c r="L169" s="108"/>
      <c r="M169" s="108"/>
      <c r="N169" s="108">
        <v>0</v>
      </c>
      <c r="O169" s="108">
        <v>0</v>
      </c>
    </row>
    <row r="170" spans="1:15" ht="21" customHeight="1">
      <c r="A170" s="107" t="s">
        <v>201</v>
      </c>
      <c r="B170" s="108" t="s">
        <v>144</v>
      </c>
      <c r="C170" s="108" t="s">
        <v>145</v>
      </c>
      <c r="D170" s="108" t="s">
        <v>25</v>
      </c>
      <c r="E170" s="109">
        <v>45793</v>
      </c>
      <c r="F170" s="109">
        <v>45800</v>
      </c>
      <c r="G170" s="109">
        <v>45800</v>
      </c>
      <c r="H170" s="108">
        <v>7</v>
      </c>
      <c r="I170" s="108">
        <v>1</v>
      </c>
      <c r="J170" s="108">
        <v>24</v>
      </c>
      <c r="K170" s="108" t="s">
        <v>95</v>
      </c>
      <c r="L170" s="108" t="s">
        <v>27</v>
      </c>
      <c r="M170" s="108" t="s">
        <v>61</v>
      </c>
      <c r="N170" s="108">
        <v>0</v>
      </c>
      <c r="O170" s="108">
        <v>0</v>
      </c>
    </row>
    <row r="171" spans="1:15" ht="21" customHeight="1">
      <c r="A171" s="92" t="s">
        <v>146</v>
      </c>
      <c r="N171" s="93">
        <v>0</v>
      </c>
    </row>
    <row r="172" spans="1:15" ht="21" customHeight="1">
      <c r="A172" s="107" t="s">
        <v>1439</v>
      </c>
      <c r="B172" s="108" t="s">
        <v>540</v>
      </c>
      <c r="C172" s="108" t="s">
        <v>1440</v>
      </c>
      <c r="D172" s="108" t="s">
        <v>25</v>
      </c>
      <c r="E172" s="109">
        <v>45793</v>
      </c>
      <c r="F172" s="109">
        <v>45800</v>
      </c>
      <c r="G172" s="109">
        <v>45800</v>
      </c>
      <c r="H172" s="108">
        <v>7</v>
      </c>
      <c r="I172" s="108">
        <v>1</v>
      </c>
      <c r="J172" s="108">
        <v>24</v>
      </c>
      <c r="K172" s="108" t="s">
        <v>95</v>
      </c>
      <c r="L172" s="108" t="s">
        <v>1376</v>
      </c>
      <c r="M172" s="108" t="s">
        <v>52</v>
      </c>
      <c r="N172" s="108" t="s">
        <v>1382</v>
      </c>
      <c r="O172" s="108" t="s">
        <v>1441</v>
      </c>
    </row>
    <row r="173" spans="1:15" ht="21" customHeight="1">
      <c r="A173" s="145" t="s">
        <v>1442</v>
      </c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>
        <v>0</v>
      </c>
      <c r="O173" s="146">
        <v>0</v>
      </c>
    </row>
    <row r="174" spans="1:15" ht="21" customHeight="1">
      <c r="A174" s="111" t="s">
        <v>1443</v>
      </c>
      <c r="B174" s="112" t="s">
        <v>203</v>
      </c>
      <c r="C174" s="112" t="s">
        <v>1444</v>
      </c>
      <c r="D174" s="112" t="s">
        <v>25</v>
      </c>
      <c r="E174" s="113">
        <v>45796</v>
      </c>
      <c r="F174" s="113">
        <v>45803</v>
      </c>
      <c r="G174" s="113">
        <v>45803</v>
      </c>
      <c r="H174" s="112">
        <v>6</v>
      </c>
      <c r="I174" s="112">
        <v>105</v>
      </c>
      <c r="J174" s="112">
        <v>21</v>
      </c>
      <c r="K174" s="112" t="s">
        <v>38</v>
      </c>
      <c r="L174" s="112" t="s">
        <v>1376</v>
      </c>
      <c r="M174" s="112" t="s">
        <v>28</v>
      </c>
      <c r="N174" s="112" t="s">
        <v>1445</v>
      </c>
      <c r="O174" s="112" t="s">
        <v>1446</v>
      </c>
    </row>
    <row r="175" spans="1:15" ht="21" customHeight="1">
      <c r="A175" s="111" t="s">
        <v>1447</v>
      </c>
      <c r="B175" s="112" t="s">
        <v>203</v>
      </c>
      <c r="C175" s="112" t="s">
        <v>1448</v>
      </c>
      <c r="D175" s="112" t="s">
        <v>25</v>
      </c>
      <c r="E175" s="113">
        <v>45797</v>
      </c>
      <c r="F175" s="113">
        <v>45803</v>
      </c>
      <c r="G175" s="113">
        <v>45803</v>
      </c>
      <c r="H175" s="112">
        <v>6</v>
      </c>
      <c r="I175" s="112">
        <v>27</v>
      </c>
      <c r="J175" s="112">
        <v>21</v>
      </c>
      <c r="K175" s="112" t="s">
        <v>38</v>
      </c>
      <c r="L175" s="112" t="s">
        <v>1376</v>
      </c>
      <c r="M175" s="112" t="s">
        <v>28</v>
      </c>
      <c r="N175" s="112">
        <v>0</v>
      </c>
      <c r="O175" s="112" t="s">
        <v>1449</v>
      </c>
    </row>
    <row r="176" spans="1:15" ht="21" customHeight="1">
      <c r="A176" s="111" t="s">
        <v>1450</v>
      </c>
      <c r="B176" s="112" t="s">
        <v>203</v>
      </c>
      <c r="C176" s="112" t="s">
        <v>1451</v>
      </c>
      <c r="D176" s="112" t="s">
        <v>25</v>
      </c>
      <c r="E176" s="113">
        <v>45797</v>
      </c>
      <c r="F176" s="113">
        <v>45803</v>
      </c>
      <c r="G176" s="113">
        <v>45803</v>
      </c>
      <c r="H176" s="112">
        <v>6</v>
      </c>
      <c r="I176" s="112">
        <v>21</v>
      </c>
      <c r="J176" s="112">
        <v>21</v>
      </c>
      <c r="K176" s="112" t="s">
        <v>38</v>
      </c>
      <c r="L176" s="112" t="s">
        <v>1376</v>
      </c>
      <c r="M176" s="112" t="s">
        <v>28</v>
      </c>
      <c r="N176" s="112">
        <v>0</v>
      </c>
      <c r="O176" s="112" t="s">
        <v>1449</v>
      </c>
    </row>
    <row r="177" spans="1:15" s="110" customFormat="1" ht="21" customHeight="1">
      <c r="A177" s="111" t="s">
        <v>202</v>
      </c>
      <c r="B177" s="112" t="s">
        <v>203</v>
      </c>
      <c r="C177" s="112" t="s">
        <v>204</v>
      </c>
      <c r="D177" s="112" t="s">
        <v>25</v>
      </c>
      <c r="E177" s="113">
        <v>45797</v>
      </c>
      <c r="F177" s="113">
        <v>45803</v>
      </c>
      <c r="G177" s="113">
        <v>45803</v>
      </c>
      <c r="H177" s="112">
        <v>6</v>
      </c>
      <c r="I177" s="112">
        <v>54</v>
      </c>
      <c r="J177" s="112">
        <v>21</v>
      </c>
      <c r="K177" s="112" t="s">
        <v>38</v>
      </c>
      <c r="L177" s="112" t="s">
        <v>47</v>
      </c>
      <c r="M177" s="112" t="s">
        <v>28</v>
      </c>
      <c r="N177" s="112">
        <v>0</v>
      </c>
      <c r="O177" s="112">
        <v>0</v>
      </c>
    </row>
    <row r="178" spans="1:15" ht="21" customHeight="1">
      <c r="A178" s="92" t="s">
        <v>205</v>
      </c>
      <c r="N178" s="93">
        <v>0</v>
      </c>
    </row>
    <row r="179" spans="1:15" s="110" customFormat="1" ht="21" customHeight="1">
      <c r="A179" s="111" t="s">
        <v>206</v>
      </c>
      <c r="B179" s="112" t="s">
        <v>203</v>
      </c>
      <c r="C179" s="112" t="s">
        <v>207</v>
      </c>
      <c r="D179" s="112" t="s">
        <v>25</v>
      </c>
      <c r="E179" s="113">
        <v>45797</v>
      </c>
      <c r="F179" s="113">
        <v>45803</v>
      </c>
      <c r="G179" s="113">
        <v>45803</v>
      </c>
      <c r="H179" s="112">
        <v>6</v>
      </c>
      <c r="I179" s="112">
        <v>15</v>
      </c>
      <c r="J179" s="112">
        <v>21</v>
      </c>
      <c r="K179" s="112" t="s">
        <v>38</v>
      </c>
      <c r="L179" s="112" t="s">
        <v>155</v>
      </c>
      <c r="M179" s="112" t="s">
        <v>28</v>
      </c>
      <c r="N179" s="112">
        <v>0</v>
      </c>
      <c r="O179" s="112">
        <v>0</v>
      </c>
    </row>
    <row r="180" spans="1:15" ht="21" customHeight="1">
      <c r="A180" s="92" t="s">
        <v>205</v>
      </c>
      <c r="N180" s="93">
        <v>0</v>
      </c>
    </row>
    <row r="181" spans="1:15" s="110" customFormat="1" ht="21" customHeight="1">
      <c r="A181" s="111" t="s">
        <v>208</v>
      </c>
      <c r="B181" s="112" t="s">
        <v>203</v>
      </c>
      <c r="C181" s="112" t="s">
        <v>209</v>
      </c>
      <c r="D181" s="112" t="s">
        <v>25</v>
      </c>
      <c r="E181" s="113">
        <v>45797</v>
      </c>
      <c r="F181" s="113">
        <v>45803</v>
      </c>
      <c r="G181" s="113">
        <v>45803</v>
      </c>
      <c r="H181" s="112">
        <v>6</v>
      </c>
      <c r="I181" s="112">
        <v>6</v>
      </c>
      <c r="J181" s="112">
        <v>21</v>
      </c>
      <c r="K181" s="112" t="s">
        <v>38</v>
      </c>
      <c r="L181" s="112" t="s">
        <v>47</v>
      </c>
      <c r="M181" s="112" t="s">
        <v>28</v>
      </c>
      <c r="N181" s="112">
        <v>0</v>
      </c>
      <c r="O181" s="112">
        <v>0</v>
      </c>
    </row>
    <row r="182" spans="1:15" ht="21" customHeight="1">
      <c r="A182" s="92" t="s">
        <v>205</v>
      </c>
      <c r="N182" s="93">
        <v>0</v>
      </c>
    </row>
    <row r="183" spans="1:15" s="110" customFormat="1" ht="21" customHeight="1">
      <c r="A183" s="111" t="s">
        <v>210</v>
      </c>
      <c r="B183" s="112" t="s">
        <v>203</v>
      </c>
      <c r="C183" s="112" t="s">
        <v>211</v>
      </c>
      <c r="D183" s="112" t="s">
        <v>25</v>
      </c>
      <c r="E183" s="113">
        <v>45797</v>
      </c>
      <c r="F183" s="113">
        <v>45803</v>
      </c>
      <c r="G183" s="113">
        <v>45803</v>
      </c>
      <c r="H183" s="112">
        <v>6</v>
      </c>
      <c r="I183" s="112">
        <v>27</v>
      </c>
      <c r="J183" s="112">
        <v>21</v>
      </c>
      <c r="K183" s="112" t="s">
        <v>38</v>
      </c>
      <c r="L183" s="112" t="s">
        <v>47</v>
      </c>
      <c r="M183" s="112" t="s">
        <v>28</v>
      </c>
      <c r="N183" s="112" t="s">
        <v>1452</v>
      </c>
      <c r="O183" s="112">
        <v>0</v>
      </c>
    </row>
    <row r="184" spans="1:15" ht="21" customHeight="1">
      <c r="A184" s="92" t="s">
        <v>205</v>
      </c>
      <c r="N184" s="93">
        <v>0</v>
      </c>
    </row>
    <row r="185" spans="1:15" s="110" customFormat="1" ht="21" customHeight="1">
      <c r="A185" s="121" t="s">
        <v>212</v>
      </c>
      <c r="B185" s="122" t="s">
        <v>75</v>
      </c>
      <c r="C185" s="122" t="s">
        <v>213</v>
      </c>
      <c r="D185" s="122" t="s">
        <v>214</v>
      </c>
      <c r="E185" s="123">
        <v>45799</v>
      </c>
      <c r="F185" s="123">
        <v>45803</v>
      </c>
      <c r="G185" s="123">
        <v>45803</v>
      </c>
      <c r="H185" s="122">
        <v>2</v>
      </c>
      <c r="I185" s="122">
        <v>1</v>
      </c>
      <c r="J185" s="122">
        <v>21</v>
      </c>
      <c r="K185" s="122" t="s">
        <v>38</v>
      </c>
      <c r="L185" s="122" t="s">
        <v>27</v>
      </c>
      <c r="M185" s="122" t="s">
        <v>52</v>
      </c>
      <c r="N185" s="122">
        <v>0</v>
      </c>
      <c r="O185" s="122">
        <v>0</v>
      </c>
    </row>
    <row r="186" spans="1:15" ht="21" customHeight="1">
      <c r="A186" s="92" t="s">
        <v>215</v>
      </c>
      <c r="N186" s="93">
        <v>0</v>
      </c>
    </row>
    <row r="187" spans="1:15" s="110" customFormat="1" ht="21" customHeight="1">
      <c r="A187" s="107" t="s">
        <v>216</v>
      </c>
      <c r="B187" s="108" t="s">
        <v>59</v>
      </c>
      <c r="C187" s="108" t="s">
        <v>217</v>
      </c>
      <c r="D187" s="108"/>
      <c r="E187" s="109">
        <v>45790</v>
      </c>
      <c r="F187" s="109">
        <v>45804</v>
      </c>
      <c r="G187" s="109">
        <v>45804</v>
      </c>
      <c r="H187" s="108">
        <v>14</v>
      </c>
      <c r="I187" s="108">
        <v>4</v>
      </c>
      <c r="J187" s="108">
        <v>20</v>
      </c>
      <c r="K187" s="108" t="s">
        <v>38</v>
      </c>
      <c r="L187" s="108" t="s">
        <v>43</v>
      </c>
      <c r="M187" s="108" t="s">
        <v>61</v>
      </c>
      <c r="N187" s="108">
        <v>0</v>
      </c>
      <c r="O187" s="108">
        <v>0</v>
      </c>
    </row>
    <row r="188" spans="1:15" ht="21" customHeight="1">
      <c r="A188" s="92" t="s">
        <v>218</v>
      </c>
      <c r="N188" s="93">
        <v>0</v>
      </c>
    </row>
    <row r="189" spans="1:15" s="110" customFormat="1" ht="21" customHeight="1">
      <c r="A189" s="107" t="s">
        <v>219</v>
      </c>
      <c r="B189" s="108" t="s">
        <v>59</v>
      </c>
      <c r="C189" s="108" t="s">
        <v>217</v>
      </c>
      <c r="D189" s="108"/>
      <c r="E189" s="109">
        <v>45790</v>
      </c>
      <c r="F189" s="109">
        <v>45804</v>
      </c>
      <c r="G189" s="109">
        <v>45804</v>
      </c>
      <c r="H189" s="108">
        <v>14</v>
      </c>
      <c r="I189" s="108">
        <v>4</v>
      </c>
      <c r="J189" s="108">
        <v>20</v>
      </c>
      <c r="K189" s="108" t="s">
        <v>38</v>
      </c>
      <c r="L189" s="108" t="s">
        <v>43</v>
      </c>
      <c r="M189" s="108" t="s">
        <v>61</v>
      </c>
      <c r="N189" s="108">
        <v>0</v>
      </c>
      <c r="O189" s="108">
        <v>0</v>
      </c>
    </row>
    <row r="190" spans="1:15" ht="21" customHeight="1">
      <c r="A190" s="92" t="s">
        <v>218</v>
      </c>
      <c r="N190" s="93">
        <v>0</v>
      </c>
    </row>
    <row r="191" spans="1:15" s="110" customFormat="1" ht="21" customHeight="1">
      <c r="A191" s="111" t="s">
        <v>1453</v>
      </c>
      <c r="B191" s="112" t="s">
        <v>696</v>
      </c>
      <c r="C191" s="112" t="s">
        <v>697</v>
      </c>
      <c r="D191" s="112"/>
      <c r="E191" s="113">
        <v>45797</v>
      </c>
      <c r="F191" s="113">
        <v>45804</v>
      </c>
      <c r="G191" s="113">
        <v>45804</v>
      </c>
      <c r="H191" s="112">
        <v>6</v>
      </c>
      <c r="I191" s="112">
        <v>8</v>
      </c>
      <c r="J191" s="112">
        <v>20</v>
      </c>
      <c r="K191" s="112" t="s">
        <v>38</v>
      </c>
      <c r="L191" s="112" t="s">
        <v>1376</v>
      </c>
      <c r="M191" s="112" t="s">
        <v>61</v>
      </c>
      <c r="N191" s="112" t="s">
        <v>1454</v>
      </c>
      <c r="O191" s="112" t="s">
        <v>1455</v>
      </c>
    </row>
    <row r="192" spans="1:15" ht="21" customHeight="1">
      <c r="A192" s="111" t="s">
        <v>1456</v>
      </c>
      <c r="B192" s="112" t="s">
        <v>696</v>
      </c>
      <c r="C192" s="112" t="s">
        <v>697</v>
      </c>
      <c r="D192" s="112"/>
      <c r="E192" s="113">
        <v>45797</v>
      </c>
      <c r="F192" s="113">
        <v>45804</v>
      </c>
      <c r="G192" s="113">
        <v>45804</v>
      </c>
      <c r="H192" s="112">
        <v>6</v>
      </c>
      <c r="I192" s="112">
        <v>7</v>
      </c>
      <c r="J192" s="112">
        <v>20</v>
      </c>
      <c r="K192" s="112" t="s">
        <v>38</v>
      </c>
      <c r="L192" s="112" t="s">
        <v>1376</v>
      </c>
      <c r="M192" s="112" t="s">
        <v>61</v>
      </c>
      <c r="N192" s="112" t="s">
        <v>1454</v>
      </c>
      <c r="O192" s="112" t="s">
        <v>1455</v>
      </c>
    </row>
    <row r="193" spans="1:15" ht="21" customHeight="1">
      <c r="A193" s="111" t="s">
        <v>220</v>
      </c>
      <c r="B193" s="112" t="s">
        <v>105</v>
      </c>
      <c r="C193" s="112" t="s">
        <v>221</v>
      </c>
      <c r="D193" s="112" t="s">
        <v>25</v>
      </c>
      <c r="E193" s="113">
        <v>45797</v>
      </c>
      <c r="F193" s="113">
        <v>45804</v>
      </c>
      <c r="G193" s="113">
        <v>45804</v>
      </c>
      <c r="H193" s="112">
        <v>6</v>
      </c>
      <c r="I193" s="112">
        <v>3</v>
      </c>
      <c r="J193" s="112">
        <v>20</v>
      </c>
      <c r="K193" s="112" t="s">
        <v>26</v>
      </c>
      <c r="L193" s="112" t="s">
        <v>27</v>
      </c>
      <c r="M193" s="112" t="s">
        <v>61</v>
      </c>
      <c r="N193" s="112">
        <v>0</v>
      </c>
      <c r="O193" s="112">
        <v>0</v>
      </c>
    </row>
    <row r="194" spans="1:15" ht="21" customHeight="1">
      <c r="A194" s="92" t="s">
        <v>222</v>
      </c>
      <c r="N194" s="93">
        <v>0</v>
      </c>
    </row>
    <row r="195" spans="1:15" s="110" customFormat="1" ht="21" customHeight="1">
      <c r="A195" s="111" t="s">
        <v>1457</v>
      </c>
      <c r="B195" s="112" t="s">
        <v>203</v>
      </c>
      <c r="C195" s="112" t="s">
        <v>1458</v>
      </c>
      <c r="D195" s="112" t="s">
        <v>25</v>
      </c>
      <c r="E195" s="113">
        <v>45798</v>
      </c>
      <c r="F195" s="113">
        <v>45804</v>
      </c>
      <c r="G195" s="113">
        <v>45804</v>
      </c>
      <c r="H195" s="112">
        <v>6</v>
      </c>
      <c r="I195" s="112">
        <v>126</v>
      </c>
      <c r="J195" s="112">
        <v>20</v>
      </c>
      <c r="K195" s="112" t="s">
        <v>38</v>
      </c>
      <c r="L195" s="112" t="s">
        <v>1376</v>
      </c>
      <c r="M195" s="112" t="s">
        <v>61</v>
      </c>
      <c r="N195" s="112">
        <v>0</v>
      </c>
      <c r="O195" s="112" t="s">
        <v>1459</v>
      </c>
    </row>
    <row r="196" spans="1:15" ht="21" customHeight="1">
      <c r="A196" s="111" t="s">
        <v>223</v>
      </c>
      <c r="B196" s="112" t="s">
        <v>203</v>
      </c>
      <c r="C196" s="112" t="s">
        <v>224</v>
      </c>
      <c r="D196" s="112" t="s">
        <v>25</v>
      </c>
      <c r="E196" s="113">
        <v>45798</v>
      </c>
      <c r="F196" s="113">
        <v>45804</v>
      </c>
      <c r="G196" s="113">
        <v>45804</v>
      </c>
      <c r="H196" s="112">
        <v>6</v>
      </c>
      <c r="I196" s="112">
        <v>9</v>
      </c>
      <c r="J196" s="112">
        <v>20</v>
      </c>
      <c r="K196" s="112" t="s">
        <v>38</v>
      </c>
      <c r="L196" s="112" t="s">
        <v>27</v>
      </c>
      <c r="M196" s="112" t="s">
        <v>28</v>
      </c>
      <c r="N196" s="112">
        <v>0</v>
      </c>
      <c r="O196" s="112">
        <v>0</v>
      </c>
    </row>
    <row r="197" spans="1:15" ht="21" customHeight="1">
      <c r="A197" s="92" t="s">
        <v>205</v>
      </c>
      <c r="N197" s="93">
        <v>0</v>
      </c>
    </row>
    <row r="198" spans="1:15" ht="21" customHeight="1">
      <c r="A198" s="111" t="s">
        <v>225</v>
      </c>
      <c r="B198" s="112" t="s">
        <v>203</v>
      </c>
      <c r="C198" s="112" t="s">
        <v>226</v>
      </c>
      <c r="D198" s="112" t="s">
        <v>25</v>
      </c>
      <c r="E198" s="113">
        <v>45798</v>
      </c>
      <c r="F198" s="113">
        <v>45804</v>
      </c>
      <c r="G198" s="113">
        <v>45804</v>
      </c>
      <c r="H198" s="112">
        <v>6</v>
      </c>
      <c r="I198" s="112">
        <v>15</v>
      </c>
      <c r="J198" s="112">
        <v>20</v>
      </c>
      <c r="K198" s="112" t="s">
        <v>38</v>
      </c>
      <c r="L198" s="112" t="s">
        <v>27</v>
      </c>
      <c r="M198" s="112" t="s">
        <v>28</v>
      </c>
      <c r="N198" s="112">
        <v>0</v>
      </c>
      <c r="O198" s="112">
        <v>0</v>
      </c>
    </row>
    <row r="199" spans="1:15" ht="21" customHeight="1">
      <c r="A199" s="92" t="s">
        <v>205</v>
      </c>
      <c r="N199" s="93">
        <v>0</v>
      </c>
    </row>
    <row r="200" spans="1:15" ht="21" customHeight="1">
      <c r="A200" s="111" t="s">
        <v>227</v>
      </c>
      <c r="B200" s="112" t="s">
        <v>203</v>
      </c>
      <c r="C200" s="112" t="s">
        <v>228</v>
      </c>
      <c r="D200" s="112" t="s">
        <v>25</v>
      </c>
      <c r="E200" s="113">
        <v>45798</v>
      </c>
      <c r="F200" s="113">
        <v>45804</v>
      </c>
      <c r="G200" s="113">
        <v>45804</v>
      </c>
      <c r="H200" s="112">
        <v>6</v>
      </c>
      <c r="I200" s="112">
        <v>6</v>
      </c>
      <c r="J200" s="112">
        <v>20</v>
      </c>
      <c r="K200" s="112" t="s">
        <v>38</v>
      </c>
      <c r="L200" s="112" t="s">
        <v>27</v>
      </c>
      <c r="M200" s="112" t="s">
        <v>28</v>
      </c>
      <c r="N200" s="112">
        <v>0</v>
      </c>
      <c r="O200" s="112">
        <v>0</v>
      </c>
    </row>
    <row r="201" spans="1:15" ht="21" customHeight="1">
      <c r="A201" s="92" t="s">
        <v>205</v>
      </c>
      <c r="N201" s="93">
        <v>0</v>
      </c>
    </row>
    <row r="202" spans="1:15" ht="21" customHeight="1">
      <c r="A202" s="111" t="s">
        <v>229</v>
      </c>
      <c r="B202" s="112" t="s">
        <v>203</v>
      </c>
      <c r="C202" s="112" t="s">
        <v>230</v>
      </c>
      <c r="D202" s="112" t="s">
        <v>25</v>
      </c>
      <c r="E202" s="113">
        <v>45798</v>
      </c>
      <c r="F202" s="113">
        <v>45804</v>
      </c>
      <c r="G202" s="113">
        <v>45804</v>
      </c>
      <c r="H202" s="112">
        <v>6</v>
      </c>
      <c r="I202" s="112">
        <v>15</v>
      </c>
      <c r="J202" s="112">
        <v>20</v>
      </c>
      <c r="K202" s="112" t="s">
        <v>38</v>
      </c>
      <c r="L202" s="112" t="s">
        <v>27</v>
      </c>
      <c r="M202" s="112" t="s">
        <v>28</v>
      </c>
      <c r="N202" s="112">
        <v>0</v>
      </c>
      <c r="O202" s="112">
        <v>0</v>
      </c>
    </row>
    <row r="203" spans="1:15" ht="21" customHeight="1">
      <c r="A203" s="92" t="s">
        <v>205</v>
      </c>
      <c r="N203" s="93">
        <v>0</v>
      </c>
    </row>
    <row r="204" spans="1:15" ht="21" customHeight="1">
      <c r="A204" s="111" t="s">
        <v>231</v>
      </c>
      <c r="B204" s="112" t="s">
        <v>203</v>
      </c>
      <c r="C204" s="112" t="s">
        <v>232</v>
      </c>
      <c r="D204" s="112" t="s">
        <v>25</v>
      </c>
      <c r="E204" s="113">
        <v>45798</v>
      </c>
      <c r="F204" s="113">
        <v>45804</v>
      </c>
      <c r="G204" s="113">
        <v>45804</v>
      </c>
      <c r="H204" s="112">
        <v>6</v>
      </c>
      <c r="I204" s="112">
        <v>75</v>
      </c>
      <c r="J204" s="112">
        <v>20</v>
      </c>
      <c r="K204" s="112" t="s">
        <v>38</v>
      </c>
      <c r="L204" s="112" t="s">
        <v>27</v>
      </c>
      <c r="M204" s="112" t="s">
        <v>28</v>
      </c>
      <c r="N204" s="112">
        <v>0</v>
      </c>
      <c r="O204" s="112">
        <v>0</v>
      </c>
    </row>
    <row r="205" spans="1:15" ht="21" customHeight="1">
      <c r="A205" s="92" t="s">
        <v>205</v>
      </c>
      <c r="N205" s="93">
        <v>0</v>
      </c>
    </row>
    <row r="206" spans="1:15" ht="21" customHeight="1">
      <c r="A206" s="107" t="s">
        <v>1460</v>
      </c>
      <c r="B206" s="108" t="s">
        <v>540</v>
      </c>
      <c r="C206" s="108" t="s">
        <v>541</v>
      </c>
      <c r="D206" s="108" t="s">
        <v>25</v>
      </c>
      <c r="E206" s="109">
        <v>45777</v>
      </c>
      <c r="F206" s="109">
        <v>45805</v>
      </c>
      <c r="G206" s="109">
        <v>45805</v>
      </c>
      <c r="H206" s="108">
        <v>28</v>
      </c>
      <c r="I206" s="108">
        <v>1</v>
      </c>
      <c r="J206" s="108">
        <v>19</v>
      </c>
      <c r="K206" s="108" t="s">
        <v>95</v>
      </c>
      <c r="L206" s="108" t="s">
        <v>1376</v>
      </c>
      <c r="M206" s="108" t="s">
        <v>72</v>
      </c>
      <c r="N206" s="108" t="s">
        <v>1382</v>
      </c>
      <c r="O206" s="108" t="s">
        <v>1382</v>
      </c>
    </row>
    <row r="207" spans="1:15" ht="21" customHeight="1">
      <c r="A207" s="145" t="s">
        <v>1399</v>
      </c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>
        <v>0</v>
      </c>
      <c r="O207" s="146"/>
    </row>
    <row r="208" spans="1:15" ht="21" customHeight="1">
      <c r="A208" s="111" t="s">
        <v>233</v>
      </c>
      <c r="B208" s="112" t="s">
        <v>127</v>
      </c>
      <c r="C208" s="112" t="s">
        <v>167</v>
      </c>
      <c r="D208" s="112" t="s">
        <v>25</v>
      </c>
      <c r="E208" s="113">
        <v>45798</v>
      </c>
      <c r="F208" s="113">
        <v>45805</v>
      </c>
      <c r="G208" s="113">
        <v>45805</v>
      </c>
      <c r="H208" s="112">
        <v>6</v>
      </c>
      <c r="I208" s="112">
        <v>1</v>
      </c>
      <c r="J208" s="112">
        <v>19</v>
      </c>
      <c r="K208" s="112" t="s">
        <v>26</v>
      </c>
      <c r="L208" s="112" t="s">
        <v>27</v>
      </c>
      <c r="M208" s="112" t="s">
        <v>61</v>
      </c>
      <c r="N208" s="112">
        <v>0</v>
      </c>
      <c r="O208" s="112">
        <v>0</v>
      </c>
    </row>
    <row r="209" spans="1:15" ht="21" customHeight="1">
      <c r="A209" s="92" t="s">
        <v>234</v>
      </c>
      <c r="N209" s="93">
        <v>0</v>
      </c>
    </row>
    <row r="210" spans="1:15" ht="21" customHeight="1">
      <c r="A210" s="107" t="s">
        <v>235</v>
      </c>
      <c r="B210" s="108" t="s">
        <v>236</v>
      </c>
      <c r="C210" s="108" t="s">
        <v>237</v>
      </c>
      <c r="D210" s="108" t="s">
        <v>238</v>
      </c>
      <c r="E210" s="109">
        <v>45798</v>
      </c>
      <c r="F210" s="109">
        <v>45805</v>
      </c>
      <c r="G210" s="109">
        <v>45805</v>
      </c>
      <c r="H210" s="108">
        <v>7</v>
      </c>
      <c r="I210" s="108">
        <v>1</v>
      </c>
      <c r="J210" s="108">
        <v>19</v>
      </c>
      <c r="K210" s="108" t="s">
        <v>38</v>
      </c>
      <c r="L210" s="108" t="s">
        <v>155</v>
      </c>
      <c r="M210" s="108" t="s">
        <v>61</v>
      </c>
      <c r="N210" s="108">
        <v>0</v>
      </c>
      <c r="O210" s="108">
        <v>0</v>
      </c>
    </row>
    <row r="211" spans="1:15" ht="21" customHeight="1">
      <c r="A211" s="92" t="s">
        <v>239</v>
      </c>
      <c r="N211" s="93">
        <v>0</v>
      </c>
    </row>
    <row r="212" spans="1:15" ht="21" customHeight="1">
      <c r="A212" s="107" t="s">
        <v>240</v>
      </c>
      <c r="B212" s="108" t="s">
        <v>236</v>
      </c>
      <c r="C212" s="108" t="s">
        <v>237</v>
      </c>
      <c r="D212" s="108" t="s">
        <v>238</v>
      </c>
      <c r="E212" s="109">
        <v>45798</v>
      </c>
      <c r="F212" s="109">
        <v>45805</v>
      </c>
      <c r="G212" s="109">
        <v>45805</v>
      </c>
      <c r="H212" s="108">
        <v>7</v>
      </c>
      <c r="I212" s="108">
        <v>1</v>
      </c>
      <c r="J212" s="108">
        <v>19</v>
      </c>
      <c r="K212" s="108" t="s">
        <v>38</v>
      </c>
      <c r="L212" s="108" t="s">
        <v>155</v>
      </c>
      <c r="M212" s="108" t="s">
        <v>61</v>
      </c>
      <c r="N212" s="108">
        <v>0</v>
      </c>
      <c r="O212" s="108">
        <v>0</v>
      </c>
    </row>
    <row r="213" spans="1:15" ht="21" customHeight="1">
      <c r="A213" s="92" t="s">
        <v>239</v>
      </c>
      <c r="N213" s="93">
        <v>0</v>
      </c>
    </row>
    <row r="214" spans="1:15" ht="21" customHeight="1">
      <c r="A214" s="107" t="s">
        <v>241</v>
      </c>
      <c r="B214" s="108" t="s">
        <v>236</v>
      </c>
      <c r="C214" s="108" t="s">
        <v>237</v>
      </c>
      <c r="D214" s="108" t="s">
        <v>238</v>
      </c>
      <c r="E214" s="109">
        <v>45798</v>
      </c>
      <c r="F214" s="109">
        <v>45805</v>
      </c>
      <c r="G214" s="109">
        <v>45805</v>
      </c>
      <c r="H214" s="108">
        <v>7</v>
      </c>
      <c r="I214" s="108">
        <v>1</v>
      </c>
      <c r="J214" s="108">
        <v>19</v>
      </c>
      <c r="K214" s="108" t="s">
        <v>38</v>
      </c>
      <c r="L214" s="108" t="s">
        <v>155</v>
      </c>
      <c r="M214" s="108" t="s">
        <v>61</v>
      </c>
      <c r="N214" s="108">
        <v>0</v>
      </c>
      <c r="O214" s="108">
        <v>0</v>
      </c>
    </row>
    <row r="215" spans="1:15" ht="21" customHeight="1">
      <c r="A215" s="92" t="s">
        <v>239</v>
      </c>
      <c r="N215" s="93">
        <v>0</v>
      </c>
    </row>
    <row r="216" spans="1:15" ht="21" customHeight="1">
      <c r="A216" s="107" t="s">
        <v>242</v>
      </c>
      <c r="B216" s="108" t="s">
        <v>236</v>
      </c>
      <c r="C216" s="108" t="s">
        <v>237</v>
      </c>
      <c r="D216" s="108" t="s">
        <v>238</v>
      </c>
      <c r="E216" s="109">
        <v>45798</v>
      </c>
      <c r="F216" s="109">
        <v>45805</v>
      </c>
      <c r="G216" s="109">
        <v>45805</v>
      </c>
      <c r="H216" s="108">
        <v>7</v>
      </c>
      <c r="I216" s="108">
        <v>1</v>
      </c>
      <c r="J216" s="108">
        <v>19</v>
      </c>
      <c r="K216" s="108" t="s">
        <v>38</v>
      </c>
      <c r="L216" s="108" t="s">
        <v>155</v>
      </c>
      <c r="M216" s="108" t="s">
        <v>61</v>
      </c>
      <c r="N216" s="108">
        <v>0</v>
      </c>
      <c r="O216" s="108">
        <v>0</v>
      </c>
    </row>
    <row r="217" spans="1:15" ht="21" customHeight="1">
      <c r="A217" s="92" t="s">
        <v>239</v>
      </c>
      <c r="N217" s="93">
        <v>0</v>
      </c>
    </row>
    <row r="218" spans="1:15" ht="21" customHeight="1">
      <c r="A218" s="121" t="s">
        <v>243</v>
      </c>
      <c r="B218" s="122" t="s">
        <v>244</v>
      </c>
      <c r="C218" s="122" t="s">
        <v>245</v>
      </c>
      <c r="D218" s="122" t="s">
        <v>25</v>
      </c>
      <c r="E218" s="123">
        <v>45799</v>
      </c>
      <c r="F218" s="123">
        <v>45805</v>
      </c>
      <c r="G218" s="123">
        <v>45805</v>
      </c>
      <c r="H218" s="122">
        <v>5</v>
      </c>
      <c r="I218" s="122">
        <v>10</v>
      </c>
      <c r="J218" s="122">
        <v>19</v>
      </c>
      <c r="K218" s="122" t="s">
        <v>26</v>
      </c>
      <c r="L218" s="122" t="s">
        <v>27</v>
      </c>
      <c r="M218" s="122" t="s">
        <v>28</v>
      </c>
      <c r="N218" s="122">
        <v>0</v>
      </c>
      <c r="O218" s="122">
        <v>0</v>
      </c>
    </row>
    <row r="219" spans="1:15" ht="21" customHeight="1">
      <c r="A219" s="92" t="s">
        <v>246</v>
      </c>
      <c r="N219" s="93">
        <v>0</v>
      </c>
    </row>
    <row r="220" spans="1:15" ht="21" customHeight="1">
      <c r="A220" s="111" t="s">
        <v>247</v>
      </c>
      <c r="B220" s="112" t="s">
        <v>248</v>
      </c>
      <c r="C220" s="112" t="s">
        <v>249</v>
      </c>
      <c r="D220" s="112" t="s">
        <v>25</v>
      </c>
      <c r="E220" s="113">
        <v>45799</v>
      </c>
      <c r="F220" s="113">
        <v>45805</v>
      </c>
      <c r="G220" s="113">
        <v>45805</v>
      </c>
      <c r="H220" s="112">
        <v>6</v>
      </c>
      <c r="I220" s="112">
        <v>15</v>
      </c>
      <c r="J220" s="112">
        <v>19</v>
      </c>
      <c r="K220" s="112" t="s">
        <v>250</v>
      </c>
      <c r="L220" s="112" t="s">
        <v>47</v>
      </c>
      <c r="M220" s="112" t="s">
        <v>28</v>
      </c>
      <c r="N220" s="112">
        <v>0</v>
      </c>
      <c r="O220" s="112">
        <v>0</v>
      </c>
    </row>
    <row r="221" spans="1:15" ht="21" customHeight="1">
      <c r="A221" s="92" t="s">
        <v>205</v>
      </c>
      <c r="N221" s="93">
        <v>0</v>
      </c>
    </row>
    <row r="222" spans="1:15" ht="21" customHeight="1">
      <c r="A222" s="111" t="s">
        <v>251</v>
      </c>
      <c r="B222" s="112" t="s">
        <v>248</v>
      </c>
      <c r="C222" s="112" t="s">
        <v>252</v>
      </c>
      <c r="D222" s="112" t="s">
        <v>25</v>
      </c>
      <c r="E222" s="113">
        <v>45799</v>
      </c>
      <c r="F222" s="113">
        <v>45805</v>
      </c>
      <c r="G222" s="113">
        <v>45805</v>
      </c>
      <c r="H222" s="112">
        <v>6</v>
      </c>
      <c r="I222" s="112">
        <v>19</v>
      </c>
      <c r="J222" s="112">
        <v>19</v>
      </c>
      <c r="K222" s="112" t="s">
        <v>250</v>
      </c>
      <c r="L222" s="112" t="s">
        <v>47</v>
      </c>
      <c r="M222" s="112" t="s">
        <v>28</v>
      </c>
      <c r="N222" s="112">
        <v>0</v>
      </c>
      <c r="O222" s="112">
        <v>0</v>
      </c>
    </row>
    <row r="223" spans="1:15" ht="21" customHeight="1">
      <c r="A223" s="92" t="s">
        <v>205</v>
      </c>
      <c r="N223" s="93">
        <v>0</v>
      </c>
    </row>
    <row r="224" spans="1:15" ht="21" customHeight="1">
      <c r="A224" s="111" t="s">
        <v>1461</v>
      </c>
      <c r="B224" s="112" t="s">
        <v>248</v>
      </c>
      <c r="C224" s="112" t="s">
        <v>1462</v>
      </c>
      <c r="D224" s="112" t="s">
        <v>25</v>
      </c>
      <c r="E224" s="113">
        <v>45799</v>
      </c>
      <c r="F224" s="113">
        <v>45805</v>
      </c>
      <c r="G224" s="113">
        <v>45805</v>
      </c>
      <c r="H224" s="112">
        <v>6</v>
      </c>
      <c r="I224" s="112">
        <v>15</v>
      </c>
      <c r="J224" s="112">
        <v>19</v>
      </c>
      <c r="K224" s="112" t="s">
        <v>250</v>
      </c>
      <c r="L224" s="112" t="s">
        <v>1376</v>
      </c>
      <c r="M224" s="112" t="s">
        <v>61</v>
      </c>
      <c r="N224" s="112" t="s">
        <v>1463</v>
      </c>
      <c r="O224" s="112" t="s">
        <v>1464</v>
      </c>
    </row>
    <row r="225" spans="1:15" ht="21" customHeight="1">
      <c r="A225" s="111" t="s">
        <v>1465</v>
      </c>
      <c r="B225" s="112" t="s">
        <v>248</v>
      </c>
      <c r="C225" s="112" t="s">
        <v>1466</v>
      </c>
      <c r="D225" s="112" t="s">
        <v>25</v>
      </c>
      <c r="E225" s="113">
        <v>45799</v>
      </c>
      <c r="F225" s="113">
        <v>45805</v>
      </c>
      <c r="G225" s="113">
        <v>45805</v>
      </c>
      <c r="H225" s="112">
        <v>6</v>
      </c>
      <c r="I225" s="112">
        <v>15</v>
      </c>
      <c r="J225" s="112">
        <v>19</v>
      </c>
      <c r="K225" s="112" t="s">
        <v>250</v>
      </c>
      <c r="L225" s="112" t="s">
        <v>1376</v>
      </c>
      <c r="M225" s="112" t="s">
        <v>61</v>
      </c>
      <c r="N225" s="112" t="s">
        <v>1463</v>
      </c>
      <c r="O225" s="112" t="s">
        <v>1464</v>
      </c>
    </row>
    <row r="226" spans="1:15" ht="21" customHeight="1">
      <c r="A226" s="111" t="s">
        <v>253</v>
      </c>
      <c r="B226" s="112" t="s">
        <v>254</v>
      </c>
      <c r="C226" s="112" t="s">
        <v>255</v>
      </c>
      <c r="D226" s="112" t="s">
        <v>25</v>
      </c>
      <c r="E226" s="113">
        <v>45799</v>
      </c>
      <c r="F226" s="113">
        <v>45805</v>
      </c>
      <c r="G226" s="113">
        <v>45805</v>
      </c>
      <c r="H226" s="112">
        <v>6</v>
      </c>
      <c r="I226" s="112">
        <v>6</v>
      </c>
      <c r="J226" s="112">
        <v>19</v>
      </c>
      <c r="K226" s="112" t="s">
        <v>38</v>
      </c>
      <c r="L226" s="112" t="s">
        <v>27</v>
      </c>
      <c r="M226" s="112" t="s">
        <v>61</v>
      </c>
      <c r="N226" s="112">
        <v>0</v>
      </c>
      <c r="O226" s="112">
        <v>0</v>
      </c>
    </row>
    <row r="227" spans="1:15" ht="21" customHeight="1">
      <c r="A227" s="92" t="s">
        <v>256</v>
      </c>
      <c r="N227" s="93">
        <v>0</v>
      </c>
    </row>
    <row r="228" spans="1:15" ht="21" customHeight="1">
      <c r="A228" s="107" t="s">
        <v>257</v>
      </c>
      <c r="B228" s="108" t="s">
        <v>258</v>
      </c>
      <c r="C228" s="108" t="s">
        <v>259</v>
      </c>
      <c r="D228" s="108" t="s">
        <v>94</v>
      </c>
      <c r="E228" s="109">
        <v>45791</v>
      </c>
      <c r="F228" s="109">
        <v>45805</v>
      </c>
      <c r="G228" s="109">
        <v>45805</v>
      </c>
      <c r="H228" s="108">
        <v>14</v>
      </c>
      <c r="I228" s="108">
        <v>3</v>
      </c>
      <c r="J228" s="108">
        <v>19</v>
      </c>
      <c r="K228" s="108" t="s">
        <v>38</v>
      </c>
      <c r="L228" s="108" t="s">
        <v>155</v>
      </c>
      <c r="M228" s="108" t="s">
        <v>61</v>
      </c>
      <c r="N228" s="108">
        <v>0</v>
      </c>
      <c r="O228" s="108">
        <v>0</v>
      </c>
    </row>
    <row r="229" spans="1:15" ht="21" customHeight="1">
      <c r="A229" s="92" t="s">
        <v>260</v>
      </c>
      <c r="N229" s="93">
        <v>0</v>
      </c>
    </row>
    <row r="230" spans="1:15" ht="21" customHeight="1">
      <c r="A230" s="107" t="s">
        <v>1467</v>
      </c>
      <c r="B230" s="108" t="s">
        <v>262</v>
      </c>
      <c r="C230" s="108" t="s">
        <v>1468</v>
      </c>
      <c r="D230" s="108" t="s">
        <v>25</v>
      </c>
      <c r="E230" s="109">
        <v>45798</v>
      </c>
      <c r="F230" s="109">
        <v>45806</v>
      </c>
      <c r="G230" s="109">
        <v>45806</v>
      </c>
      <c r="H230" s="108">
        <v>7</v>
      </c>
      <c r="I230" s="108">
        <v>1</v>
      </c>
      <c r="J230" s="108">
        <v>18</v>
      </c>
      <c r="K230" s="108" t="s">
        <v>26</v>
      </c>
      <c r="L230" s="108"/>
      <c r="M230" s="108"/>
      <c r="N230" s="108">
        <v>0</v>
      </c>
      <c r="O230" s="108">
        <v>0</v>
      </c>
    </row>
    <row r="231" spans="1:15" ht="21" customHeight="1">
      <c r="A231" s="107" t="s">
        <v>261</v>
      </c>
      <c r="B231" s="108" t="s">
        <v>262</v>
      </c>
      <c r="C231" s="108" t="s">
        <v>263</v>
      </c>
      <c r="D231" s="108" t="s">
        <v>264</v>
      </c>
      <c r="E231" s="109">
        <v>45798</v>
      </c>
      <c r="F231" s="109">
        <v>45806</v>
      </c>
      <c r="G231" s="109">
        <v>45806</v>
      </c>
      <c r="H231" s="108">
        <v>7</v>
      </c>
      <c r="I231" s="108">
        <v>1</v>
      </c>
      <c r="J231" s="108">
        <v>18</v>
      </c>
      <c r="K231" s="108" t="s">
        <v>26</v>
      </c>
      <c r="L231" s="108" t="s">
        <v>43</v>
      </c>
      <c r="M231" s="108" t="s">
        <v>61</v>
      </c>
      <c r="N231" s="108">
        <v>0</v>
      </c>
      <c r="O231" s="108">
        <v>0</v>
      </c>
    </row>
    <row r="232" spans="1:15" ht="21" customHeight="1">
      <c r="A232" s="92" t="s">
        <v>133</v>
      </c>
      <c r="N232" s="93">
        <v>0</v>
      </c>
    </row>
    <row r="233" spans="1:15" ht="21" customHeight="1">
      <c r="A233" s="107" t="s">
        <v>265</v>
      </c>
      <c r="B233" s="108" t="s">
        <v>262</v>
      </c>
      <c r="C233" s="108" t="s">
        <v>266</v>
      </c>
      <c r="D233" s="108" t="s">
        <v>25</v>
      </c>
      <c r="E233" s="109">
        <v>45798</v>
      </c>
      <c r="F233" s="109">
        <v>45806</v>
      </c>
      <c r="G233" s="109">
        <v>45806</v>
      </c>
      <c r="H233" s="108">
        <v>7</v>
      </c>
      <c r="I233" s="108">
        <v>1</v>
      </c>
      <c r="J233" s="108">
        <v>18</v>
      </c>
      <c r="K233" s="108" t="s">
        <v>26</v>
      </c>
      <c r="L233" s="108" t="s">
        <v>43</v>
      </c>
      <c r="M233" s="108" t="s">
        <v>61</v>
      </c>
      <c r="N233" s="108">
        <v>0</v>
      </c>
      <c r="O233" s="108">
        <v>0</v>
      </c>
    </row>
    <row r="234" spans="1:15" ht="21" customHeight="1">
      <c r="A234" s="92" t="s">
        <v>133</v>
      </c>
      <c r="N234" s="93">
        <v>0</v>
      </c>
    </row>
    <row r="235" spans="1:15" ht="21" customHeight="1">
      <c r="A235" s="107" t="s">
        <v>267</v>
      </c>
      <c r="B235" s="108" t="s">
        <v>262</v>
      </c>
      <c r="C235" s="108" t="s">
        <v>268</v>
      </c>
      <c r="D235" s="108" t="s">
        <v>25</v>
      </c>
      <c r="E235" s="109">
        <v>45798</v>
      </c>
      <c r="F235" s="109">
        <v>45806</v>
      </c>
      <c r="G235" s="109">
        <v>45806</v>
      </c>
      <c r="H235" s="108">
        <v>7</v>
      </c>
      <c r="I235" s="108">
        <v>1</v>
      </c>
      <c r="J235" s="108">
        <v>18</v>
      </c>
      <c r="K235" s="108" t="s">
        <v>26</v>
      </c>
      <c r="L235" s="108" t="s">
        <v>43</v>
      </c>
      <c r="M235" s="108" t="s">
        <v>61</v>
      </c>
      <c r="N235" s="108">
        <v>0</v>
      </c>
      <c r="O235" s="108">
        <v>0</v>
      </c>
    </row>
    <row r="236" spans="1:15" ht="21" customHeight="1">
      <c r="A236" s="92" t="s">
        <v>133</v>
      </c>
      <c r="N236" s="93">
        <v>0</v>
      </c>
    </row>
    <row r="237" spans="1:15" ht="21" customHeight="1">
      <c r="A237" s="107" t="s">
        <v>269</v>
      </c>
      <c r="B237" s="108" t="s">
        <v>262</v>
      </c>
      <c r="C237" s="108" t="s">
        <v>270</v>
      </c>
      <c r="D237" s="108" t="s">
        <v>25</v>
      </c>
      <c r="E237" s="109">
        <v>45798</v>
      </c>
      <c r="F237" s="109">
        <v>45806</v>
      </c>
      <c r="G237" s="109">
        <v>45806</v>
      </c>
      <c r="H237" s="108">
        <v>7</v>
      </c>
      <c r="I237" s="108">
        <v>2</v>
      </c>
      <c r="J237" s="108">
        <v>18</v>
      </c>
      <c r="K237" s="108" t="s">
        <v>26</v>
      </c>
      <c r="L237" s="108" t="s">
        <v>27</v>
      </c>
      <c r="M237" s="108" t="s">
        <v>61</v>
      </c>
      <c r="N237" s="108">
        <v>0</v>
      </c>
      <c r="O237" s="108">
        <v>0</v>
      </c>
    </row>
    <row r="238" spans="1:15" ht="21" customHeight="1">
      <c r="A238" s="92" t="s">
        <v>271</v>
      </c>
      <c r="N238" s="93">
        <v>0</v>
      </c>
    </row>
    <row r="239" spans="1:15" ht="21" customHeight="1">
      <c r="A239" s="111" t="s">
        <v>1469</v>
      </c>
      <c r="B239" s="112" t="s">
        <v>571</v>
      </c>
      <c r="C239" s="112" t="s">
        <v>1470</v>
      </c>
      <c r="D239" s="112" t="s">
        <v>25</v>
      </c>
      <c r="E239" s="113">
        <v>45799</v>
      </c>
      <c r="F239" s="113">
        <v>45806</v>
      </c>
      <c r="G239" s="113">
        <v>45806</v>
      </c>
      <c r="H239" s="112">
        <v>6</v>
      </c>
      <c r="I239" s="112">
        <v>2</v>
      </c>
      <c r="J239" s="112">
        <v>18</v>
      </c>
      <c r="K239" s="112" t="s">
        <v>38</v>
      </c>
      <c r="L239" s="112" t="s">
        <v>1376</v>
      </c>
      <c r="M239" s="112" t="s">
        <v>52</v>
      </c>
      <c r="N239" s="112">
        <v>0</v>
      </c>
      <c r="O239" s="112" t="s">
        <v>1425</v>
      </c>
    </row>
    <row r="240" spans="1:15" ht="21" customHeight="1">
      <c r="A240" s="111" t="s">
        <v>272</v>
      </c>
      <c r="B240" s="112" t="s">
        <v>273</v>
      </c>
      <c r="C240" s="112" t="s">
        <v>274</v>
      </c>
      <c r="D240" s="112" t="s">
        <v>25</v>
      </c>
      <c r="E240" s="113">
        <v>45799</v>
      </c>
      <c r="F240" s="113">
        <v>45806</v>
      </c>
      <c r="G240" s="113">
        <v>45806</v>
      </c>
      <c r="H240" s="112">
        <v>6</v>
      </c>
      <c r="I240" s="112">
        <v>8</v>
      </c>
      <c r="J240" s="112">
        <v>18</v>
      </c>
      <c r="K240" s="112" t="s">
        <v>26</v>
      </c>
      <c r="L240" s="112" t="s">
        <v>113</v>
      </c>
      <c r="M240" s="112" t="s">
        <v>44</v>
      </c>
      <c r="N240" s="112">
        <v>0</v>
      </c>
      <c r="O240" s="112">
        <v>0</v>
      </c>
    </row>
    <row r="241" spans="1:15" ht="21" customHeight="1">
      <c r="A241" s="92" t="s">
        <v>275</v>
      </c>
      <c r="N241" s="93">
        <v>0</v>
      </c>
    </row>
    <row r="242" spans="1:15" ht="21" customHeight="1">
      <c r="A242" s="111" t="s">
        <v>1471</v>
      </c>
      <c r="B242" s="112" t="s">
        <v>203</v>
      </c>
      <c r="C242" s="112" t="s">
        <v>373</v>
      </c>
      <c r="D242" s="112" t="s">
        <v>25</v>
      </c>
      <c r="E242" s="113">
        <v>45800</v>
      </c>
      <c r="F242" s="113">
        <v>45806</v>
      </c>
      <c r="G242" s="113">
        <v>45806</v>
      </c>
      <c r="H242" s="112">
        <v>6</v>
      </c>
      <c r="I242" s="112">
        <v>51</v>
      </c>
      <c r="J242" s="112">
        <v>18</v>
      </c>
      <c r="K242" s="112" t="s">
        <v>38</v>
      </c>
      <c r="L242" s="112" t="s">
        <v>1376</v>
      </c>
      <c r="M242" s="112" t="s">
        <v>28</v>
      </c>
      <c r="N242" s="112" t="s">
        <v>1472</v>
      </c>
      <c r="O242" s="112" t="s">
        <v>1473</v>
      </c>
    </row>
    <row r="243" spans="1:15" ht="21" customHeight="1">
      <c r="A243" s="111" t="s">
        <v>276</v>
      </c>
      <c r="B243" s="112" t="s">
        <v>203</v>
      </c>
      <c r="C243" s="112" t="s">
        <v>230</v>
      </c>
      <c r="D243" s="112" t="s">
        <v>25</v>
      </c>
      <c r="E243" s="113">
        <v>45800</v>
      </c>
      <c r="F243" s="113">
        <v>45806</v>
      </c>
      <c r="G243" s="113">
        <v>45806</v>
      </c>
      <c r="H243" s="112">
        <v>6</v>
      </c>
      <c r="I243" s="112">
        <v>15</v>
      </c>
      <c r="J243" s="112">
        <v>18</v>
      </c>
      <c r="K243" s="112" t="s">
        <v>38</v>
      </c>
      <c r="L243" s="112" t="s">
        <v>43</v>
      </c>
      <c r="M243" s="112" t="s">
        <v>61</v>
      </c>
      <c r="N243" s="112">
        <v>0</v>
      </c>
      <c r="O243" s="112">
        <v>0</v>
      </c>
    </row>
    <row r="244" spans="1:15" ht="21" customHeight="1">
      <c r="A244" s="92" t="s">
        <v>277</v>
      </c>
      <c r="N244" s="93">
        <v>0</v>
      </c>
    </row>
    <row r="245" spans="1:15" ht="21" customHeight="1">
      <c r="A245" s="111" t="s">
        <v>278</v>
      </c>
      <c r="B245" s="112" t="s">
        <v>203</v>
      </c>
      <c r="C245" s="112" t="s">
        <v>279</v>
      </c>
      <c r="D245" s="112" t="s">
        <v>25</v>
      </c>
      <c r="E245" s="113">
        <v>45800</v>
      </c>
      <c r="F245" s="113">
        <v>45806</v>
      </c>
      <c r="G245" s="113">
        <v>45806</v>
      </c>
      <c r="H245" s="112">
        <v>6</v>
      </c>
      <c r="I245" s="112">
        <v>60</v>
      </c>
      <c r="J245" s="112">
        <v>18</v>
      </c>
      <c r="K245" s="112" t="s">
        <v>38</v>
      </c>
      <c r="L245" s="112" t="s">
        <v>43</v>
      </c>
      <c r="M245" s="112" t="s">
        <v>61</v>
      </c>
      <c r="N245" s="112">
        <v>0</v>
      </c>
      <c r="O245" s="112">
        <v>0</v>
      </c>
    </row>
    <row r="246" spans="1:15" ht="21" customHeight="1">
      <c r="A246" s="92" t="s">
        <v>277</v>
      </c>
      <c r="N246" s="93">
        <v>0</v>
      </c>
    </row>
    <row r="247" spans="1:15" ht="21" customHeight="1">
      <c r="A247" s="111" t="s">
        <v>280</v>
      </c>
      <c r="B247" s="112" t="s">
        <v>203</v>
      </c>
      <c r="C247" s="112" t="s">
        <v>281</v>
      </c>
      <c r="D247" s="112" t="s">
        <v>25</v>
      </c>
      <c r="E247" s="113">
        <v>45800</v>
      </c>
      <c r="F247" s="113">
        <v>45806</v>
      </c>
      <c r="G247" s="113">
        <v>45806</v>
      </c>
      <c r="H247" s="112">
        <v>6</v>
      </c>
      <c r="I247" s="112">
        <v>12</v>
      </c>
      <c r="J247" s="112">
        <v>18</v>
      </c>
      <c r="K247" s="112" t="s">
        <v>38</v>
      </c>
      <c r="L247" s="112" t="s">
        <v>43</v>
      </c>
      <c r="M247" s="112" t="s">
        <v>61</v>
      </c>
      <c r="N247" s="112">
        <v>0</v>
      </c>
      <c r="O247" s="112">
        <v>0</v>
      </c>
    </row>
    <row r="248" spans="1:15" ht="21" customHeight="1">
      <c r="A248" s="92" t="s">
        <v>277</v>
      </c>
      <c r="N248" s="93">
        <v>0</v>
      </c>
    </row>
    <row r="249" spans="1:15" ht="21" customHeight="1">
      <c r="A249" s="111" t="s">
        <v>282</v>
      </c>
      <c r="B249" s="112" t="s">
        <v>203</v>
      </c>
      <c r="C249" s="112" t="s">
        <v>283</v>
      </c>
      <c r="D249" s="112" t="s">
        <v>25</v>
      </c>
      <c r="E249" s="113">
        <v>45800</v>
      </c>
      <c r="F249" s="113">
        <v>45806</v>
      </c>
      <c r="G249" s="113">
        <v>45806</v>
      </c>
      <c r="H249" s="112">
        <v>6</v>
      </c>
      <c r="I249" s="112">
        <v>9</v>
      </c>
      <c r="J249" s="112">
        <v>18</v>
      </c>
      <c r="K249" s="112" t="s">
        <v>38</v>
      </c>
      <c r="L249" s="112" t="s">
        <v>43</v>
      </c>
      <c r="M249" s="112" t="s">
        <v>61</v>
      </c>
      <c r="N249" s="112">
        <v>0</v>
      </c>
      <c r="O249" s="112">
        <v>0</v>
      </c>
    </row>
    <row r="250" spans="1:15" ht="21" customHeight="1">
      <c r="A250" s="92" t="s">
        <v>277</v>
      </c>
      <c r="N250" s="93">
        <v>0</v>
      </c>
    </row>
    <row r="251" spans="1:15" ht="21" customHeight="1">
      <c r="A251" s="111" t="s">
        <v>284</v>
      </c>
      <c r="B251" s="112" t="s">
        <v>203</v>
      </c>
      <c r="C251" s="112" t="s">
        <v>285</v>
      </c>
      <c r="D251" s="112" t="s">
        <v>25</v>
      </c>
      <c r="E251" s="113">
        <v>45800</v>
      </c>
      <c r="F251" s="113">
        <v>45806</v>
      </c>
      <c r="G251" s="113">
        <v>45806</v>
      </c>
      <c r="H251" s="112">
        <v>6</v>
      </c>
      <c r="I251" s="112">
        <v>21</v>
      </c>
      <c r="J251" s="112">
        <v>18</v>
      </c>
      <c r="K251" s="112" t="s">
        <v>38</v>
      </c>
      <c r="L251" s="112" t="s">
        <v>47</v>
      </c>
      <c r="M251" s="112" t="s">
        <v>28</v>
      </c>
      <c r="N251" s="112">
        <v>0</v>
      </c>
      <c r="O251" s="112">
        <v>0</v>
      </c>
    </row>
    <row r="252" spans="1:15" ht="21" customHeight="1">
      <c r="A252" s="92" t="s">
        <v>286</v>
      </c>
      <c r="N252" s="93">
        <v>0</v>
      </c>
    </row>
    <row r="253" spans="1:15" ht="21" customHeight="1">
      <c r="A253" s="107" t="s">
        <v>287</v>
      </c>
      <c r="B253" s="108" t="s">
        <v>288</v>
      </c>
      <c r="C253" s="108" t="s">
        <v>289</v>
      </c>
      <c r="D253" s="108" t="s">
        <v>25</v>
      </c>
      <c r="E253" s="109">
        <v>45799</v>
      </c>
      <c r="F253" s="109">
        <v>45807</v>
      </c>
      <c r="G253" s="109">
        <v>45807</v>
      </c>
      <c r="H253" s="108">
        <v>7</v>
      </c>
      <c r="I253" s="108">
        <v>4</v>
      </c>
      <c r="J253" s="108">
        <v>17</v>
      </c>
      <c r="K253" s="108" t="s">
        <v>26</v>
      </c>
      <c r="L253" s="108" t="s">
        <v>113</v>
      </c>
      <c r="M253" s="108" t="s">
        <v>28</v>
      </c>
      <c r="N253" s="108">
        <v>0</v>
      </c>
      <c r="O253" s="108">
        <v>0</v>
      </c>
    </row>
    <row r="254" spans="1:15" ht="21" customHeight="1">
      <c r="A254" s="92" t="s">
        <v>290</v>
      </c>
      <c r="N254" s="93">
        <v>0</v>
      </c>
    </row>
    <row r="255" spans="1:15" ht="21" customHeight="1">
      <c r="A255" s="107" t="s">
        <v>291</v>
      </c>
      <c r="B255" s="108" t="s">
        <v>23</v>
      </c>
      <c r="C255" s="108" t="s">
        <v>189</v>
      </c>
      <c r="D255" s="108" t="s">
        <v>25</v>
      </c>
      <c r="E255" s="109">
        <v>45799</v>
      </c>
      <c r="F255" s="109">
        <v>45807</v>
      </c>
      <c r="G255" s="109">
        <v>45807</v>
      </c>
      <c r="H255" s="108">
        <v>7</v>
      </c>
      <c r="I255" s="108">
        <v>21</v>
      </c>
      <c r="J255" s="108">
        <v>17</v>
      </c>
      <c r="K255" s="108" t="s">
        <v>26</v>
      </c>
      <c r="L255" s="108" t="s">
        <v>155</v>
      </c>
      <c r="M255" s="108" t="s">
        <v>28</v>
      </c>
      <c r="N255" s="108">
        <v>0</v>
      </c>
      <c r="O255" s="108">
        <v>0</v>
      </c>
    </row>
    <row r="256" spans="1:15" ht="21" customHeight="1">
      <c r="A256" s="92" t="s">
        <v>292</v>
      </c>
      <c r="N256" s="93">
        <v>0</v>
      </c>
    </row>
    <row r="257" spans="1:15" ht="21" customHeight="1">
      <c r="A257" s="111" t="s">
        <v>1474</v>
      </c>
      <c r="B257" s="112" t="s">
        <v>696</v>
      </c>
      <c r="C257" s="112" t="s">
        <v>697</v>
      </c>
      <c r="D257" s="112"/>
      <c r="E257" s="113">
        <v>45800</v>
      </c>
      <c r="F257" s="113">
        <v>45807</v>
      </c>
      <c r="G257" s="113">
        <v>45807</v>
      </c>
      <c r="H257" s="112">
        <v>6</v>
      </c>
      <c r="I257" s="112">
        <v>9</v>
      </c>
      <c r="J257" s="112">
        <v>17</v>
      </c>
      <c r="K257" s="112" t="s">
        <v>38</v>
      </c>
      <c r="L257" s="112" t="s">
        <v>1376</v>
      </c>
      <c r="M257" s="112" t="s">
        <v>61</v>
      </c>
      <c r="N257" s="112" t="s">
        <v>1475</v>
      </c>
      <c r="O257" s="112" t="s">
        <v>1454</v>
      </c>
    </row>
    <row r="258" spans="1:15" ht="21" customHeight="1">
      <c r="A258" s="111" t="s">
        <v>1476</v>
      </c>
      <c r="B258" s="112" t="s">
        <v>696</v>
      </c>
      <c r="C258" s="112" t="s">
        <v>697</v>
      </c>
      <c r="D258" s="112"/>
      <c r="E258" s="113">
        <v>45800</v>
      </c>
      <c r="F258" s="113">
        <v>45807</v>
      </c>
      <c r="G258" s="113">
        <v>45807</v>
      </c>
      <c r="H258" s="112">
        <v>6</v>
      </c>
      <c r="I258" s="112">
        <v>8</v>
      </c>
      <c r="J258" s="112">
        <v>17</v>
      </c>
      <c r="K258" s="112" t="s">
        <v>38</v>
      </c>
      <c r="L258" s="112" t="s">
        <v>1376</v>
      </c>
      <c r="M258" s="112" t="s">
        <v>61</v>
      </c>
      <c r="N258" s="112" t="s">
        <v>1475</v>
      </c>
      <c r="O258" s="112" t="s">
        <v>1454</v>
      </c>
    </row>
    <row r="259" spans="1:15" s="110" customFormat="1" ht="21" customHeight="1">
      <c r="A259" s="111" t="s">
        <v>1477</v>
      </c>
      <c r="B259" s="112" t="s">
        <v>294</v>
      </c>
      <c r="C259" s="112" t="s">
        <v>1478</v>
      </c>
      <c r="D259" s="112" t="s">
        <v>25</v>
      </c>
      <c r="E259" s="113">
        <v>45800</v>
      </c>
      <c r="F259" s="113">
        <v>45807</v>
      </c>
      <c r="G259" s="113">
        <v>45807</v>
      </c>
      <c r="H259" s="112">
        <v>6</v>
      </c>
      <c r="I259" s="112">
        <v>4</v>
      </c>
      <c r="J259" s="112">
        <v>17</v>
      </c>
      <c r="K259" s="112" t="s">
        <v>38</v>
      </c>
      <c r="L259" s="112" t="s">
        <v>1376</v>
      </c>
      <c r="M259" s="112" t="s">
        <v>72</v>
      </c>
      <c r="N259" s="112" t="s">
        <v>1377</v>
      </c>
      <c r="O259" s="112" t="s">
        <v>1378</v>
      </c>
    </row>
    <row r="260" spans="1:15" ht="21" customHeight="1">
      <c r="A260" s="111" t="s">
        <v>293</v>
      </c>
      <c r="B260" s="112" t="s">
        <v>294</v>
      </c>
      <c r="C260" s="112" t="s">
        <v>295</v>
      </c>
      <c r="D260" s="112" t="s">
        <v>25</v>
      </c>
      <c r="E260" s="113">
        <v>45800</v>
      </c>
      <c r="F260" s="113">
        <v>45807</v>
      </c>
      <c r="G260" s="113">
        <v>45807</v>
      </c>
      <c r="H260" s="112">
        <v>6</v>
      </c>
      <c r="I260" s="112">
        <v>4</v>
      </c>
      <c r="J260" s="112">
        <v>17</v>
      </c>
      <c r="K260" s="112" t="s">
        <v>38</v>
      </c>
      <c r="L260" s="112" t="s">
        <v>43</v>
      </c>
      <c r="M260" s="112" t="s">
        <v>72</v>
      </c>
      <c r="N260" s="112">
        <v>0</v>
      </c>
      <c r="O260" s="112">
        <v>0</v>
      </c>
    </row>
    <row r="261" spans="1:15" ht="21" customHeight="1">
      <c r="A261" s="92" t="s">
        <v>296</v>
      </c>
      <c r="N261" s="93">
        <v>0</v>
      </c>
    </row>
    <row r="262" spans="1:15" ht="21" customHeight="1">
      <c r="A262" s="107" t="s">
        <v>1479</v>
      </c>
      <c r="B262" s="108" t="s">
        <v>236</v>
      </c>
      <c r="C262" s="108" t="s">
        <v>237</v>
      </c>
      <c r="D262" s="108" t="s">
        <v>238</v>
      </c>
      <c r="E262" s="109">
        <v>45800</v>
      </c>
      <c r="F262" s="109">
        <v>45810</v>
      </c>
      <c r="G262" s="109">
        <v>45810</v>
      </c>
      <c r="H262" s="108">
        <v>7</v>
      </c>
      <c r="I262" s="108">
        <v>1</v>
      </c>
      <c r="J262" s="108">
        <v>14</v>
      </c>
      <c r="K262" s="108" t="s">
        <v>38</v>
      </c>
      <c r="L262" s="108" t="s">
        <v>1376</v>
      </c>
      <c r="M262" s="108" t="s">
        <v>61</v>
      </c>
      <c r="N262" s="108">
        <v>0</v>
      </c>
      <c r="O262" s="108" t="s">
        <v>1425</v>
      </c>
    </row>
    <row r="263" spans="1:15" s="110" customFormat="1" ht="21" customHeight="1">
      <c r="A263" s="107" t="s">
        <v>1480</v>
      </c>
      <c r="B263" s="108" t="s">
        <v>236</v>
      </c>
      <c r="C263" s="108" t="s">
        <v>237</v>
      </c>
      <c r="D263" s="108" t="s">
        <v>238</v>
      </c>
      <c r="E263" s="109">
        <v>45800</v>
      </c>
      <c r="F263" s="109">
        <v>45810</v>
      </c>
      <c r="G263" s="109">
        <v>45810</v>
      </c>
      <c r="H263" s="108">
        <v>7</v>
      </c>
      <c r="I263" s="108">
        <v>1</v>
      </c>
      <c r="J263" s="108">
        <v>14</v>
      </c>
      <c r="K263" s="108" t="s">
        <v>38</v>
      </c>
      <c r="L263" s="108" t="s">
        <v>1376</v>
      </c>
      <c r="M263" s="108" t="s">
        <v>61</v>
      </c>
      <c r="N263" s="108">
        <v>0</v>
      </c>
      <c r="O263" s="108" t="s">
        <v>1425</v>
      </c>
    </row>
    <row r="264" spans="1:15" ht="21" customHeight="1">
      <c r="A264" s="111" t="s">
        <v>1481</v>
      </c>
      <c r="B264" s="112" t="s">
        <v>294</v>
      </c>
      <c r="C264" s="112" t="s">
        <v>611</v>
      </c>
      <c r="D264" s="112" t="s">
        <v>25</v>
      </c>
      <c r="E264" s="113">
        <v>45804</v>
      </c>
      <c r="F264" s="113">
        <v>45810</v>
      </c>
      <c r="G264" s="113">
        <v>45810</v>
      </c>
      <c r="H264" s="112">
        <v>6</v>
      </c>
      <c r="I264" s="112">
        <v>1</v>
      </c>
      <c r="J264" s="112">
        <v>14</v>
      </c>
      <c r="K264" s="112" t="s">
        <v>38</v>
      </c>
      <c r="L264" s="112" t="s">
        <v>1376</v>
      </c>
      <c r="M264" s="112" t="s">
        <v>72</v>
      </c>
      <c r="N264" s="112" t="s">
        <v>1377</v>
      </c>
      <c r="O264" s="112" t="s">
        <v>1378</v>
      </c>
    </row>
    <row r="265" spans="1:15" s="110" customFormat="1" ht="21" customHeight="1">
      <c r="A265" s="111" t="s">
        <v>297</v>
      </c>
      <c r="B265" s="112" t="s">
        <v>273</v>
      </c>
      <c r="C265" s="112" t="s">
        <v>298</v>
      </c>
      <c r="D265" s="112" t="s">
        <v>25</v>
      </c>
      <c r="E265" s="113">
        <v>45804</v>
      </c>
      <c r="F265" s="113">
        <v>45810</v>
      </c>
      <c r="G265" s="113">
        <v>45810</v>
      </c>
      <c r="H265" s="112">
        <v>6</v>
      </c>
      <c r="I265" s="112">
        <v>6</v>
      </c>
      <c r="J265" s="112">
        <v>14</v>
      </c>
      <c r="K265" s="112" t="s">
        <v>26</v>
      </c>
      <c r="L265" s="112" t="s">
        <v>43</v>
      </c>
      <c r="M265" s="112" t="s">
        <v>52</v>
      </c>
      <c r="N265" s="112">
        <v>0</v>
      </c>
      <c r="O265" s="112">
        <v>0</v>
      </c>
    </row>
    <row r="266" spans="1:15" ht="21" customHeight="1">
      <c r="A266" s="92" t="s">
        <v>299</v>
      </c>
      <c r="N266" s="93">
        <v>0</v>
      </c>
    </row>
    <row r="267" spans="1:15" s="110" customFormat="1" ht="21" customHeight="1">
      <c r="A267" s="111" t="s">
        <v>300</v>
      </c>
      <c r="B267" s="112" t="s">
        <v>203</v>
      </c>
      <c r="C267" s="112" t="s">
        <v>301</v>
      </c>
      <c r="D267" s="112" t="s">
        <v>25</v>
      </c>
      <c r="E267" s="113">
        <v>45804</v>
      </c>
      <c r="F267" s="113">
        <v>45810</v>
      </c>
      <c r="G267" s="113">
        <v>45810</v>
      </c>
      <c r="H267" s="112">
        <v>6</v>
      </c>
      <c r="I267" s="112">
        <v>57</v>
      </c>
      <c r="J267" s="112">
        <v>14</v>
      </c>
      <c r="K267" s="112" t="s">
        <v>38</v>
      </c>
      <c r="L267" s="112" t="s">
        <v>43</v>
      </c>
      <c r="M267" s="112" t="s">
        <v>61</v>
      </c>
      <c r="N267" s="112">
        <v>0</v>
      </c>
      <c r="O267" s="112">
        <v>0</v>
      </c>
    </row>
    <row r="268" spans="1:15" ht="21" customHeight="1">
      <c r="A268" s="92" t="s">
        <v>277</v>
      </c>
      <c r="N268" s="93">
        <v>0</v>
      </c>
    </row>
    <row r="269" spans="1:15" s="110" customFormat="1" ht="21" customHeight="1">
      <c r="A269" s="111" t="s">
        <v>1482</v>
      </c>
      <c r="B269" s="112" t="s">
        <v>203</v>
      </c>
      <c r="C269" s="112" t="s">
        <v>1451</v>
      </c>
      <c r="D269" s="112" t="s">
        <v>25</v>
      </c>
      <c r="E269" s="113">
        <v>45804</v>
      </c>
      <c r="F269" s="113">
        <v>45810</v>
      </c>
      <c r="G269" s="113">
        <v>45810</v>
      </c>
      <c r="H269" s="112">
        <v>6</v>
      </c>
      <c r="I269" s="112">
        <v>9</v>
      </c>
      <c r="J269" s="112">
        <v>14</v>
      </c>
      <c r="K269" s="112" t="s">
        <v>38</v>
      </c>
      <c r="L269" s="112" t="s">
        <v>1376</v>
      </c>
      <c r="M269" s="112" t="s">
        <v>61</v>
      </c>
      <c r="N269" s="112">
        <v>0</v>
      </c>
      <c r="O269" s="112" t="s">
        <v>1483</v>
      </c>
    </row>
    <row r="270" spans="1:15" ht="21" customHeight="1">
      <c r="A270" s="111" t="s">
        <v>1484</v>
      </c>
      <c r="B270" s="112" t="s">
        <v>203</v>
      </c>
      <c r="C270" s="112" t="s">
        <v>375</v>
      </c>
      <c r="D270" s="112" t="s">
        <v>25</v>
      </c>
      <c r="E270" s="113">
        <v>45804</v>
      </c>
      <c r="F270" s="113">
        <v>45810</v>
      </c>
      <c r="G270" s="113">
        <v>45810</v>
      </c>
      <c r="H270" s="112">
        <v>6</v>
      </c>
      <c r="I270" s="112">
        <v>9</v>
      </c>
      <c r="J270" s="112">
        <v>14</v>
      </c>
      <c r="K270" s="112" t="s">
        <v>38</v>
      </c>
      <c r="L270" s="112" t="s">
        <v>1376</v>
      </c>
      <c r="M270" s="112" t="s">
        <v>61</v>
      </c>
      <c r="N270" s="112">
        <v>0</v>
      </c>
      <c r="O270" s="112" t="s">
        <v>1483</v>
      </c>
    </row>
    <row r="271" spans="1:15" s="110" customFormat="1" ht="21" customHeight="1">
      <c r="A271" s="111" t="s">
        <v>1485</v>
      </c>
      <c r="B271" s="112" t="s">
        <v>203</v>
      </c>
      <c r="C271" s="112" t="s">
        <v>1486</v>
      </c>
      <c r="D271" s="112" t="s">
        <v>25</v>
      </c>
      <c r="E271" s="113">
        <v>45804</v>
      </c>
      <c r="F271" s="113">
        <v>45810</v>
      </c>
      <c r="G271" s="113">
        <v>45810</v>
      </c>
      <c r="H271" s="112">
        <v>6</v>
      </c>
      <c r="I271" s="112">
        <v>15</v>
      </c>
      <c r="J271" s="112">
        <v>14</v>
      </c>
      <c r="K271" s="112" t="s">
        <v>38</v>
      </c>
      <c r="L271" s="112" t="s">
        <v>1376</v>
      </c>
      <c r="M271" s="112" t="s">
        <v>61</v>
      </c>
      <c r="N271" s="112">
        <v>0</v>
      </c>
      <c r="O271" s="112" t="s">
        <v>1483</v>
      </c>
    </row>
    <row r="272" spans="1:15" ht="21" customHeight="1">
      <c r="A272" s="111" t="s">
        <v>302</v>
      </c>
      <c r="B272" s="112" t="s">
        <v>203</v>
      </c>
      <c r="C272" s="112" t="s">
        <v>303</v>
      </c>
      <c r="D272" s="112" t="s">
        <v>25</v>
      </c>
      <c r="E272" s="113">
        <v>45804</v>
      </c>
      <c r="F272" s="113">
        <v>45810</v>
      </c>
      <c r="G272" s="113">
        <v>45810</v>
      </c>
      <c r="H272" s="112">
        <v>6</v>
      </c>
      <c r="I272" s="112">
        <v>8</v>
      </c>
      <c r="J272" s="112">
        <v>14</v>
      </c>
      <c r="K272" s="112" t="s">
        <v>38</v>
      </c>
      <c r="L272" s="112" t="s">
        <v>155</v>
      </c>
      <c r="M272" s="112" t="s">
        <v>28</v>
      </c>
      <c r="N272" s="112">
        <v>0</v>
      </c>
      <c r="O272" s="112">
        <v>0</v>
      </c>
    </row>
    <row r="273" spans="1:15" s="110" customFormat="1" ht="21" customHeight="1">
      <c r="A273" s="92" t="s">
        <v>304</v>
      </c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>
        <v>0</v>
      </c>
      <c r="O273" s="93"/>
    </row>
    <row r="274" spans="1:15" ht="21" customHeight="1">
      <c r="A274" s="121" t="s">
        <v>305</v>
      </c>
      <c r="B274" s="122" t="s">
        <v>254</v>
      </c>
      <c r="C274" s="122" t="s">
        <v>306</v>
      </c>
      <c r="D274" s="122" t="s">
        <v>25</v>
      </c>
      <c r="E274" s="123">
        <v>45805</v>
      </c>
      <c r="F274" s="123">
        <v>45810</v>
      </c>
      <c r="G274" s="123">
        <v>45810</v>
      </c>
      <c r="H274" s="122">
        <v>3</v>
      </c>
      <c r="I274" s="122">
        <v>5</v>
      </c>
      <c r="J274" s="122">
        <v>14</v>
      </c>
      <c r="K274" s="122" t="s">
        <v>38</v>
      </c>
      <c r="L274" s="122" t="s">
        <v>27</v>
      </c>
      <c r="M274" s="122" t="s">
        <v>61</v>
      </c>
      <c r="N274" s="122">
        <v>0</v>
      </c>
      <c r="O274" s="122">
        <v>0</v>
      </c>
    </row>
    <row r="275" spans="1:15" s="110" customFormat="1" ht="21" customHeight="1">
      <c r="A275" s="92" t="s">
        <v>307</v>
      </c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>
        <v>0</v>
      </c>
      <c r="O275" s="93"/>
    </row>
    <row r="276" spans="1:15" ht="21" customHeight="1">
      <c r="A276" s="121" t="s">
        <v>308</v>
      </c>
      <c r="B276" s="122" t="s">
        <v>75</v>
      </c>
      <c r="C276" s="122" t="s">
        <v>309</v>
      </c>
      <c r="D276" s="122" t="s">
        <v>214</v>
      </c>
      <c r="E276" s="123">
        <v>45805</v>
      </c>
      <c r="F276" s="123">
        <v>45810</v>
      </c>
      <c r="G276" s="123">
        <v>45810</v>
      </c>
      <c r="H276" s="122">
        <v>3</v>
      </c>
      <c r="I276" s="122">
        <v>1</v>
      </c>
      <c r="J276" s="122">
        <v>14</v>
      </c>
      <c r="K276" s="122" t="s">
        <v>38</v>
      </c>
      <c r="L276" s="122" t="s">
        <v>27</v>
      </c>
      <c r="M276" s="122" t="s">
        <v>44</v>
      </c>
      <c r="N276" s="122">
        <v>0</v>
      </c>
      <c r="O276" s="122">
        <v>0</v>
      </c>
    </row>
    <row r="277" spans="1:15" s="117" customFormat="1" ht="21" customHeight="1">
      <c r="A277" s="92" t="s">
        <v>310</v>
      </c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>
        <v>0</v>
      </c>
      <c r="O277" s="93"/>
    </row>
    <row r="278" spans="1:15" ht="21" customHeight="1">
      <c r="A278" s="107" t="s">
        <v>311</v>
      </c>
      <c r="B278" s="108" t="s">
        <v>312</v>
      </c>
      <c r="C278" s="108" t="s">
        <v>313</v>
      </c>
      <c r="D278" s="108" t="s">
        <v>25</v>
      </c>
      <c r="E278" s="109">
        <v>45783</v>
      </c>
      <c r="F278" s="109">
        <v>45811</v>
      </c>
      <c r="G278" s="109">
        <v>45811</v>
      </c>
      <c r="H278" s="108">
        <v>28</v>
      </c>
      <c r="I278" s="108">
        <v>1</v>
      </c>
      <c r="J278" s="108">
        <v>13</v>
      </c>
      <c r="K278" s="108" t="s">
        <v>26</v>
      </c>
      <c r="L278" s="108" t="s">
        <v>43</v>
      </c>
      <c r="M278" s="108" t="s">
        <v>28</v>
      </c>
      <c r="N278" s="108">
        <v>0</v>
      </c>
      <c r="O278" s="108">
        <v>0</v>
      </c>
    </row>
    <row r="279" spans="1:15" s="117" customFormat="1" ht="21" customHeight="1">
      <c r="A279" s="92" t="s">
        <v>314</v>
      </c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>
        <v>0</v>
      </c>
      <c r="O279" s="93"/>
    </row>
    <row r="280" spans="1:15" s="117" customFormat="1" ht="21" customHeight="1">
      <c r="A280" s="107" t="s">
        <v>315</v>
      </c>
      <c r="B280" s="108" t="s">
        <v>111</v>
      </c>
      <c r="C280" s="108" t="s">
        <v>112</v>
      </c>
      <c r="D280" s="108" t="s">
        <v>25</v>
      </c>
      <c r="E280" s="109">
        <v>45804</v>
      </c>
      <c r="F280" s="109">
        <v>45811</v>
      </c>
      <c r="G280" s="109">
        <v>45811</v>
      </c>
      <c r="H280" s="108">
        <v>7</v>
      </c>
      <c r="I280" s="108">
        <v>5</v>
      </c>
      <c r="J280" s="108">
        <v>13</v>
      </c>
      <c r="K280" s="108" t="s">
        <v>95</v>
      </c>
      <c r="L280" s="108" t="s">
        <v>155</v>
      </c>
      <c r="M280" s="108" t="s">
        <v>28</v>
      </c>
      <c r="N280" s="108">
        <v>0</v>
      </c>
      <c r="O280" s="108">
        <v>0</v>
      </c>
    </row>
    <row r="281" spans="1:15" s="117" customFormat="1" ht="21" customHeight="1">
      <c r="A281" s="145" t="s">
        <v>1487</v>
      </c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>
        <v>0</v>
      </c>
      <c r="O281" s="146">
        <v>0</v>
      </c>
    </row>
    <row r="282" spans="1:15" s="117" customFormat="1" ht="21" customHeight="1">
      <c r="A282" s="92" t="s">
        <v>316</v>
      </c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>
        <v>0</v>
      </c>
      <c r="O282" s="93"/>
    </row>
    <row r="283" spans="1:15" ht="21" customHeight="1">
      <c r="A283" s="111" t="s">
        <v>1488</v>
      </c>
      <c r="B283" s="112" t="s">
        <v>447</v>
      </c>
      <c r="C283" s="112" t="s">
        <v>1489</v>
      </c>
      <c r="D283" s="112"/>
      <c r="E283" s="113">
        <v>45805</v>
      </c>
      <c r="F283" s="113">
        <v>45811</v>
      </c>
      <c r="G283" s="113">
        <v>45811</v>
      </c>
      <c r="H283" s="112">
        <v>6</v>
      </c>
      <c r="I283" s="112">
        <v>1</v>
      </c>
      <c r="J283" s="112">
        <v>13</v>
      </c>
      <c r="K283" s="112" t="s">
        <v>38</v>
      </c>
      <c r="L283" s="112" t="s">
        <v>1376</v>
      </c>
      <c r="M283" s="112" t="s">
        <v>44</v>
      </c>
      <c r="N283" s="112" t="s">
        <v>1490</v>
      </c>
      <c r="O283" s="112" t="s">
        <v>1491</v>
      </c>
    </row>
    <row r="284" spans="1:15" s="117" customFormat="1" ht="21" customHeight="1">
      <c r="A284" s="111" t="s">
        <v>1492</v>
      </c>
      <c r="B284" s="112" t="s">
        <v>696</v>
      </c>
      <c r="C284" s="112" t="s">
        <v>697</v>
      </c>
      <c r="D284" s="112"/>
      <c r="E284" s="113">
        <v>45805</v>
      </c>
      <c r="F284" s="113">
        <v>45811</v>
      </c>
      <c r="G284" s="113">
        <v>45811</v>
      </c>
      <c r="H284" s="112">
        <v>6</v>
      </c>
      <c r="I284" s="112">
        <v>5</v>
      </c>
      <c r="J284" s="112">
        <v>13</v>
      </c>
      <c r="K284" s="112" t="s">
        <v>38</v>
      </c>
      <c r="L284" s="112" t="s">
        <v>1376</v>
      </c>
      <c r="M284" s="112" t="s">
        <v>61</v>
      </c>
      <c r="N284" s="112" t="s">
        <v>1455</v>
      </c>
      <c r="O284" s="112" t="s">
        <v>1454</v>
      </c>
    </row>
    <row r="285" spans="1:15" ht="21" customHeight="1">
      <c r="A285" s="111" t="s">
        <v>1493</v>
      </c>
      <c r="B285" s="112" t="s">
        <v>294</v>
      </c>
      <c r="C285" s="112" t="s">
        <v>295</v>
      </c>
      <c r="D285" s="112" t="s">
        <v>25</v>
      </c>
      <c r="E285" s="113">
        <v>45805</v>
      </c>
      <c r="F285" s="113">
        <v>45811</v>
      </c>
      <c r="G285" s="113">
        <v>45811</v>
      </c>
      <c r="H285" s="112">
        <v>6</v>
      </c>
      <c r="I285" s="112">
        <v>4</v>
      </c>
      <c r="J285" s="112">
        <v>13</v>
      </c>
      <c r="K285" s="112" t="s">
        <v>38</v>
      </c>
      <c r="L285" s="112" t="s">
        <v>1376</v>
      </c>
      <c r="M285" s="112" t="s">
        <v>72</v>
      </c>
      <c r="N285" s="112" t="s">
        <v>1455</v>
      </c>
      <c r="O285" s="112" t="s">
        <v>1378</v>
      </c>
    </row>
    <row r="286" spans="1:15" s="117" customFormat="1" ht="21" customHeight="1">
      <c r="A286" s="111" t="s">
        <v>317</v>
      </c>
      <c r="B286" s="112" t="s">
        <v>127</v>
      </c>
      <c r="C286" s="112" t="s">
        <v>318</v>
      </c>
      <c r="D286" s="112" t="s">
        <v>25</v>
      </c>
      <c r="E286" s="113">
        <v>45805</v>
      </c>
      <c r="F286" s="113">
        <v>45811</v>
      </c>
      <c r="G286" s="113">
        <v>45811</v>
      </c>
      <c r="H286" s="112">
        <v>6</v>
      </c>
      <c r="I286" s="112">
        <v>2</v>
      </c>
      <c r="J286" s="112">
        <v>13</v>
      </c>
      <c r="K286" s="112" t="s">
        <v>26</v>
      </c>
      <c r="L286" s="112" t="s">
        <v>155</v>
      </c>
      <c r="M286" s="112" t="s">
        <v>28</v>
      </c>
      <c r="N286" s="112">
        <v>0</v>
      </c>
      <c r="O286" s="112">
        <v>0</v>
      </c>
    </row>
    <row r="287" spans="1:15" ht="21" customHeight="1">
      <c r="A287" s="92" t="s">
        <v>319</v>
      </c>
      <c r="N287" s="93">
        <v>0</v>
      </c>
    </row>
    <row r="288" spans="1:15" s="117" customFormat="1" ht="21" customHeight="1">
      <c r="A288" s="111" t="s">
        <v>320</v>
      </c>
      <c r="B288" s="112" t="s">
        <v>127</v>
      </c>
      <c r="C288" s="112" t="s">
        <v>167</v>
      </c>
      <c r="D288" s="112" t="s">
        <v>25</v>
      </c>
      <c r="E288" s="113">
        <v>45805</v>
      </c>
      <c r="F288" s="113">
        <v>45811</v>
      </c>
      <c r="G288" s="113">
        <v>45811</v>
      </c>
      <c r="H288" s="112">
        <v>6</v>
      </c>
      <c r="I288" s="112">
        <v>1</v>
      </c>
      <c r="J288" s="112">
        <v>13</v>
      </c>
      <c r="K288" s="112" t="s">
        <v>26</v>
      </c>
      <c r="L288" s="112" t="s">
        <v>27</v>
      </c>
      <c r="M288" s="112" t="s">
        <v>61</v>
      </c>
      <c r="N288" s="112">
        <v>0</v>
      </c>
      <c r="O288" s="112">
        <v>0</v>
      </c>
    </row>
    <row r="289" spans="1:15" ht="21" customHeight="1">
      <c r="A289" s="92" t="s">
        <v>234</v>
      </c>
      <c r="N289" s="93">
        <v>0</v>
      </c>
    </row>
    <row r="290" spans="1:15" s="117" customFormat="1" ht="21" customHeight="1">
      <c r="A290" s="111" t="s">
        <v>321</v>
      </c>
      <c r="B290" s="112" t="s">
        <v>203</v>
      </c>
      <c r="C290" s="112" t="s">
        <v>322</v>
      </c>
      <c r="D290" s="112" t="s">
        <v>25</v>
      </c>
      <c r="E290" s="113">
        <v>45805</v>
      </c>
      <c r="F290" s="113">
        <v>45811</v>
      </c>
      <c r="G290" s="113">
        <v>45811</v>
      </c>
      <c r="H290" s="112">
        <v>6</v>
      </c>
      <c r="I290" s="112">
        <v>63</v>
      </c>
      <c r="J290" s="112">
        <v>13</v>
      </c>
      <c r="K290" s="112" t="s">
        <v>38</v>
      </c>
      <c r="L290" s="112" t="s">
        <v>43</v>
      </c>
      <c r="M290" s="112" t="s">
        <v>61</v>
      </c>
      <c r="N290" s="112">
        <v>0</v>
      </c>
      <c r="O290" s="112">
        <v>0</v>
      </c>
    </row>
    <row r="291" spans="1:15" ht="21" customHeight="1">
      <c r="A291" s="92" t="s">
        <v>277</v>
      </c>
      <c r="N291" s="93">
        <v>0</v>
      </c>
    </row>
    <row r="292" spans="1:15" s="117" customFormat="1" ht="21" customHeight="1">
      <c r="A292" s="111" t="s">
        <v>1494</v>
      </c>
      <c r="B292" s="112" t="s">
        <v>203</v>
      </c>
      <c r="C292" s="112" t="s">
        <v>1495</v>
      </c>
      <c r="D292" s="112" t="s">
        <v>25</v>
      </c>
      <c r="E292" s="113">
        <v>45805</v>
      </c>
      <c r="F292" s="113">
        <v>45811</v>
      </c>
      <c r="G292" s="113">
        <v>45811</v>
      </c>
      <c r="H292" s="112">
        <v>6</v>
      </c>
      <c r="I292" s="112">
        <v>6</v>
      </c>
      <c r="J292" s="112">
        <v>13</v>
      </c>
      <c r="K292" s="112" t="s">
        <v>38</v>
      </c>
      <c r="L292" s="112" t="s">
        <v>1376</v>
      </c>
      <c r="M292" s="112" t="s">
        <v>44</v>
      </c>
      <c r="N292" s="112" t="s">
        <v>1496</v>
      </c>
      <c r="O292" s="112" t="s">
        <v>1496</v>
      </c>
    </row>
    <row r="293" spans="1:15" ht="21" customHeight="1">
      <c r="A293" s="107" t="s">
        <v>323</v>
      </c>
      <c r="B293" s="108" t="s">
        <v>324</v>
      </c>
      <c r="C293" s="108" t="s">
        <v>325</v>
      </c>
      <c r="D293" s="108" t="s">
        <v>214</v>
      </c>
      <c r="E293" s="109">
        <v>45770</v>
      </c>
      <c r="F293" s="109">
        <v>45812</v>
      </c>
      <c r="G293" s="109">
        <v>45812</v>
      </c>
      <c r="H293" s="108">
        <v>42</v>
      </c>
      <c r="I293" s="108">
        <v>3</v>
      </c>
      <c r="J293" s="108">
        <v>12</v>
      </c>
      <c r="K293" s="108" t="s">
        <v>26</v>
      </c>
      <c r="L293" s="108" t="s">
        <v>43</v>
      </c>
      <c r="M293" s="108" t="s">
        <v>72</v>
      </c>
      <c r="N293" s="108">
        <v>0</v>
      </c>
      <c r="O293" s="108">
        <v>0</v>
      </c>
    </row>
    <row r="294" spans="1:15" s="117" customFormat="1" ht="21" customHeight="1">
      <c r="A294" s="92" t="s">
        <v>326</v>
      </c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>
        <v>0</v>
      </c>
      <c r="O294" s="93"/>
    </row>
    <row r="295" spans="1:15" ht="21" customHeight="1">
      <c r="A295" s="107" t="s">
        <v>327</v>
      </c>
      <c r="B295" s="108" t="s">
        <v>254</v>
      </c>
      <c r="C295" s="108" t="s">
        <v>328</v>
      </c>
      <c r="D295" s="108" t="s">
        <v>25</v>
      </c>
      <c r="E295" s="109">
        <v>45797</v>
      </c>
      <c r="F295" s="109">
        <v>45803</v>
      </c>
      <c r="G295" s="109">
        <v>45812</v>
      </c>
      <c r="H295" s="108" t="s">
        <v>329</v>
      </c>
      <c r="I295" s="108">
        <v>13</v>
      </c>
      <c r="J295" s="108">
        <v>12</v>
      </c>
      <c r="K295" s="108" t="s">
        <v>38</v>
      </c>
      <c r="L295" s="108" t="s">
        <v>27</v>
      </c>
      <c r="M295" s="108" t="s">
        <v>28</v>
      </c>
      <c r="N295" s="108">
        <v>0</v>
      </c>
      <c r="O295" s="108">
        <v>0</v>
      </c>
    </row>
    <row r="296" spans="1:15" s="117" customFormat="1" ht="21" customHeight="1">
      <c r="A296" s="92" t="s">
        <v>330</v>
      </c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 t="e">
        <v>#N/A</v>
      </c>
      <c r="O296" s="93"/>
    </row>
    <row r="297" spans="1:15" ht="21" customHeight="1">
      <c r="A297" s="107" t="s">
        <v>331</v>
      </c>
      <c r="B297" s="108" t="s">
        <v>254</v>
      </c>
      <c r="C297" s="108" t="s">
        <v>328</v>
      </c>
      <c r="D297" s="108" t="s">
        <v>25</v>
      </c>
      <c r="E297" s="109">
        <v>45797</v>
      </c>
      <c r="F297" s="109">
        <v>45803</v>
      </c>
      <c r="G297" s="109">
        <v>45812</v>
      </c>
      <c r="H297" s="108" t="s">
        <v>329</v>
      </c>
      <c r="I297" s="108">
        <v>19</v>
      </c>
      <c r="J297" s="108">
        <v>12</v>
      </c>
      <c r="K297" s="108" t="s">
        <v>38</v>
      </c>
      <c r="L297" s="108" t="s">
        <v>27</v>
      </c>
      <c r="M297" s="108" t="s">
        <v>28</v>
      </c>
      <c r="N297" s="108">
        <v>0</v>
      </c>
      <c r="O297" s="108">
        <v>0</v>
      </c>
    </row>
    <row r="298" spans="1:15" s="117" customFormat="1" ht="21" customHeight="1">
      <c r="A298" s="92" t="s">
        <v>330</v>
      </c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 t="e">
        <v>#N/A</v>
      </c>
      <c r="O298" s="93"/>
    </row>
    <row r="299" spans="1:15" ht="21" customHeight="1">
      <c r="A299" s="107" t="s">
        <v>332</v>
      </c>
      <c r="B299" s="108" t="s">
        <v>144</v>
      </c>
      <c r="C299" s="108" t="s">
        <v>145</v>
      </c>
      <c r="D299" s="108" t="s">
        <v>25</v>
      </c>
      <c r="E299" s="109">
        <v>45798</v>
      </c>
      <c r="F299" s="109">
        <v>45812</v>
      </c>
      <c r="G299" s="109">
        <v>45812</v>
      </c>
      <c r="H299" s="108">
        <v>14</v>
      </c>
      <c r="I299" s="108">
        <v>1</v>
      </c>
      <c r="J299" s="108">
        <v>12</v>
      </c>
      <c r="K299" s="108" t="s">
        <v>95</v>
      </c>
      <c r="L299" s="108" t="s">
        <v>27</v>
      </c>
      <c r="M299" s="108" t="s">
        <v>61</v>
      </c>
      <c r="N299" s="108">
        <v>0</v>
      </c>
      <c r="O299" s="108">
        <v>0</v>
      </c>
    </row>
    <row r="300" spans="1:15" s="117" customFormat="1" ht="21" customHeight="1">
      <c r="A300" s="92" t="s">
        <v>146</v>
      </c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>
        <v>0</v>
      </c>
      <c r="O300" s="93"/>
    </row>
    <row r="301" spans="1:15" ht="21" customHeight="1">
      <c r="A301" s="107" t="s">
        <v>1497</v>
      </c>
      <c r="B301" s="108" t="s">
        <v>437</v>
      </c>
      <c r="C301" s="108" t="s">
        <v>1498</v>
      </c>
      <c r="D301" s="108" t="s">
        <v>25</v>
      </c>
      <c r="E301" s="109">
        <v>45798</v>
      </c>
      <c r="F301" s="109">
        <v>45812</v>
      </c>
      <c r="G301" s="109">
        <v>45812</v>
      </c>
      <c r="H301" s="108">
        <v>14</v>
      </c>
      <c r="I301" s="108">
        <v>2</v>
      </c>
      <c r="J301" s="108">
        <v>12</v>
      </c>
      <c r="K301" s="108" t="s">
        <v>26</v>
      </c>
      <c r="L301" s="108" t="s">
        <v>1376</v>
      </c>
      <c r="M301" s="108" t="s">
        <v>61</v>
      </c>
      <c r="N301" s="108">
        <v>0</v>
      </c>
      <c r="O301" s="108" t="s">
        <v>1425</v>
      </c>
    </row>
    <row r="302" spans="1:15" s="117" customFormat="1" ht="21" customHeight="1">
      <c r="A302" s="107" t="s">
        <v>333</v>
      </c>
      <c r="B302" s="108" t="s">
        <v>334</v>
      </c>
      <c r="C302" s="108" t="s">
        <v>335</v>
      </c>
      <c r="D302" s="108" t="s">
        <v>25</v>
      </c>
      <c r="E302" s="109">
        <v>45798</v>
      </c>
      <c r="F302" s="109">
        <v>45812</v>
      </c>
      <c r="G302" s="109">
        <v>45812</v>
      </c>
      <c r="H302" s="108">
        <v>14</v>
      </c>
      <c r="I302" s="108">
        <v>2</v>
      </c>
      <c r="J302" s="108">
        <v>12</v>
      </c>
      <c r="K302" s="108" t="s">
        <v>95</v>
      </c>
      <c r="L302" s="108" t="s">
        <v>27</v>
      </c>
      <c r="M302" s="108" t="s">
        <v>28</v>
      </c>
      <c r="N302" s="108">
        <v>0</v>
      </c>
      <c r="O302" s="108">
        <v>0</v>
      </c>
    </row>
    <row r="303" spans="1:15" ht="21" customHeight="1">
      <c r="A303" s="92" t="s">
        <v>336</v>
      </c>
      <c r="N303" s="93">
        <v>0</v>
      </c>
    </row>
    <row r="304" spans="1:15" s="117" customFormat="1" ht="21" customHeight="1">
      <c r="A304" s="107" t="s">
        <v>1499</v>
      </c>
      <c r="B304" s="108" t="s">
        <v>1500</v>
      </c>
      <c r="C304" s="108" t="s">
        <v>1501</v>
      </c>
      <c r="D304" s="108" t="s">
        <v>25</v>
      </c>
      <c r="E304" s="109">
        <v>45798</v>
      </c>
      <c r="F304" s="109">
        <v>45812</v>
      </c>
      <c r="G304" s="109">
        <v>45812</v>
      </c>
      <c r="H304" s="108">
        <v>14</v>
      </c>
      <c r="I304" s="108">
        <v>10</v>
      </c>
      <c r="J304" s="108">
        <v>12</v>
      </c>
      <c r="K304" s="108" t="s">
        <v>38</v>
      </c>
      <c r="L304" s="108" t="s">
        <v>1376</v>
      </c>
      <c r="M304" s="108" t="s">
        <v>28</v>
      </c>
      <c r="N304" s="108" t="s">
        <v>1382</v>
      </c>
      <c r="O304" s="108" t="s">
        <v>1382</v>
      </c>
    </row>
    <row r="305" spans="1:15" ht="21" customHeight="1">
      <c r="A305" s="145" t="s">
        <v>1502</v>
      </c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>
        <v>0</v>
      </c>
      <c r="O305" s="146"/>
    </row>
    <row r="306" spans="1:15" s="117" customFormat="1" ht="21" customHeight="1">
      <c r="A306" s="107" t="s">
        <v>337</v>
      </c>
      <c r="B306" s="108" t="s">
        <v>59</v>
      </c>
      <c r="C306" s="108" t="s">
        <v>338</v>
      </c>
      <c r="D306" s="108" t="s">
        <v>25</v>
      </c>
      <c r="E306" s="109">
        <v>45798</v>
      </c>
      <c r="F306" s="109">
        <v>45812</v>
      </c>
      <c r="G306" s="109">
        <v>45812</v>
      </c>
      <c r="H306" s="108">
        <v>14</v>
      </c>
      <c r="I306" s="108">
        <v>4</v>
      </c>
      <c r="J306" s="108">
        <v>12</v>
      </c>
      <c r="K306" s="108" t="s">
        <v>38</v>
      </c>
      <c r="L306" s="108" t="s">
        <v>27</v>
      </c>
      <c r="M306" s="108" t="s">
        <v>339</v>
      </c>
      <c r="N306" s="108">
        <v>0</v>
      </c>
      <c r="O306" s="108">
        <v>0</v>
      </c>
    </row>
    <row r="307" spans="1:15" ht="21" customHeight="1">
      <c r="A307" s="92" t="s">
        <v>340</v>
      </c>
      <c r="N307" s="93">
        <v>0</v>
      </c>
    </row>
    <row r="308" spans="1:15" ht="21" customHeight="1">
      <c r="A308" s="107" t="s">
        <v>341</v>
      </c>
      <c r="B308" s="108" t="s">
        <v>59</v>
      </c>
      <c r="C308" s="108" t="s">
        <v>338</v>
      </c>
      <c r="D308" s="108" t="s">
        <v>25</v>
      </c>
      <c r="E308" s="109">
        <v>45798</v>
      </c>
      <c r="F308" s="109">
        <v>45812</v>
      </c>
      <c r="G308" s="109">
        <v>45812</v>
      </c>
      <c r="H308" s="108">
        <v>14</v>
      </c>
      <c r="I308" s="108">
        <v>1</v>
      </c>
      <c r="J308" s="108">
        <v>12</v>
      </c>
      <c r="K308" s="108" t="s">
        <v>38</v>
      </c>
      <c r="L308" s="108" t="s">
        <v>27</v>
      </c>
      <c r="M308" s="108" t="s">
        <v>52</v>
      </c>
      <c r="N308" s="108">
        <v>0</v>
      </c>
      <c r="O308" s="108">
        <v>0</v>
      </c>
    </row>
    <row r="309" spans="1:15" ht="21" customHeight="1">
      <c r="A309" s="92" t="s">
        <v>215</v>
      </c>
      <c r="N309" s="93">
        <v>0</v>
      </c>
    </row>
    <row r="310" spans="1:15" ht="21" customHeight="1">
      <c r="A310" s="107" t="s">
        <v>342</v>
      </c>
      <c r="B310" s="108" t="s">
        <v>59</v>
      </c>
      <c r="C310" s="108" t="s">
        <v>338</v>
      </c>
      <c r="D310" s="108" t="s">
        <v>25</v>
      </c>
      <c r="E310" s="109">
        <v>45798</v>
      </c>
      <c r="F310" s="109">
        <v>45812</v>
      </c>
      <c r="G310" s="109">
        <v>45812</v>
      </c>
      <c r="H310" s="108">
        <v>14</v>
      </c>
      <c r="I310" s="108">
        <v>1</v>
      </c>
      <c r="J310" s="108">
        <v>12</v>
      </c>
      <c r="K310" s="108" t="s">
        <v>38</v>
      </c>
      <c r="L310" s="108" t="s">
        <v>27</v>
      </c>
      <c r="M310" s="108" t="s">
        <v>52</v>
      </c>
      <c r="N310" s="108">
        <v>0</v>
      </c>
      <c r="O310" s="108">
        <v>0</v>
      </c>
    </row>
    <row r="311" spans="1:15" ht="21" customHeight="1">
      <c r="A311" s="92" t="s">
        <v>215</v>
      </c>
      <c r="N311" s="93">
        <v>0</v>
      </c>
    </row>
    <row r="312" spans="1:15" ht="21" customHeight="1">
      <c r="A312" s="107" t="s">
        <v>343</v>
      </c>
      <c r="B312" s="108" t="s">
        <v>344</v>
      </c>
      <c r="C312" s="108" t="s">
        <v>345</v>
      </c>
      <c r="D312" s="108" t="s">
        <v>25</v>
      </c>
      <c r="E312" s="109">
        <v>45798</v>
      </c>
      <c r="F312" s="109">
        <v>45812</v>
      </c>
      <c r="G312" s="109">
        <v>45812</v>
      </c>
      <c r="H312" s="108">
        <v>14</v>
      </c>
      <c r="I312" s="108">
        <v>1</v>
      </c>
      <c r="J312" s="108">
        <v>12</v>
      </c>
      <c r="K312" s="108" t="s">
        <v>95</v>
      </c>
      <c r="L312" s="108" t="s">
        <v>27</v>
      </c>
      <c r="M312" s="108" t="s">
        <v>28</v>
      </c>
      <c r="N312" s="108">
        <v>0</v>
      </c>
      <c r="O312" s="108">
        <v>0</v>
      </c>
    </row>
    <row r="313" spans="1:15" ht="21" customHeight="1">
      <c r="A313" s="92" t="s">
        <v>346</v>
      </c>
      <c r="N313" s="93">
        <v>0</v>
      </c>
    </row>
    <row r="314" spans="1:15" ht="21" customHeight="1">
      <c r="A314" s="107" t="s">
        <v>347</v>
      </c>
      <c r="B314" s="108" t="s">
        <v>344</v>
      </c>
      <c r="C314" s="108" t="s">
        <v>348</v>
      </c>
      <c r="D314" s="108" t="s">
        <v>25</v>
      </c>
      <c r="E314" s="109">
        <v>45798</v>
      </c>
      <c r="F314" s="109">
        <v>45812</v>
      </c>
      <c r="G314" s="109">
        <v>45812</v>
      </c>
      <c r="H314" s="108">
        <v>14</v>
      </c>
      <c r="I314" s="108">
        <v>1</v>
      </c>
      <c r="J314" s="108">
        <v>12</v>
      </c>
      <c r="K314" s="108" t="s">
        <v>95</v>
      </c>
      <c r="L314" s="108" t="s">
        <v>155</v>
      </c>
      <c r="M314" s="108" t="s">
        <v>61</v>
      </c>
      <c r="N314" s="108">
        <v>0</v>
      </c>
      <c r="O314" s="108">
        <v>0</v>
      </c>
    </row>
    <row r="315" spans="1:15" ht="21" customHeight="1">
      <c r="A315" s="92" t="s">
        <v>349</v>
      </c>
      <c r="N315" s="93">
        <v>0</v>
      </c>
    </row>
    <row r="316" spans="1:15" ht="21" customHeight="1">
      <c r="A316" s="107" t="s">
        <v>350</v>
      </c>
      <c r="B316" s="108" t="s">
        <v>344</v>
      </c>
      <c r="C316" s="108" t="s">
        <v>345</v>
      </c>
      <c r="D316" s="108" t="s">
        <v>25</v>
      </c>
      <c r="E316" s="109">
        <v>45798</v>
      </c>
      <c r="F316" s="109">
        <v>45812</v>
      </c>
      <c r="G316" s="109">
        <v>45812</v>
      </c>
      <c r="H316" s="108">
        <v>14</v>
      </c>
      <c r="I316" s="108">
        <v>1</v>
      </c>
      <c r="J316" s="108">
        <v>12</v>
      </c>
      <c r="K316" s="108" t="s">
        <v>95</v>
      </c>
      <c r="L316" s="108" t="s">
        <v>27</v>
      </c>
      <c r="M316" s="108" t="s">
        <v>28</v>
      </c>
      <c r="N316" s="108">
        <v>0</v>
      </c>
      <c r="O316" s="108">
        <v>0</v>
      </c>
    </row>
    <row r="317" spans="1:15" ht="21" customHeight="1">
      <c r="A317" s="92" t="s">
        <v>346</v>
      </c>
      <c r="N317" s="93">
        <v>0</v>
      </c>
    </row>
    <row r="318" spans="1:15" ht="21" customHeight="1">
      <c r="A318" s="107" t="s">
        <v>351</v>
      </c>
      <c r="B318" s="108" t="s">
        <v>352</v>
      </c>
      <c r="C318" s="108" t="s">
        <v>353</v>
      </c>
      <c r="D318" s="108" t="s">
        <v>25</v>
      </c>
      <c r="E318" s="109">
        <v>45798</v>
      </c>
      <c r="F318" s="109">
        <v>45812</v>
      </c>
      <c r="G318" s="109">
        <v>45812</v>
      </c>
      <c r="H318" s="108">
        <v>14</v>
      </c>
      <c r="I318" s="108">
        <v>6</v>
      </c>
      <c r="J318" s="108">
        <v>12</v>
      </c>
      <c r="K318" s="108" t="s">
        <v>38</v>
      </c>
      <c r="L318" s="108" t="s">
        <v>43</v>
      </c>
      <c r="M318" s="108" t="s">
        <v>61</v>
      </c>
      <c r="N318" s="108">
        <v>0</v>
      </c>
      <c r="O318" s="108">
        <v>0</v>
      </c>
    </row>
    <row r="319" spans="1:15" ht="21" customHeight="1">
      <c r="A319" s="92" t="s">
        <v>354</v>
      </c>
      <c r="N319" s="93">
        <v>0</v>
      </c>
    </row>
    <row r="320" spans="1:15" ht="21" customHeight="1">
      <c r="A320" s="107" t="s">
        <v>1503</v>
      </c>
      <c r="B320" s="108" t="s">
        <v>1504</v>
      </c>
      <c r="C320" s="108" t="s">
        <v>1505</v>
      </c>
      <c r="D320" s="108" t="s">
        <v>25</v>
      </c>
      <c r="E320" s="109">
        <v>45798</v>
      </c>
      <c r="F320" s="109">
        <v>45812</v>
      </c>
      <c r="G320" s="109">
        <v>45812</v>
      </c>
      <c r="H320" s="108">
        <v>14</v>
      </c>
      <c r="I320" s="108">
        <v>10</v>
      </c>
      <c r="J320" s="108">
        <v>12</v>
      </c>
      <c r="K320" s="108" t="s">
        <v>95</v>
      </c>
      <c r="L320" s="108" t="s">
        <v>1376</v>
      </c>
      <c r="M320" s="108" t="s">
        <v>28</v>
      </c>
      <c r="N320" s="108" t="s">
        <v>1382</v>
      </c>
      <c r="O320" s="108" t="s">
        <v>1382</v>
      </c>
    </row>
    <row r="321" spans="1:15" ht="21" customHeight="1">
      <c r="A321" s="145" t="s">
        <v>1506</v>
      </c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>
        <v>0</v>
      </c>
      <c r="O321" s="146"/>
    </row>
    <row r="322" spans="1:15" ht="21" customHeight="1">
      <c r="A322" s="111" t="s">
        <v>355</v>
      </c>
      <c r="B322" s="112" t="s">
        <v>356</v>
      </c>
      <c r="C322" s="112" t="s">
        <v>357</v>
      </c>
      <c r="D322" s="112"/>
      <c r="E322" s="113">
        <v>45806</v>
      </c>
      <c r="F322" s="113">
        <v>45812</v>
      </c>
      <c r="G322" s="113">
        <v>45812</v>
      </c>
      <c r="H322" s="112">
        <v>6</v>
      </c>
      <c r="I322" s="112">
        <v>4</v>
      </c>
      <c r="J322" s="112">
        <v>12</v>
      </c>
      <c r="K322" s="112" t="s">
        <v>26</v>
      </c>
      <c r="L322" s="112" t="s">
        <v>27</v>
      </c>
      <c r="M322" s="112" t="s">
        <v>28</v>
      </c>
      <c r="N322" s="112">
        <v>0</v>
      </c>
      <c r="O322" s="112">
        <v>0</v>
      </c>
    </row>
    <row r="323" spans="1:15" ht="21" customHeight="1">
      <c r="A323" s="145" t="s">
        <v>1487</v>
      </c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>
        <v>0</v>
      </c>
      <c r="O323" s="146">
        <v>0</v>
      </c>
    </row>
    <row r="324" spans="1:15" ht="21" customHeight="1">
      <c r="A324" s="92" t="s">
        <v>358</v>
      </c>
      <c r="N324" s="93" t="e">
        <v>#N/A</v>
      </c>
    </row>
    <row r="325" spans="1:15" ht="21" customHeight="1">
      <c r="A325" s="111" t="s">
        <v>359</v>
      </c>
      <c r="B325" s="112" t="s">
        <v>36</v>
      </c>
      <c r="C325" s="112" t="s">
        <v>360</v>
      </c>
      <c r="D325" s="112" t="s">
        <v>25</v>
      </c>
      <c r="E325" s="113">
        <v>45806</v>
      </c>
      <c r="F325" s="113">
        <v>45812</v>
      </c>
      <c r="G325" s="113">
        <v>45812</v>
      </c>
      <c r="H325" s="112">
        <v>6</v>
      </c>
      <c r="I325" s="112">
        <v>4</v>
      </c>
      <c r="J325" s="112">
        <v>12</v>
      </c>
      <c r="K325" s="112" t="s">
        <v>38</v>
      </c>
      <c r="L325" s="112" t="s">
        <v>27</v>
      </c>
      <c r="M325" s="112" t="s">
        <v>28</v>
      </c>
      <c r="N325" s="112">
        <v>0</v>
      </c>
      <c r="O325" s="112">
        <v>0</v>
      </c>
    </row>
    <row r="326" spans="1:15" ht="21" customHeight="1">
      <c r="A326" s="92" t="s">
        <v>361</v>
      </c>
      <c r="N326" s="93">
        <v>0</v>
      </c>
    </row>
    <row r="327" spans="1:15" ht="21" customHeight="1">
      <c r="A327" s="111" t="s">
        <v>362</v>
      </c>
      <c r="B327" s="112" t="s">
        <v>363</v>
      </c>
      <c r="C327" s="112" t="s">
        <v>364</v>
      </c>
      <c r="D327" s="112" t="s">
        <v>25</v>
      </c>
      <c r="E327" s="113">
        <v>45806</v>
      </c>
      <c r="F327" s="113">
        <v>45812</v>
      </c>
      <c r="G327" s="113">
        <v>45812</v>
      </c>
      <c r="H327" s="112">
        <v>6</v>
      </c>
      <c r="I327" s="112">
        <v>1</v>
      </c>
      <c r="J327" s="112">
        <v>12</v>
      </c>
      <c r="K327" s="112" t="s">
        <v>95</v>
      </c>
      <c r="L327" s="112" t="s">
        <v>27</v>
      </c>
      <c r="M327" s="112" t="s">
        <v>61</v>
      </c>
      <c r="N327" s="112">
        <v>0</v>
      </c>
      <c r="O327" s="112">
        <v>0</v>
      </c>
    </row>
    <row r="328" spans="1:15" s="110" customFormat="1" ht="21" customHeight="1">
      <c r="A328" s="92" t="s">
        <v>365</v>
      </c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>
        <v>0</v>
      </c>
      <c r="O328" s="93"/>
    </row>
    <row r="329" spans="1:15" ht="21" customHeight="1">
      <c r="A329" s="111" t="s">
        <v>366</v>
      </c>
      <c r="B329" s="112" t="s">
        <v>203</v>
      </c>
      <c r="C329" s="112" t="s">
        <v>367</v>
      </c>
      <c r="D329" s="112" t="s">
        <v>25</v>
      </c>
      <c r="E329" s="113">
        <v>45806</v>
      </c>
      <c r="F329" s="113">
        <v>45812</v>
      </c>
      <c r="G329" s="113">
        <v>45812</v>
      </c>
      <c r="H329" s="112">
        <v>6</v>
      </c>
      <c r="I329" s="112">
        <v>21</v>
      </c>
      <c r="J329" s="112">
        <v>12</v>
      </c>
      <c r="K329" s="112" t="s">
        <v>38</v>
      </c>
      <c r="L329" s="112" t="s">
        <v>43</v>
      </c>
      <c r="M329" s="112" t="s">
        <v>61</v>
      </c>
      <c r="N329" s="112">
        <v>0</v>
      </c>
      <c r="O329" s="112">
        <v>0</v>
      </c>
    </row>
    <row r="330" spans="1:15" s="110" customFormat="1" ht="21" customHeight="1">
      <c r="A330" s="92" t="s">
        <v>277</v>
      </c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>
        <v>0</v>
      </c>
      <c r="O330" s="93"/>
    </row>
    <row r="331" spans="1:15" ht="21" customHeight="1">
      <c r="A331" s="111" t="s">
        <v>368</v>
      </c>
      <c r="B331" s="112" t="s">
        <v>203</v>
      </c>
      <c r="C331" s="112" t="s">
        <v>369</v>
      </c>
      <c r="D331" s="112" t="s">
        <v>25</v>
      </c>
      <c r="E331" s="113">
        <v>45806</v>
      </c>
      <c r="F331" s="113">
        <v>45812</v>
      </c>
      <c r="G331" s="113">
        <v>45812</v>
      </c>
      <c r="H331" s="112">
        <v>6</v>
      </c>
      <c r="I331" s="112">
        <v>3</v>
      </c>
      <c r="J331" s="112">
        <v>12</v>
      </c>
      <c r="K331" s="112" t="s">
        <v>38</v>
      </c>
      <c r="L331" s="112" t="s">
        <v>43</v>
      </c>
      <c r="M331" s="112" t="s">
        <v>61</v>
      </c>
      <c r="N331" s="112">
        <v>0</v>
      </c>
      <c r="O331" s="112">
        <v>0</v>
      </c>
    </row>
    <row r="332" spans="1:15" s="110" customFormat="1" ht="21" customHeight="1">
      <c r="A332" s="92" t="s">
        <v>277</v>
      </c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>
        <v>0</v>
      </c>
      <c r="O332" s="93"/>
    </row>
    <row r="333" spans="1:15" ht="21" customHeight="1">
      <c r="A333" s="111" t="s">
        <v>370</v>
      </c>
      <c r="B333" s="112" t="s">
        <v>203</v>
      </c>
      <c r="C333" s="112" t="s">
        <v>371</v>
      </c>
      <c r="D333" s="112" t="s">
        <v>25</v>
      </c>
      <c r="E333" s="113">
        <v>45806</v>
      </c>
      <c r="F333" s="113">
        <v>45812</v>
      </c>
      <c r="G333" s="113">
        <v>45812</v>
      </c>
      <c r="H333" s="112">
        <v>6</v>
      </c>
      <c r="I333" s="112">
        <v>30</v>
      </c>
      <c r="J333" s="112">
        <v>12</v>
      </c>
      <c r="K333" s="112" t="s">
        <v>38</v>
      </c>
      <c r="L333" s="112" t="s">
        <v>113</v>
      </c>
      <c r="M333" s="112" t="s">
        <v>28</v>
      </c>
      <c r="N333" s="112">
        <v>0</v>
      </c>
      <c r="O333" s="112">
        <v>0</v>
      </c>
    </row>
    <row r="334" spans="1:15" s="110" customFormat="1" ht="21" customHeight="1">
      <c r="A334" s="92" t="s">
        <v>286</v>
      </c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>
        <v>0</v>
      </c>
      <c r="O334" s="93"/>
    </row>
    <row r="335" spans="1:15" ht="21" customHeight="1">
      <c r="A335" s="111" t="s">
        <v>372</v>
      </c>
      <c r="B335" s="112" t="s">
        <v>203</v>
      </c>
      <c r="C335" s="112" t="s">
        <v>373</v>
      </c>
      <c r="D335" s="112" t="s">
        <v>25</v>
      </c>
      <c r="E335" s="113">
        <v>45806</v>
      </c>
      <c r="F335" s="113">
        <v>45812</v>
      </c>
      <c r="G335" s="113">
        <v>45812</v>
      </c>
      <c r="H335" s="112">
        <v>6</v>
      </c>
      <c r="I335" s="112">
        <v>6</v>
      </c>
      <c r="J335" s="112">
        <v>12</v>
      </c>
      <c r="K335" s="112" t="s">
        <v>38</v>
      </c>
      <c r="L335" s="112" t="s">
        <v>113</v>
      </c>
      <c r="M335" s="112" t="s">
        <v>28</v>
      </c>
      <c r="N335" s="112">
        <v>0</v>
      </c>
      <c r="O335" s="112">
        <v>0</v>
      </c>
    </row>
    <row r="336" spans="1:15" s="110" customFormat="1" ht="21" customHeight="1">
      <c r="A336" s="92" t="s">
        <v>286</v>
      </c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>
        <v>0</v>
      </c>
      <c r="O336" s="93"/>
    </row>
    <row r="337" spans="1:15" ht="21" customHeight="1">
      <c r="A337" s="111" t="s">
        <v>374</v>
      </c>
      <c r="B337" s="112" t="s">
        <v>203</v>
      </c>
      <c r="C337" s="112" t="s">
        <v>375</v>
      </c>
      <c r="D337" s="112" t="s">
        <v>25</v>
      </c>
      <c r="E337" s="113">
        <v>45806</v>
      </c>
      <c r="F337" s="113">
        <v>45812</v>
      </c>
      <c r="G337" s="113">
        <v>45812</v>
      </c>
      <c r="H337" s="112">
        <v>6</v>
      </c>
      <c r="I337" s="112">
        <v>18</v>
      </c>
      <c r="J337" s="112">
        <v>12</v>
      </c>
      <c r="K337" s="112" t="s">
        <v>38</v>
      </c>
      <c r="L337" s="112" t="s">
        <v>47</v>
      </c>
      <c r="M337" s="112" t="s">
        <v>44</v>
      </c>
      <c r="N337" s="112">
        <v>0</v>
      </c>
      <c r="O337" s="112">
        <v>0</v>
      </c>
    </row>
    <row r="338" spans="1:15" s="117" customFormat="1" ht="21" customHeight="1">
      <c r="A338" s="92" t="s">
        <v>376</v>
      </c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>
        <v>0</v>
      </c>
      <c r="O338" s="93"/>
    </row>
    <row r="339" spans="1:15" ht="21" customHeight="1">
      <c r="A339" s="111" t="s">
        <v>377</v>
      </c>
      <c r="B339" s="112" t="s">
        <v>203</v>
      </c>
      <c r="C339" s="112" t="s">
        <v>378</v>
      </c>
      <c r="D339" s="112" t="s">
        <v>25</v>
      </c>
      <c r="E339" s="113">
        <v>45806</v>
      </c>
      <c r="F339" s="113">
        <v>45812</v>
      </c>
      <c r="G339" s="113">
        <v>45812</v>
      </c>
      <c r="H339" s="112">
        <v>6</v>
      </c>
      <c r="I339" s="112">
        <v>3</v>
      </c>
      <c r="J339" s="112">
        <v>12</v>
      </c>
      <c r="K339" s="112" t="s">
        <v>38</v>
      </c>
      <c r="L339" s="112" t="s">
        <v>113</v>
      </c>
      <c r="M339" s="112" t="s">
        <v>28</v>
      </c>
      <c r="N339" s="112">
        <v>0</v>
      </c>
      <c r="O339" s="112">
        <v>0</v>
      </c>
    </row>
    <row r="340" spans="1:15" ht="21" customHeight="1">
      <c r="A340" s="92" t="s">
        <v>205</v>
      </c>
      <c r="N340" s="93">
        <v>0</v>
      </c>
    </row>
    <row r="341" spans="1:15" ht="21" customHeight="1">
      <c r="A341" s="121" t="s">
        <v>379</v>
      </c>
      <c r="B341" s="122" t="s">
        <v>75</v>
      </c>
      <c r="C341" s="122" t="s">
        <v>380</v>
      </c>
      <c r="D341" s="122" t="s">
        <v>214</v>
      </c>
      <c r="E341" s="123">
        <v>45807</v>
      </c>
      <c r="F341" s="123">
        <v>45812</v>
      </c>
      <c r="G341" s="123">
        <v>45812</v>
      </c>
      <c r="H341" s="122">
        <v>3</v>
      </c>
      <c r="I341" s="122">
        <v>2</v>
      </c>
      <c r="J341" s="122">
        <v>12</v>
      </c>
      <c r="K341" s="122" t="s">
        <v>38</v>
      </c>
      <c r="L341" s="122" t="s">
        <v>27</v>
      </c>
      <c r="M341" s="122" t="s">
        <v>52</v>
      </c>
      <c r="N341" s="122">
        <v>0</v>
      </c>
      <c r="O341" s="122">
        <v>0</v>
      </c>
    </row>
    <row r="342" spans="1:15" ht="21" customHeight="1">
      <c r="A342" s="92" t="s">
        <v>381</v>
      </c>
      <c r="N342" s="93">
        <v>0</v>
      </c>
    </row>
    <row r="343" spans="1:15" ht="21" customHeight="1">
      <c r="A343" s="107" t="s">
        <v>382</v>
      </c>
      <c r="B343" s="108" t="s">
        <v>31</v>
      </c>
      <c r="C343" s="108" t="s">
        <v>383</v>
      </c>
      <c r="D343" s="108" t="s">
        <v>25</v>
      </c>
      <c r="E343" s="109">
        <v>45721</v>
      </c>
      <c r="F343" s="109">
        <v>45813</v>
      </c>
      <c r="G343" s="109">
        <v>45813</v>
      </c>
      <c r="H343" s="108">
        <v>7</v>
      </c>
      <c r="I343" s="108">
        <v>1</v>
      </c>
      <c r="J343" s="108">
        <v>11</v>
      </c>
      <c r="K343" s="108" t="s">
        <v>26</v>
      </c>
      <c r="L343" s="108" t="s">
        <v>27</v>
      </c>
      <c r="M343" s="108" t="s">
        <v>28</v>
      </c>
      <c r="N343" s="108">
        <v>0</v>
      </c>
      <c r="O343" s="108">
        <v>0</v>
      </c>
    </row>
    <row r="344" spans="1:15" ht="21" customHeight="1">
      <c r="A344" s="145" t="s">
        <v>1442</v>
      </c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>
        <v>0</v>
      </c>
      <c r="O344" s="146">
        <v>0</v>
      </c>
    </row>
    <row r="345" spans="1:15" ht="21" customHeight="1">
      <c r="A345" s="92" t="s">
        <v>34</v>
      </c>
      <c r="N345" s="93">
        <v>0</v>
      </c>
    </row>
    <row r="346" spans="1:15" ht="21" customHeight="1">
      <c r="A346" s="107" t="s">
        <v>384</v>
      </c>
      <c r="B346" s="108" t="s">
        <v>23</v>
      </c>
      <c r="C346" s="108" t="s">
        <v>24</v>
      </c>
      <c r="D346" s="108" t="s">
        <v>25</v>
      </c>
      <c r="E346" s="109">
        <v>45748</v>
      </c>
      <c r="F346" s="109">
        <v>45813</v>
      </c>
      <c r="G346" s="109">
        <v>45813</v>
      </c>
      <c r="H346" s="108">
        <v>7</v>
      </c>
      <c r="I346" s="108">
        <v>1</v>
      </c>
      <c r="J346" s="108">
        <v>11</v>
      </c>
      <c r="K346" s="108" t="s">
        <v>26</v>
      </c>
      <c r="L346" s="108" t="s">
        <v>27</v>
      </c>
      <c r="M346" s="108" t="s">
        <v>28</v>
      </c>
      <c r="N346" s="108">
        <v>0</v>
      </c>
      <c r="O346" s="108">
        <v>0</v>
      </c>
    </row>
    <row r="347" spans="1:15" ht="21" customHeight="1">
      <c r="A347" s="92" t="s">
        <v>29</v>
      </c>
      <c r="N347" s="93">
        <v>0</v>
      </c>
    </row>
    <row r="348" spans="1:15" ht="21" customHeight="1">
      <c r="A348" s="107" t="s">
        <v>385</v>
      </c>
      <c r="B348" s="108" t="s">
        <v>31</v>
      </c>
      <c r="C348" s="108" t="s">
        <v>32</v>
      </c>
      <c r="D348" s="108" t="s">
        <v>25</v>
      </c>
      <c r="E348" s="109">
        <v>45751</v>
      </c>
      <c r="F348" s="109">
        <v>45813</v>
      </c>
      <c r="G348" s="109">
        <v>45813</v>
      </c>
      <c r="H348" s="108">
        <v>7</v>
      </c>
      <c r="I348" s="108">
        <v>1</v>
      </c>
      <c r="J348" s="108">
        <v>11</v>
      </c>
      <c r="K348" s="108" t="s">
        <v>26</v>
      </c>
      <c r="L348" s="108" t="s">
        <v>27</v>
      </c>
      <c r="M348" s="108" t="s">
        <v>28</v>
      </c>
      <c r="N348" s="108">
        <v>0</v>
      </c>
      <c r="O348" s="108">
        <v>0</v>
      </c>
    </row>
    <row r="349" spans="1:15" ht="21" customHeight="1">
      <c r="A349" s="145" t="s">
        <v>1442</v>
      </c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>
        <v>0</v>
      </c>
      <c r="O349" s="146">
        <v>0</v>
      </c>
    </row>
    <row r="350" spans="1:15" ht="21" customHeight="1">
      <c r="A350" s="92" t="s">
        <v>34</v>
      </c>
      <c r="N350" s="93">
        <v>0</v>
      </c>
    </row>
    <row r="351" spans="1:15" ht="21" customHeight="1">
      <c r="A351" s="107" t="s">
        <v>386</v>
      </c>
      <c r="B351" s="108" t="s">
        <v>254</v>
      </c>
      <c r="C351" s="108" t="s">
        <v>328</v>
      </c>
      <c r="D351" s="108" t="s">
        <v>25</v>
      </c>
      <c r="E351" s="109">
        <v>45798</v>
      </c>
      <c r="F351" s="109">
        <v>45804</v>
      </c>
      <c r="G351" s="109">
        <v>45813</v>
      </c>
      <c r="H351" s="108" t="s">
        <v>329</v>
      </c>
      <c r="I351" s="108">
        <v>16</v>
      </c>
      <c r="J351" s="108">
        <v>11</v>
      </c>
      <c r="K351" s="108" t="s">
        <v>38</v>
      </c>
      <c r="L351" s="108" t="s">
        <v>27</v>
      </c>
      <c r="M351" s="108" t="s">
        <v>28</v>
      </c>
      <c r="N351" s="108">
        <v>0</v>
      </c>
      <c r="O351" s="108">
        <v>0</v>
      </c>
    </row>
    <row r="352" spans="1:15" ht="21" customHeight="1">
      <c r="A352" s="92" t="s">
        <v>387</v>
      </c>
      <c r="N352" s="93" t="e">
        <v>#N/A</v>
      </c>
    </row>
    <row r="353" spans="1:15" ht="21" customHeight="1">
      <c r="A353" s="107" t="s">
        <v>388</v>
      </c>
      <c r="B353" s="108" t="s">
        <v>389</v>
      </c>
      <c r="C353" s="108" t="s">
        <v>390</v>
      </c>
      <c r="D353" s="108" t="s">
        <v>25</v>
      </c>
      <c r="E353" s="109">
        <v>45799</v>
      </c>
      <c r="F353" s="109">
        <v>45813</v>
      </c>
      <c r="G353" s="109">
        <v>45813</v>
      </c>
      <c r="H353" s="108">
        <v>14</v>
      </c>
      <c r="I353" s="108">
        <v>1</v>
      </c>
      <c r="J353" s="108">
        <v>11</v>
      </c>
      <c r="K353" s="108" t="s">
        <v>26</v>
      </c>
      <c r="L353" s="108" t="s">
        <v>27</v>
      </c>
      <c r="M353" s="108" t="s">
        <v>61</v>
      </c>
      <c r="N353" s="108">
        <v>0</v>
      </c>
      <c r="O353" s="108">
        <v>0</v>
      </c>
    </row>
    <row r="354" spans="1:15" ht="21" customHeight="1">
      <c r="A354" s="92" t="s">
        <v>391</v>
      </c>
      <c r="N354" s="93">
        <v>0</v>
      </c>
    </row>
    <row r="355" spans="1:15" ht="21" customHeight="1">
      <c r="A355" s="107" t="s">
        <v>1507</v>
      </c>
      <c r="B355" s="108" t="s">
        <v>393</v>
      </c>
      <c r="C355" s="108" t="s">
        <v>394</v>
      </c>
      <c r="D355" s="108" t="s">
        <v>25</v>
      </c>
      <c r="E355" s="109">
        <v>45799</v>
      </c>
      <c r="F355" s="109">
        <v>45813</v>
      </c>
      <c r="G355" s="109">
        <v>45813</v>
      </c>
      <c r="H355" s="108">
        <v>14</v>
      </c>
      <c r="I355" s="108">
        <v>1</v>
      </c>
      <c r="J355" s="108">
        <v>11</v>
      </c>
      <c r="K355" s="108" t="s">
        <v>95</v>
      </c>
      <c r="L355" s="108" t="s">
        <v>1376</v>
      </c>
      <c r="M355" s="108" t="s">
        <v>61</v>
      </c>
      <c r="N355" s="108" t="s">
        <v>1382</v>
      </c>
      <c r="O355" s="108" t="s">
        <v>1382</v>
      </c>
    </row>
    <row r="356" spans="1:15" ht="21" customHeight="1">
      <c r="A356" s="145" t="s">
        <v>1508</v>
      </c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>
        <v>0</v>
      </c>
      <c r="O356" s="146"/>
    </row>
    <row r="357" spans="1:15" ht="21" customHeight="1">
      <c r="A357" s="107" t="s">
        <v>392</v>
      </c>
      <c r="B357" s="108" t="s">
        <v>393</v>
      </c>
      <c r="C357" s="108" t="s">
        <v>394</v>
      </c>
      <c r="D357" s="108" t="s">
        <v>25</v>
      </c>
      <c r="E357" s="109">
        <v>45799</v>
      </c>
      <c r="F357" s="109">
        <v>45813</v>
      </c>
      <c r="G357" s="109">
        <v>45813</v>
      </c>
      <c r="H357" s="108">
        <v>14</v>
      </c>
      <c r="I357" s="108">
        <v>3</v>
      </c>
      <c r="J357" s="108">
        <v>11</v>
      </c>
      <c r="K357" s="108" t="s">
        <v>95</v>
      </c>
      <c r="L357" s="108" t="s">
        <v>43</v>
      </c>
      <c r="M357" s="108" t="s">
        <v>61</v>
      </c>
      <c r="N357" s="108">
        <v>0</v>
      </c>
      <c r="O357" s="108"/>
    </row>
    <row r="358" spans="1:15" ht="21" customHeight="1">
      <c r="A358" s="145" t="s">
        <v>1508</v>
      </c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>
        <v>0</v>
      </c>
      <c r="O358" s="146"/>
    </row>
    <row r="359" spans="1:15" ht="21" customHeight="1">
      <c r="A359" s="92" t="s">
        <v>395</v>
      </c>
      <c r="N359" s="93">
        <v>0</v>
      </c>
    </row>
    <row r="360" spans="1:15" ht="21" customHeight="1">
      <c r="A360" s="107" t="s">
        <v>396</v>
      </c>
      <c r="B360" s="108" t="s">
        <v>397</v>
      </c>
      <c r="C360" s="108" t="s">
        <v>398</v>
      </c>
      <c r="D360" s="108" t="s">
        <v>25</v>
      </c>
      <c r="E360" s="109">
        <v>45806</v>
      </c>
      <c r="F360" s="109">
        <v>45813</v>
      </c>
      <c r="G360" s="109">
        <v>45813</v>
      </c>
      <c r="H360" s="108">
        <v>7</v>
      </c>
      <c r="I360" s="108">
        <v>1</v>
      </c>
      <c r="J360" s="108">
        <v>11</v>
      </c>
      <c r="K360" s="108" t="s">
        <v>26</v>
      </c>
      <c r="L360" s="108" t="s">
        <v>43</v>
      </c>
      <c r="M360" s="108" t="s">
        <v>61</v>
      </c>
      <c r="N360" s="108">
        <v>0</v>
      </c>
      <c r="O360" s="108">
        <v>0</v>
      </c>
    </row>
    <row r="361" spans="1:15" ht="21" customHeight="1">
      <c r="A361" s="92" t="s">
        <v>307</v>
      </c>
      <c r="N361" s="93">
        <v>0</v>
      </c>
    </row>
    <row r="362" spans="1:15" ht="21" customHeight="1">
      <c r="A362" s="107" t="s">
        <v>399</v>
      </c>
      <c r="B362" s="108" t="s">
        <v>397</v>
      </c>
      <c r="C362" s="108" t="s">
        <v>398</v>
      </c>
      <c r="D362" s="108" t="s">
        <v>25</v>
      </c>
      <c r="E362" s="109">
        <v>45806</v>
      </c>
      <c r="F362" s="109">
        <v>45813</v>
      </c>
      <c r="G362" s="109">
        <v>45813</v>
      </c>
      <c r="H362" s="108">
        <v>7</v>
      </c>
      <c r="I362" s="108">
        <v>4</v>
      </c>
      <c r="J362" s="108">
        <v>11</v>
      </c>
      <c r="K362" s="108" t="s">
        <v>26</v>
      </c>
      <c r="L362" s="108" t="s">
        <v>155</v>
      </c>
      <c r="M362" s="108" t="s">
        <v>28</v>
      </c>
      <c r="N362" s="108">
        <v>0</v>
      </c>
      <c r="O362" s="108">
        <v>0</v>
      </c>
    </row>
    <row r="363" spans="1:15" ht="21" customHeight="1">
      <c r="A363" s="92" t="s">
        <v>400</v>
      </c>
      <c r="N363" s="93" t="e">
        <v>#N/A</v>
      </c>
    </row>
    <row r="364" spans="1:15" ht="21" customHeight="1">
      <c r="A364" s="107" t="s">
        <v>401</v>
      </c>
      <c r="B364" s="108" t="s">
        <v>262</v>
      </c>
      <c r="C364" s="108" t="s">
        <v>263</v>
      </c>
      <c r="D364" s="108" t="s">
        <v>264</v>
      </c>
      <c r="E364" s="109">
        <v>45806</v>
      </c>
      <c r="F364" s="109">
        <v>45813</v>
      </c>
      <c r="G364" s="109">
        <v>45813</v>
      </c>
      <c r="H364" s="108">
        <v>7</v>
      </c>
      <c r="I364" s="108">
        <v>1</v>
      </c>
      <c r="J364" s="108">
        <v>11</v>
      </c>
      <c r="K364" s="108" t="s">
        <v>26</v>
      </c>
      <c r="L364" s="108" t="s">
        <v>43</v>
      </c>
      <c r="M364" s="108" t="s">
        <v>61</v>
      </c>
      <c r="N364" s="108">
        <v>0</v>
      </c>
      <c r="O364" s="108">
        <v>0</v>
      </c>
    </row>
    <row r="365" spans="1:15" ht="21" customHeight="1">
      <c r="A365" s="92" t="s">
        <v>133</v>
      </c>
      <c r="N365" s="93">
        <v>0</v>
      </c>
    </row>
    <row r="366" spans="1:15" ht="21" customHeight="1">
      <c r="A366" s="107" t="s">
        <v>402</v>
      </c>
      <c r="B366" s="108" t="s">
        <v>262</v>
      </c>
      <c r="C366" s="108" t="s">
        <v>266</v>
      </c>
      <c r="D366" s="108" t="s">
        <v>25</v>
      </c>
      <c r="E366" s="109">
        <v>45806</v>
      </c>
      <c r="F366" s="109">
        <v>45813</v>
      </c>
      <c r="G366" s="109">
        <v>45813</v>
      </c>
      <c r="H366" s="108">
        <v>7</v>
      </c>
      <c r="I366" s="108">
        <v>3</v>
      </c>
      <c r="J366" s="108">
        <v>11</v>
      </c>
      <c r="K366" s="108" t="s">
        <v>26</v>
      </c>
      <c r="L366" s="108" t="s">
        <v>43</v>
      </c>
      <c r="M366" s="108" t="s">
        <v>61</v>
      </c>
      <c r="N366" s="108">
        <v>0</v>
      </c>
      <c r="O366" s="108">
        <v>0</v>
      </c>
    </row>
    <row r="367" spans="1:15" ht="21" customHeight="1">
      <c r="A367" s="92" t="s">
        <v>133</v>
      </c>
      <c r="N367" s="93">
        <v>0</v>
      </c>
    </row>
    <row r="368" spans="1:15" ht="21" customHeight="1">
      <c r="A368" s="107" t="s">
        <v>403</v>
      </c>
      <c r="B368" s="108" t="s">
        <v>23</v>
      </c>
      <c r="C368" s="108" t="s">
        <v>404</v>
      </c>
      <c r="D368" s="108" t="s">
        <v>25</v>
      </c>
      <c r="E368" s="109">
        <v>45806</v>
      </c>
      <c r="F368" s="109">
        <v>45813</v>
      </c>
      <c r="G368" s="109">
        <v>45813</v>
      </c>
      <c r="H368" s="108">
        <v>7</v>
      </c>
      <c r="I368" s="108">
        <v>4</v>
      </c>
      <c r="J368" s="108">
        <v>11</v>
      </c>
      <c r="K368" s="108" t="s">
        <v>26</v>
      </c>
      <c r="L368" s="108" t="s">
        <v>43</v>
      </c>
      <c r="M368" s="108" t="s">
        <v>28</v>
      </c>
      <c r="N368" s="108">
        <v>0</v>
      </c>
      <c r="O368" s="108">
        <v>0</v>
      </c>
    </row>
    <row r="369" spans="1:15" ht="21" customHeight="1">
      <c r="A369" s="92" t="s">
        <v>405</v>
      </c>
      <c r="N369" s="93" t="e">
        <v>#N/A</v>
      </c>
    </row>
    <row r="370" spans="1:15" ht="21" customHeight="1">
      <c r="A370" s="107" t="s">
        <v>1509</v>
      </c>
      <c r="B370" s="108" t="s">
        <v>1510</v>
      </c>
      <c r="C370" s="108" t="s">
        <v>1511</v>
      </c>
      <c r="D370" s="108" t="s">
        <v>25</v>
      </c>
      <c r="E370" s="109">
        <v>45806</v>
      </c>
      <c r="F370" s="109">
        <v>45813</v>
      </c>
      <c r="G370" s="109">
        <v>45813</v>
      </c>
      <c r="H370" s="108">
        <v>7</v>
      </c>
      <c r="I370" s="108">
        <v>1</v>
      </c>
      <c r="J370" s="108">
        <v>11</v>
      </c>
      <c r="K370" s="108" t="s">
        <v>95</v>
      </c>
      <c r="L370" s="108" t="s">
        <v>1376</v>
      </c>
      <c r="M370" s="108" t="s">
        <v>72</v>
      </c>
      <c r="N370" s="108" t="s">
        <v>1382</v>
      </c>
      <c r="O370" s="108" t="s">
        <v>1382</v>
      </c>
    </row>
    <row r="371" spans="1:15" ht="21" customHeight="1">
      <c r="A371" s="145" t="s">
        <v>1512</v>
      </c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>
        <v>0</v>
      </c>
      <c r="O371" s="146"/>
    </row>
    <row r="372" spans="1:15" ht="21" customHeight="1">
      <c r="A372" s="107" t="s">
        <v>406</v>
      </c>
      <c r="B372" s="108" t="s">
        <v>262</v>
      </c>
      <c r="C372" s="108" t="s">
        <v>407</v>
      </c>
      <c r="D372" s="108" t="s">
        <v>25</v>
      </c>
      <c r="E372" s="109">
        <v>45806</v>
      </c>
      <c r="F372" s="109">
        <v>45813</v>
      </c>
      <c r="G372" s="109">
        <v>45813</v>
      </c>
      <c r="H372" s="108">
        <v>7</v>
      </c>
      <c r="I372" s="108">
        <v>1</v>
      </c>
      <c r="J372" s="108">
        <v>11</v>
      </c>
      <c r="K372" s="108" t="s">
        <v>26</v>
      </c>
      <c r="L372" s="108" t="s">
        <v>27</v>
      </c>
      <c r="M372" s="108" t="s">
        <v>61</v>
      </c>
      <c r="N372" s="108">
        <v>0</v>
      </c>
      <c r="O372" s="108">
        <v>0</v>
      </c>
    </row>
    <row r="373" spans="1:15" ht="21" customHeight="1">
      <c r="A373" s="92" t="s">
        <v>271</v>
      </c>
      <c r="N373" s="93">
        <v>0</v>
      </c>
    </row>
    <row r="374" spans="1:15" ht="21" customHeight="1">
      <c r="A374" s="107" t="s">
        <v>408</v>
      </c>
      <c r="B374" s="108" t="s">
        <v>262</v>
      </c>
      <c r="C374" s="108" t="s">
        <v>409</v>
      </c>
      <c r="D374" s="108" t="s">
        <v>25</v>
      </c>
      <c r="E374" s="109">
        <v>45806</v>
      </c>
      <c r="F374" s="109">
        <v>45813</v>
      </c>
      <c r="G374" s="109">
        <v>45813</v>
      </c>
      <c r="H374" s="108">
        <v>7</v>
      </c>
      <c r="I374" s="108">
        <v>1</v>
      </c>
      <c r="J374" s="108">
        <v>11</v>
      </c>
      <c r="K374" s="108" t="s">
        <v>26</v>
      </c>
      <c r="L374" s="108" t="s">
        <v>27</v>
      </c>
      <c r="M374" s="108" t="s">
        <v>61</v>
      </c>
      <c r="N374" s="108">
        <v>0</v>
      </c>
      <c r="O374" s="108">
        <v>0</v>
      </c>
    </row>
    <row r="375" spans="1:15" ht="21" customHeight="1">
      <c r="A375" s="92" t="s">
        <v>271</v>
      </c>
      <c r="N375" s="93">
        <v>0</v>
      </c>
    </row>
    <row r="376" spans="1:15" ht="21" customHeight="1">
      <c r="A376" s="111" t="s">
        <v>410</v>
      </c>
      <c r="B376" s="112" t="s">
        <v>75</v>
      </c>
      <c r="C376" s="112" t="s">
        <v>411</v>
      </c>
      <c r="D376" s="112" t="s">
        <v>214</v>
      </c>
      <c r="E376" s="113">
        <v>45807</v>
      </c>
      <c r="F376" s="113">
        <v>45813</v>
      </c>
      <c r="G376" s="113">
        <v>45813</v>
      </c>
      <c r="H376" s="112">
        <v>6</v>
      </c>
      <c r="I376" s="112">
        <v>12</v>
      </c>
      <c r="J376" s="112">
        <v>11</v>
      </c>
      <c r="K376" s="112" t="s">
        <v>38</v>
      </c>
      <c r="L376" s="112" t="s">
        <v>27</v>
      </c>
      <c r="M376" s="112" t="s">
        <v>61</v>
      </c>
      <c r="N376" s="112">
        <v>0</v>
      </c>
      <c r="O376" s="112">
        <v>0</v>
      </c>
    </row>
    <row r="377" spans="1:15" ht="21" customHeight="1">
      <c r="A377" s="92" t="s">
        <v>412</v>
      </c>
      <c r="N377" s="93" t="e">
        <v>#N/A</v>
      </c>
    </row>
    <row r="378" spans="1:15" ht="21" customHeight="1">
      <c r="A378" s="111" t="s">
        <v>413</v>
      </c>
      <c r="B378" s="112" t="s">
        <v>203</v>
      </c>
      <c r="C378" s="112" t="s">
        <v>369</v>
      </c>
      <c r="D378" s="112" t="s">
        <v>25</v>
      </c>
      <c r="E378" s="113">
        <v>45807</v>
      </c>
      <c r="F378" s="113">
        <v>45813</v>
      </c>
      <c r="G378" s="113">
        <v>45813</v>
      </c>
      <c r="H378" s="112">
        <v>6</v>
      </c>
      <c r="I378" s="112">
        <v>18</v>
      </c>
      <c r="J378" s="112">
        <v>11</v>
      </c>
      <c r="K378" s="112" t="s">
        <v>38</v>
      </c>
      <c r="L378" s="112" t="s">
        <v>155</v>
      </c>
      <c r="M378" s="112" t="s">
        <v>28</v>
      </c>
      <c r="N378" s="112">
        <v>0</v>
      </c>
      <c r="O378" s="112">
        <v>0</v>
      </c>
    </row>
    <row r="379" spans="1:15" ht="21" customHeight="1">
      <c r="A379" s="92" t="s">
        <v>205</v>
      </c>
      <c r="N379" s="93">
        <v>0</v>
      </c>
    </row>
    <row r="380" spans="1:15" ht="21" customHeight="1">
      <c r="A380" s="111" t="s">
        <v>1513</v>
      </c>
      <c r="B380" s="112" t="s">
        <v>203</v>
      </c>
      <c r="C380" s="112" t="s">
        <v>375</v>
      </c>
      <c r="D380" s="112" t="s">
        <v>25</v>
      </c>
      <c r="E380" s="113">
        <v>45807</v>
      </c>
      <c r="F380" s="113">
        <v>45813</v>
      </c>
      <c r="G380" s="113">
        <v>45813</v>
      </c>
      <c r="H380" s="112">
        <v>6</v>
      </c>
      <c r="I380" s="112">
        <v>36</v>
      </c>
      <c r="J380" s="112">
        <v>11</v>
      </c>
      <c r="K380" s="112" t="s">
        <v>38</v>
      </c>
      <c r="L380" s="112" t="s">
        <v>1376</v>
      </c>
      <c r="M380" s="112" t="s">
        <v>28</v>
      </c>
      <c r="N380" s="112">
        <v>0</v>
      </c>
      <c r="O380" s="112" t="s">
        <v>1514</v>
      </c>
    </row>
    <row r="381" spans="1:15" ht="21" customHeight="1">
      <c r="A381" s="111" t="s">
        <v>414</v>
      </c>
      <c r="B381" s="112" t="s">
        <v>203</v>
      </c>
      <c r="C381" s="112" t="s">
        <v>415</v>
      </c>
      <c r="D381" s="112" t="s">
        <v>25</v>
      </c>
      <c r="E381" s="113">
        <v>45807</v>
      </c>
      <c r="F381" s="113">
        <v>45813</v>
      </c>
      <c r="G381" s="113">
        <v>45813</v>
      </c>
      <c r="H381" s="112">
        <v>6</v>
      </c>
      <c r="I381" s="112">
        <v>90</v>
      </c>
      <c r="J381" s="112">
        <v>11</v>
      </c>
      <c r="K381" s="112" t="s">
        <v>38</v>
      </c>
      <c r="L381" s="112" t="s">
        <v>47</v>
      </c>
      <c r="M381" s="112" t="s">
        <v>44</v>
      </c>
      <c r="N381" s="112">
        <v>0</v>
      </c>
      <c r="O381" s="112">
        <v>0</v>
      </c>
    </row>
    <row r="382" spans="1:15" ht="21" customHeight="1">
      <c r="A382" s="92" t="s">
        <v>416</v>
      </c>
      <c r="N382" s="93" t="e">
        <v>#N/A</v>
      </c>
    </row>
    <row r="383" spans="1:15" ht="21" customHeight="1">
      <c r="A383" s="111" t="s">
        <v>417</v>
      </c>
      <c r="B383" s="112" t="s">
        <v>203</v>
      </c>
      <c r="C383" s="112" t="s">
        <v>418</v>
      </c>
      <c r="D383" s="112" t="s">
        <v>25</v>
      </c>
      <c r="E383" s="113">
        <v>45807</v>
      </c>
      <c r="F383" s="113">
        <v>45813</v>
      </c>
      <c r="G383" s="113">
        <v>45813</v>
      </c>
      <c r="H383" s="112">
        <v>6</v>
      </c>
      <c r="I383" s="112">
        <v>9</v>
      </c>
      <c r="J383" s="112">
        <v>11</v>
      </c>
      <c r="K383" s="112" t="s">
        <v>38</v>
      </c>
      <c r="L383" s="112" t="s">
        <v>27</v>
      </c>
      <c r="M383" s="112" t="s">
        <v>28</v>
      </c>
      <c r="N383" s="112">
        <v>0</v>
      </c>
      <c r="O383" s="112">
        <v>0</v>
      </c>
    </row>
    <row r="384" spans="1:15" ht="21" customHeight="1">
      <c r="A384" s="92" t="s">
        <v>286</v>
      </c>
      <c r="N384" s="93">
        <v>0</v>
      </c>
    </row>
    <row r="385" spans="1:15" ht="21" customHeight="1">
      <c r="A385" s="111" t="s">
        <v>419</v>
      </c>
      <c r="B385" s="112" t="s">
        <v>203</v>
      </c>
      <c r="C385" s="112" t="s">
        <v>420</v>
      </c>
      <c r="D385" s="112" t="s">
        <v>25</v>
      </c>
      <c r="E385" s="113">
        <v>45807</v>
      </c>
      <c r="F385" s="113">
        <v>45813</v>
      </c>
      <c r="G385" s="113">
        <v>45813</v>
      </c>
      <c r="H385" s="112">
        <v>6</v>
      </c>
      <c r="I385" s="112">
        <v>3</v>
      </c>
      <c r="J385" s="112">
        <v>11</v>
      </c>
      <c r="K385" s="112" t="s">
        <v>38</v>
      </c>
      <c r="L385" s="112" t="s">
        <v>27</v>
      </c>
      <c r="M385" s="112" t="s">
        <v>28</v>
      </c>
      <c r="N385" s="112">
        <v>0</v>
      </c>
      <c r="O385" s="112">
        <v>0</v>
      </c>
    </row>
    <row r="386" spans="1:15" ht="21" customHeight="1">
      <c r="A386" s="92" t="s">
        <v>286</v>
      </c>
      <c r="N386" s="93">
        <v>0</v>
      </c>
    </row>
    <row r="387" spans="1:15" s="110" customFormat="1" ht="21" customHeight="1">
      <c r="A387" s="111" t="s">
        <v>421</v>
      </c>
      <c r="B387" s="112" t="s">
        <v>203</v>
      </c>
      <c r="C387" s="112" t="s">
        <v>422</v>
      </c>
      <c r="D387" s="112" t="s">
        <v>25</v>
      </c>
      <c r="E387" s="113">
        <v>45807</v>
      </c>
      <c r="F387" s="113">
        <v>45813</v>
      </c>
      <c r="G387" s="113">
        <v>45813</v>
      </c>
      <c r="H387" s="112">
        <v>6</v>
      </c>
      <c r="I387" s="112">
        <v>45</v>
      </c>
      <c r="J387" s="112">
        <v>11</v>
      </c>
      <c r="K387" s="112" t="s">
        <v>38</v>
      </c>
      <c r="L387" s="112" t="s">
        <v>27</v>
      </c>
      <c r="M387" s="112" t="s">
        <v>28</v>
      </c>
      <c r="N387" s="112">
        <v>0</v>
      </c>
      <c r="O387" s="112">
        <v>0</v>
      </c>
    </row>
    <row r="388" spans="1:15" ht="21" customHeight="1">
      <c r="A388" s="92" t="s">
        <v>286</v>
      </c>
      <c r="N388" s="93">
        <v>0</v>
      </c>
    </row>
    <row r="389" spans="1:15" s="110" customFormat="1" ht="21" customHeight="1">
      <c r="A389" s="111" t="s">
        <v>423</v>
      </c>
      <c r="B389" s="112" t="s">
        <v>273</v>
      </c>
      <c r="C389" s="112" t="s">
        <v>424</v>
      </c>
      <c r="D389" s="112" t="s">
        <v>25</v>
      </c>
      <c r="E389" s="113">
        <v>45807</v>
      </c>
      <c r="F389" s="113">
        <v>45813</v>
      </c>
      <c r="G389" s="113">
        <v>45813</v>
      </c>
      <c r="H389" s="112">
        <v>6</v>
      </c>
      <c r="I389" s="112">
        <v>12</v>
      </c>
      <c r="J389" s="112">
        <v>11</v>
      </c>
      <c r="K389" s="112" t="s">
        <v>26</v>
      </c>
      <c r="L389" s="112" t="s">
        <v>27</v>
      </c>
      <c r="M389" s="112" t="s">
        <v>28</v>
      </c>
      <c r="N389" s="112">
        <v>0</v>
      </c>
      <c r="O389" s="112">
        <v>0</v>
      </c>
    </row>
    <row r="390" spans="1:15" ht="21" customHeight="1">
      <c r="A390" s="92" t="s">
        <v>425</v>
      </c>
      <c r="N390" s="93">
        <v>0</v>
      </c>
    </row>
    <row r="391" spans="1:15" s="110" customFormat="1" ht="21" customHeight="1">
      <c r="A391" s="111" t="s">
        <v>426</v>
      </c>
      <c r="B391" s="112" t="s">
        <v>203</v>
      </c>
      <c r="C391" s="112" t="s">
        <v>427</v>
      </c>
      <c r="D391" s="112" t="s">
        <v>25</v>
      </c>
      <c r="E391" s="113">
        <v>45807</v>
      </c>
      <c r="F391" s="113">
        <v>45813</v>
      </c>
      <c r="G391" s="113">
        <v>45813</v>
      </c>
      <c r="H391" s="112">
        <v>6</v>
      </c>
      <c r="I391" s="112">
        <v>3</v>
      </c>
      <c r="J391" s="112">
        <v>11</v>
      </c>
      <c r="K391" s="112" t="s">
        <v>38</v>
      </c>
      <c r="L391" s="112" t="s">
        <v>43</v>
      </c>
      <c r="M391" s="112" t="s">
        <v>61</v>
      </c>
      <c r="N391" s="112">
        <v>0</v>
      </c>
      <c r="O391" s="112">
        <v>0</v>
      </c>
    </row>
    <row r="392" spans="1:15" ht="21" customHeight="1">
      <c r="A392" s="92" t="s">
        <v>277</v>
      </c>
      <c r="N392" s="93">
        <v>0</v>
      </c>
    </row>
    <row r="393" spans="1:15" s="110" customFormat="1" ht="21" customHeight="1">
      <c r="A393" s="111" t="s">
        <v>1515</v>
      </c>
      <c r="B393" s="112" t="s">
        <v>203</v>
      </c>
      <c r="C393" s="112" t="s">
        <v>1516</v>
      </c>
      <c r="D393" s="112" t="s">
        <v>25</v>
      </c>
      <c r="E393" s="113">
        <v>45807</v>
      </c>
      <c r="F393" s="113">
        <v>45813</v>
      </c>
      <c r="G393" s="113">
        <v>45813</v>
      </c>
      <c r="H393" s="112">
        <v>6</v>
      </c>
      <c r="I393" s="112">
        <v>9</v>
      </c>
      <c r="J393" s="112">
        <v>11</v>
      </c>
      <c r="K393" s="112" t="s">
        <v>38</v>
      </c>
      <c r="L393" s="112" t="s">
        <v>1376</v>
      </c>
      <c r="M393" s="112" t="s">
        <v>61</v>
      </c>
      <c r="N393" s="112">
        <v>0</v>
      </c>
      <c r="O393" s="112" t="s">
        <v>1517</v>
      </c>
    </row>
    <row r="394" spans="1:15" ht="21" customHeight="1">
      <c r="A394" s="121" t="s">
        <v>428</v>
      </c>
      <c r="B394" s="122" t="s">
        <v>254</v>
      </c>
      <c r="C394" s="122" t="s">
        <v>306</v>
      </c>
      <c r="D394" s="122" t="s">
        <v>25</v>
      </c>
      <c r="E394" s="123">
        <v>45810</v>
      </c>
      <c r="F394" s="123">
        <v>45813</v>
      </c>
      <c r="G394" s="123">
        <v>45813</v>
      </c>
      <c r="H394" s="122">
        <v>3</v>
      </c>
      <c r="I394" s="122">
        <v>3</v>
      </c>
      <c r="J394" s="122">
        <v>11</v>
      </c>
      <c r="K394" s="122" t="s">
        <v>38</v>
      </c>
      <c r="L394" s="122" t="s">
        <v>27</v>
      </c>
      <c r="M394" s="122" t="s">
        <v>61</v>
      </c>
      <c r="N394" s="122">
        <v>0</v>
      </c>
      <c r="O394" s="122">
        <v>0</v>
      </c>
    </row>
    <row r="395" spans="1:15" s="110" customFormat="1" ht="21" customHeight="1">
      <c r="A395" s="92" t="s">
        <v>307</v>
      </c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>
        <v>0</v>
      </c>
      <c r="O395" s="93"/>
    </row>
    <row r="396" spans="1:15" ht="21" customHeight="1">
      <c r="A396" s="107" t="s">
        <v>1518</v>
      </c>
      <c r="B396" s="108" t="s">
        <v>917</v>
      </c>
      <c r="C396" s="108" t="s">
        <v>918</v>
      </c>
      <c r="D396" s="108" t="s">
        <v>919</v>
      </c>
      <c r="E396" s="109">
        <v>45799</v>
      </c>
      <c r="F396" s="109">
        <v>45813</v>
      </c>
      <c r="G396" s="109">
        <v>45813</v>
      </c>
      <c r="H396" s="108">
        <v>14</v>
      </c>
      <c r="I396" s="108">
        <v>1</v>
      </c>
      <c r="J396" s="108">
        <v>11</v>
      </c>
      <c r="K396" s="108" t="s">
        <v>38</v>
      </c>
      <c r="L396" s="108"/>
      <c r="M396" s="108"/>
      <c r="N396" s="108">
        <v>0</v>
      </c>
      <c r="O396" s="108">
        <v>0</v>
      </c>
    </row>
    <row r="397" spans="1:15" s="110" customFormat="1" ht="21" customHeight="1">
      <c r="A397" s="107" t="s">
        <v>429</v>
      </c>
      <c r="B397" s="108" t="s">
        <v>254</v>
      </c>
      <c r="C397" s="108" t="s">
        <v>328</v>
      </c>
      <c r="D397" s="108" t="s">
        <v>25</v>
      </c>
      <c r="E397" s="109">
        <v>45799</v>
      </c>
      <c r="F397" s="109">
        <v>45806</v>
      </c>
      <c r="G397" s="109">
        <v>45814</v>
      </c>
      <c r="H397" s="108" t="s">
        <v>329</v>
      </c>
      <c r="I397" s="108">
        <v>34</v>
      </c>
      <c r="J397" s="108">
        <v>10</v>
      </c>
      <c r="K397" s="108" t="s">
        <v>38</v>
      </c>
      <c r="L397" s="108" t="s">
        <v>47</v>
      </c>
      <c r="M397" s="108" t="s">
        <v>28</v>
      </c>
      <c r="N397" s="108">
        <v>0</v>
      </c>
      <c r="O397" s="108">
        <v>0</v>
      </c>
    </row>
    <row r="398" spans="1:15" ht="21" customHeight="1">
      <c r="A398" s="92" t="s">
        <v>430</v>
      </c>
      <c r="N398" s="93" t="e">
        <v>#N/A</v>
      </c>
    </row>
    <row r="399" spans="1:15" s="110" customFormat="1" ht="21" customHeight="1">
      <c r="A399" s="107" t="s">
        <v>431</v>
      </c>
      <c r="B399" s="108" t="s">
        <v>254</v>
      </c>
      <c r="C399" s="108" t="s">
        <v>328</v>
      </c>
      <c r="D399" s="108" t="s">
        <v>25</v>
      </c>
      <c r="E399" s="109">
        <v>45799</v>
      </c>
      <c r="F399" s="109">
        <v>45805</v>
      </c>
      <c r="G399" s="109">
        <v>45814</v>
      </c>
      <c r="H399" s="108" t="s">
        <v>329</v>
      </c>
      <c r="I399" s="108">
        <v>3</v>
      </c>
      <c r="J399" s="108">
        <v>10</v>
      </c>
      <c r="K399" s="108" t="s">
        <v>38</v>
      </c>
      <c r="L399" s="108" t="s">
        <v>27</v>
      </c>
      <c r="M399" s="108" t="s">
        <v>28</v>
      </c>
      <c r="N399" s="108">
        <v>0</v>
      </c>
      <c r="O399" s="108">
        <v>0</v>
      </c>
    </row>
    <row r="400" spans="1:15" ht="21" customHeight="1">
      <c r="A400" s="92" t="s">
        <v>432</v>
      </c>
      <c r="N400" s="93" t="e">
        <v>#N/A</v>
      </c>
    </row>
    <row r="401" spans="1:15" s="110" customFormat="1" ht="21" customHeight="1">
      <c r="A401" s="107" t="s">
        <v>433</v>
      </c>
      <c r="B401" s="108" t="s">
        <v>41</v>
      </c>
      <c r="C401" s="108" t="s">
        <v>42</v>
      </c>
      <c r="D401" s="108" t="s">
        <v>25</v>
      </c>
      <c r="E401" s="109">
        <v>45800</v>
      </c>
      <c r="F401" s="109">
        <v>45814</v>
      </c>
      <c r="G401" s="109">
        <v>45814</v>
      </c>
      <c r="H401" s="108">
        <v>14</v>
      </c>
      <c r="I401" s="108">
        <v>4</v>
      </c>
      <c r="J401" s="108">
        <v>10</v>
      </c>
      <c r="K401" s="108" t="s">
        <v>38</v>
      </c>
      <c r="L401" s="108" t="s">
        <v>155</v>
      </c>
      <c r="M401" s="108" t="s">
        <v>28</v>
      </c>
      <c r="N401" s="108">
        <v>0</v>
      </c>
      <c r="O401" s="108">
        <v>0</v>
      </c>
    </row>
    <row r="402" spans="1:15" ht="21" customHeight="1">
      <c r="A402" s="92" t="s">
        <v>434</v>
      </c>
      <c r="N402" s="93">
        <v>0</v>
      </c>
    </row>
    <row r="403" spans="1:15" s="110" customFormat="1" ht="21" customHeight="1">
      <c r="A403" s="107" t="s">
        <v>435</v>
      </c>
      <c r="B403" s="108" t="s">
        <v>144</v>
      </c>
      <c r="C403" s="108" t="s">
        <v>145</v>
      </c>
      <c r="D403" s="108" t="s">
        <v>25</v>
      </c>
      <c r="E403" s="109">
        <v>45800</v>
      </c>
      <c r="F403" s="109">
        <v>45814</v>
      </c>
      <c r="G403" s="109">
        <v>45814</v>
      </c>
      <c r="H403" s="108">
        <v>14</v>
      </c>
      <c r="I403" s="108">
        <v>1</v>
      </c>
      <c r="J403" s="108">
        <v>10</v>
      </c>
      <c r="K403" s="108" t="s">
        <v>95</v>
      </c>
      <c r="L403" s="108" t="s">
        <v>27</v>
      </c>
      <c r="M403" s="108" t="s">
        <v>61</v>
      </c>
      <c r="N403" s="108">
        <v>0</v>
      </c>
      <c r="O403" s="108">
        <v>0</v>
      </c>
    </row>
    <row r="404" spans="1:15" ht="21" customHeight="1">
      <c r="A404" s="92" t="s">
        <v>146</v>
      </c>
      <c r="N404" s="93">
        <v>0</v>
      </c>
    </row>
    <row r="405" spans="1:15" s="110" customFormat="1" ht="21" customHeight="1">
      <c r="A405" s="107" t="s">
        <v>436</v>
      </c>
      <c r="B405" s="108" t="s">
        <v>437</v>
      </c>
      <c r="C405" s="108" t="s">
        <v>438</v>
      </c>
      <c r="D405" s="108" t="s">
        <v>25</v>
      </c>
      <c r="E405" s="109">
        <v>45800</v>
      </c>
      <c r="F405" s="109">
        <v>45814</v>
      </c>
      <c r="G405" s="109">
        <v>45814</v>
      </c>
      <c r="H405" s="108">
        <v>14</v>
      </c>
      <c r="I405" s="108">
        <v>3</v>
      </c>
      <c r="J405" s="108">
        <v>10</v>
      </c>
      <c r="K405" s="108" t="s">
        <v>26</v>
      </c>
      <c r="L405" s="108" t="s">
        <v>43</v>
      </c>
      <c r="M405" s="108" t="s">
        <v>61</v>
      </c>
      <c r="N405" s="108">
        <v>0</v>
      </c>
      <c r="O405" s="108">
        <v>0</v>
      </c>
    </row>
    <row r="406" spans="1:15" ht="21" customHeight="1">
      <c r="A406" s="92" t="s">
        <v>439</v>
      </c>
      <c r="N406" s="93">
        <v>0</v>
      </c>
    </row>
    <row r="407" spans="1:15" s="110" customFormat="1" ht="21" customHeight="1">
      <c r="A407" s="107" t="s">
        <v>440</v>
      </c>
      <c r="B407" s="108" t="s">
        <v>437</v>
      </c>
      <c r="C407" s="108" t="s">
        <v>441</v>
      </c>
      <c r="D407" s="108" t="s">
        <v>25</v>
      </c>
      <c r="E407" s="109">
        <v>45800</v>
      </c>
      <c r="F407" s="109">
        <v>45814</v>
      </c>
      <c r="G407" s="109">
        <v>45814</v>
      </c>
      <c r="H407" s="108">
        <v>14</v>
      </c>
      <c r="I407" s="108">
        <v>3</v>
      </c>
      <c r="J407" s="108">
        <v>10</v>
      </c>
      <c r="K407" s="108" t="s">
        <v>26</v>
      </c>
      <c r="L407" s="108" t="s">
        <v>43</v>
      </c>
      <c r="M407" s="108" t="s">
        <v>61</v>
      </c>
      <c r="N407" s="108">
        <v>0</v>
      </c>
      <c r="O407" s="108">
        <v>0</v>
      </c>
    </row>
    <row r="408" spans="1:15" ht="21" customHeight="1">
      <c r="A408" s="92" t="s">
        <v>439</v>
      </c>
      <c r="N408" s="93">
        <v>0</v>
      </c>
    </row>
    <row r="409" spans="1:15" s="110" customFormat="1" ht="21" customHeight="1">
      <c r="A409" s="107" t="s">
        <v>1519</v>
      </c>
      <c r="B409" s="108" t="s">
        <v>236</v>
      </c>
      <c r="C409" s="108" t="s">
        <v>237</v>
      </c>
      <c r="D409" s="108" t="s">
        <v>238</v>
      </c>
      <c r="E409" s="109">
        <v>45800</v>
      </c>
      <c r="F409" s="109">
        <v>45815</v>
      </c>
      <c r="G409" s="109">
        <v>45817</v>
      </c>
      <c r="H409" s="108">
        <v>7</v>
      </c>
      <c r="I409" s="108">
        <v>1</v>
      </c>
      <c r="J409" s="108">
        <v>7</v>
      </c>
      <c r="K409" s="108" t="s">
        <v>38</v>
      </c>
      <c r="L409" s="108" t="s">
        <v>1376</v>
      </c>
      <c r="M409" s="108" t="s">
        <v>61</v>
      </c>
      <c r="N409" s="108">
        <v>0</v>
      </c>
      <c r="O409" s="108" t="s">
        <v>1425</v>
      </c>
    </row>
    <row r="410" spans="1:15" ht="21" customHeight="1">
      <c r="A410" s="107" t="s">
        <v>442</v>
      </c>
      <c r="B410" s="108" t="s">
        <v>254</v>
      </c>
      <c r="C410" s="108" t="s">
        <v>328</v>
      </c>
      <c r="D410" s="108" t="s">
        <v>25</v>
      </c>
      <c r="E410" s="109">
        <v>45800</v>
      </c>
      <c r="F410" s="109">
        <v>45807</v>
      </c>
      <c r="G410" s="109">
        <v>45817</v>
      </c>
      <c r="H410" s="108" t="s">
        <v>329</v>
      </c>
      <c r="I410" s="108">
        <v>16</v>
      </c>
      <c r="J410" s="108">
        <v>7</v>
      </c>
      <c r="K410" s="108" t="s">
        <v>38</v>
      </c>
      <c r="L410" s="108" t="s">
        <v>47</v>
      </c>
      <c r="M410" s="108" t="s">
        <v>28</v>
      </c>
      <c r="N410" s="108">
        <v>0</v>
      </c>
      <c r="O410" s="108">
        <v>0</v>
      </c>
    </row>
    <row r="411" spans="1:15" ht="21" customHeight="1">
      <c r="A411" s="92" t="s">
        <v>432</v>
      </c>
      <c r="N411" s="93" t="e">
        <v>#N/A</v>
      </c>
    </row>
    <row r="412" spans="1:15" ht="21" customHeight="1">
      <c r="A412" s="111" t="s">
        <v>443</v>
      </c>
      <c r="B412" s="112" t="s">
        <v>88</v>
      </c>
      <c r="C412" s="112" t="s">
        <v>444</v>
      </c>
      <c r="D412" s="112" t="s">
        <v>25</v>
      </c>
      <c r="E412" s="113">
        <v>45810</v>
      </c>
      <c r="F412" s="113">
        <v>45817</v>
      </c>
      <c r="G412" s="113">
        <v>45817</v>
      </c>
      <c r="H412" s="112">
        <v>6</v>
      </c>
      <c r="I412" s="112">
        <v>1</v>
      </c>
      <c r="J412" s="112">
        <v>7</v>
      </c>
      <c r="K412" s="112" t="s">
        <v>38</v>
      </c>
      <c r="L412" s="112" t="s">
        <v>47</v>
      </c>
      <c r="M412" s="112" t="s">
        <v>28</v>
      </c>
      <c r="N412" s="112">
        <v>0</v>
      </c>
      <c r="O412" s="112">
        <v>0</v>
      </c>
    </row>
    <row r="413" spans="1:15" s="110" customFormat="1" ht="21" customHeight="1">
      <c r="A413" s="92" t="s">
        <v>445</v>
      </c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>
        <v>0</v>
      </c>
      <c r="O413" s="93"/>
    </row>
    <row r="414" spans="1:15" ht="21" customHeight="1">
      <c r="A414" s="111" t="s">
        <v>446</v>
      </c>
      <c r="B414" s="112" t="s">
        <v>447</v>
      </c>
      <c r="C414" s="112" t="s">
        <v>448</v>
      </c>
      <c r="D414" s="112" t="s">
        <v>214</v>
      </c>
      <c r="E414" s="113">
        <v>45810</v>
      </c>
      <c r="F414" s="113">
        <v>45817</v>
      </c>
      <c r="G414" s="113">
        <v>45817</v>
      </c>
      <c r="H414" s="112">
        <v>6</v>
      </c>
      <c r="I414" s="112">
        <v>2</v>
      </c>
      <c r="J414" s="112">
        <v>7</v>
      </c>
      <c r="K414" s="112" t="s">
        <v>38</v>
      </c>
      <c r="L414" s="112" t="s">
        <v>27</v>
      </c>
      <c r="M414" s="112" t="s">
        <v>52</v>
      </c>
      <c r="N414" s="112">
        <v>0</v>
      </c>
      <c r="O414" s="112">
        <v>0</v>
      </c>
    </row>
    <row r="415" spans="1:15" s="110" customFormat="1" ht="21" customHeight="1">
      <c r="A415" s="92" t="s">
        <v>215</v>
      </c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>
        <v>0</v>
      </c>
      <c r="O415" s="93"/>
    </row>
    <row r="416" spans="1:15" ht="21" customHeight="1">
      <c r="A416" s="111" t="s">
        <v>449</v>
      </c>
      <c r="B416" s="112" t="s">
        <v>75</v>
      </c>
      <c r="C416" s="112" t="s">
        <v>450</v>
      </c>
      <c r="D416" s="112" t="s">
        <v>214</v>
      </c>
      <c r="E416" s="113">
        <v>45810</v>
      </c>
      <c r="F416" s="113">
        <v>45817</v>
      </c>
      <c r="G416" s="113">
        <v>45817</v>
      </c>
      <c r="H416" s="112">
        <v>6</v>
      </c>
      <c r="I416" s="112">
        <v>7</v>
      </c>
      <c r="J416" s="112">
        <v>7</v>
      </c>
      <c r="K416" s="112" t="s">
        <v>38</v>
      </c>
      <c r="L416" s="112" t="s">
        <v>27</v>
      </c>
      <c r="M416" s="112" t="s">
        <v>61</v>
      </c>
      <c r="N416" s="112">
        <v>0</v>
      </c>
      <c r="O416" s="112">
        <v>0</v>
      </c>
    </row>
    <row r="417" spans="1:15" ht="21" customHeight="1">
      <c r="A417" s="92" t="s">
        <v>451</v>
      </c>
      <c r="N417" s="93" t="e">
        <v>#N/A</v>
      </c>
    </row>
    <row r="418" spans="1:15" ht="21" customHeight="1">
      <c r="A418" s="107" t="s">
        <v>452</v>
      </c>
      <c r="B418" s="108" t="s">
        <v>23</v>
      </c>
      <c r="C418" s="108" t="s">
        <v>24</v>
      </c>
      <c r="D418" s="108" t="s">
        <v>25</v>
      </c>
      <c r="E418" s="109">
        <v>45810</v>
      </c>
      <c r="F418" s="109">
        <v>45817</v>
      </c>
      <c r="G418" s="109">
        <v>45817</v>
      </c>
      <c r="H418" s="108">
        <v>7</v>
      </c>
      <c r="I418" s="108">
        <v>15</v>
      </c>
      <c r="J418" s="108">
        <v>7</v>
      </c>
      <c r="K418" s="108" t="s">
        <v>26</v>
      </c>
      <c r="L418" s="108" t="s">
        <v>43</v>
      </c>
      <c r="M418" s="108" t="s">
        <v>61</v>
      </c>
      <c r="N418" s="108">
        <v>0</v>
      </c>
      <c r="O418" s="108">
        <v>0</v>
      </c>
    </row>
    <row r="419" spans="1:15" ht="21" customHeight="1">
      <c r="A419" s="92" t="s">
        <v>453</v>
      </c>
      <c r="N419" s="93">
        <v>0</v>
      </c>
    </row>
    <row r="420" spans="1:15" ht="21" customHeight="1">
      <c r="A420" s="111" t="s">
        <v>454</v>
      </c>
      <c r="B420" s="112" t="s">
        <v>203</v>
      </c>
      <c r="C420" s="112" t="s">
        <v>455</v>
      </c>
      <c r="D420" s="112" t="s">
        <v>25</v>
      </c>
      <c r="E420" s="113">
        <v>45810</v>
      </c>
      <c r="F420" s="113">
        <v>45817</v>
      </c>
      <c r="G420" s="113">
        <v>45817</v>
      </c>
      <c r="H420" s="112">
        <v>6</v>
      </c>
      <c r="I420" s="112">
        <v>8</v>
      </c>
      <c r="J420" s="112">
        <v>7</v>
      </c>
      <c r="K420" s="112" t="s">
        <v>38</v>
      </c>
      <c r="L420" s="112" t="s">
        <v>47</v>
      </c>
      <c r="M420" s="112" t="s">
        <v>61</v>
      </c>
      <c r="N420" s="112">
        <v>0</v>
      </c>
      <c r="O420" s="112">
        <v>0</v>
      </c>
    </row>
    <row r="421" spans="1:15" ht="21" customHeight="1">
      <c r="A421" s="92" t="s">
        <v>190</v>
      </c>
      <c r="N421" s="93">
        <v>0</v>
      </c>
    </row>
    <row r="422" spans="1:15" ht="21" customHeight="1">
      <c r="A422" s="111" t="s">
        <v>456</v>
      </c>
      <c r="B422" s="112" t="s">
        <v>203</v>
      </c>
      <c r="C422" s="112" t="s">
        <v>457</v>
      </c>
      <c r="D422" s="112" t="s">
        <v>25</v>
      </c>
      <c r="E422" s="113">
        <v>45810</v>
      </c>
      <c r="F422" s="113">
        <v>45817</v>
      </c>
      <c r="G422" s="113">
        <v>45817</v>
      </c>
      <c r="H422" s="112">
        <v>6</v>
      </c>
      <c r="I422" s="112">
        <v>33</v>
      </c>
      <c r="J422" s="112">
        <v>7</v>
      </c>
      <c r="K422" s="112" t="s">
        <v>38</v>
      </c>
      <c r="L422" s="112" t="s">
        <v>47</v>
      </c>
      <c r="M422" s="112" t="s">
        <v>28</v>
      </c>
      <c r="N422" s="112">
        <v>0</v>
      </c>
      <c r="O422" s="112">
        <v>0</v>
      </c>
    </row>
    <row r="423" spans="1:15" ht="21" customHeight="1">
      <c r="A423" s="92" t="s">
        <v>458</v>
      </c>
      <c r="N423" s="93" t="e">
        <v>#N/A</v>
      </c>
    </row>
    <row r="424" spans="1:15" ht="21" customHeight="1">
      <c r="A424" s="121" t="s">
        <v>1520</v>
      </c>
      <c r="B424" s="122" t="s">
        <v>203</v>
      </c>
      <c r="C424" s="122" t="s">
        <v>1521</v>
      </c>
      <c r="D424" s="122"/>
      <c r="E424" s="123">
        <v>45810</v>
      </c>
      <c r="F424" s="123">
        <v>45811</v>
      </c>
      <c r="G424" s="123">
        <v>45817</v>
      </c>
      <c r="H424" s="122" t="s">
        <v>728</v>
      </c>
      <c r="I424" s="122">
        <v>40</v>
      </c>
      <c r="J424" s="122">
        <v>7</v>
      </c>
      <c r="K424" s="122" t="s">
        <v>38</v>
      </c>
      <c r="L424" s="122" t="s">
        <v>1376</v>
      </c>
      <c r="M424" s="122" t="s">
        <v>28</v>
      </c>
      <c r="N424" s="122">
        <v>0</v>
      </c>
      <c r="O424" s="122" t="s">
        <v>1425</v>
      </c>
    </row>
    <row r="425" spans="1:15" ht="21" customHeight="1">
      <c r="A425" s="111" t="s">
        <v>459</v>
      </c>
      <c r="B425" s="112" t="s">
        <v>248</v>
      </c>
      <c r="C425" s="112" t="s">
        <v>460</v>
      </c>
      <c r="D425" s="112" t="s">
        <v>25</v>
      </c>
      <c r="E425" s="113">
        <v>45811</v>
      </c>
      <c r="F425" s="113">
        <v>45817</v>
      </c>
      <c r="G425" s="113">
        <v>45817</v>
      </c>
      <c r="H425" s="112">
        <v>6</v>
      </c>
      <c r="I425" s="112">
        <v>33</v>
      </c>
      <c r="J425" s="112">
        <v>7</v>
      </c>
      <c r="K425" s="112" t="s">
        <v>250</v>
      </c>
      <c r="L425" s="112" t="s">
        <v>27</v>
      </c>
      <c r="M425" s="112" t="s">
        <v>28</v>
      </c>
      <c r="N425" s="112">
        <v>0</v>
      </c>
      <c r="O425" s="112">
        <v>0</v>
      </c>
    </row>
    <row r="426" spans="1:15" ht="21" customHeight="1">
      <c r="A426" s="92" t="s">
        <v>416</v>
      </c>
      <c r="N426" s="93" t="e">
        <v>#N/A</v>
      </c>
    </row>
    <row r="427" spans="1:15" ht="21" customHeight="1">
      <c r="A427" s="111" t="s">
        <v>1522</v>
      </c>
      <c r="B427" s="112" t="s">
        <v>352</v>
      </c>
      <c r="C427" s="112" t="s">
        <v>1523</v>
      </c>
      <c r="D427" s="112" t="s">
        <v>25</v>
      </c>
      <c r="E427" s="113">
        <v>45811</v>
      </c>
      <c r="F427" s="113">
        <v>45817</v>
      </c>
      <c r="G427" s="113">
        <v>45817</v>
      </c>
      <c r="H427" s="112">
        <v>6</v>
      </c>
      <c r="I427" s="112">
        <v>6</v>
      </c>
      <c r="J427" s="112">
        <v>7</v>
      </c>
      <c r="K427" s="112" t="s">
        <v>38</v>
      </c>
      <c r="L427" s="112" t="s">
        <v>1376</v>
      </c>
      <c r="M427" s="112" t="s">
        <v>28</v>
      </c>
      <c r="N427" s="112">
        <v>0</v>
      </c>
      <c r="O427" s="112" t="s">
        <v>1524</v>
      </c>
    </row>
    <row r="428" spans="1:15" ht="21" customHeight="1">
      <c r="A428" s="111" t="s">
        <v>461</v>
      </c>
      <c r="B428" s="112" t="s">
        <v>105</v>
      </c>
      <c r="C428" s="112" t="s">
        <v>221</v>
      </c>
      <c r="D428" s="112" t="s">
        <v>25</v>
      </c>
      <c r="E428" s="113">
        <v>45811</v>
      </c>
      <c r="F428" s="113">
        <v>45817</v>
      </c>
      <c r="G428" s="113">
        <v>45817</v>
      </c>
      <c r="H428" s="112">
        <v>6</v>
      </c>
      <c r="I428" s="112">
        <v>3</v>
      </c>
      <c r="J428" s="112">
        <v>7</v>
      </c>
      <c r="K428" s="112" t="s">
        <v>26</v>
      </c>
      <c r="L428" s="112" t="s">
        <v>155</v>
      </c>
      <c r="M428" s="112" t="s">
        <v>28</v>
      </c>
      <c r="N428" s="112">
        <v>0</v>
      </c>
      <c r="O428" s="112">
        <v>0</v>
      </c>
    </row>
    <row r="429" spans="1:15" ht="21" customHeight="1">
      <c r="A429" s="92" t="s">
        <v>462</v>
      </c>
      <c r="N429" s="93">
        <v>0</v>
      </c>
    </row>
    <row r="430" spans="1:15" ht="21" customHeight="1">
      <c r="A430" s="111" t="s">
        <v>463</v>
      </c>
      <c r="B430" s="112" t="s">
        <v>203</v>
      </c>
      <c r="C430" s="112" t="s">
        <v>464</v>
      </c>
      <c r="D430" s="112" t="s">
        <v>25</v>
      </c>
      <c r="E430" s="113">
        <v>45811</v>
      </c>
      <c r="F430" s="113">
        <v>45817</v>
      </c>
      <c r="G430" s="113">
        <v>45817</v>
      </c>
      <c r="H430" s="112">
        <v>6</v>
      </c>
      <c r="I430" s="112">
        <v>63</v>
      </c>
      <c r="J430" s="112">
        <v>7</v>
      </c>
      <c r="K430" s="112" t="s">
        <v>38</v>
      </c>
      <c r="L430" s="112" t="s">
        <v>27</v>
      </c>
      <c r="M430" s="112" t="s">
        <v>28</v>
      </c>
      <c r="N430" s="112">
        <v>0</v>
      </c>
      <c r="O430" s="112">
        <v>0</v>
      </c>
    </row>
    <row r="431" spans="1:15" ht="21" customHeight="1">
      <c r="A431" s="92" t="s">
        <v>465</v>
      </c>
      <c r="N431" s="93" t="e">
        <v>#N/A</v>
      </c>
    </row>
    <row r="432" spans="1:15" ht="21" customHeight="1">
      <c r="A432" s="111" t="s">
        <v>466</v>
      </c>
      <c r="B432" s="112" t="s">
        <v>203</v>
      </c>
      <c r="C432" s="112" t="s">
        <v>467</v>
      </c>
      <c r="D432" s="112" t="s">
        <v>25</v>
      </c>
      <c r="E432" s="113">
        <v>45811</v>
      </c>
      <c r="F432" s="113">
        <v>45817</v>
      </c>
      <c r="G432" s="113">
        <v>45817</v>
      </c>
      <c r="H432" s="112">
        <v>6</v>
      </c>
      <c r="I432" s="112">
        <v>5</v>
      </c>
      <c r="J432" s="112">
        <v>7</v>
      </c>
      <c r="K432" s="112" t="s">
        <v>38</v>
      </c>
      <c r="L432" s="112" t="s">
        <v>47</v>
      </c>
      <c r="M432" s="112" t="s">
        <v>61</v>
      </c>
      <c r="N432" s="112">
        <v>0</v>
      </c>
      <c r="O432" s="112">
        <v>0</v>
      </c>
    </row>
    <row r="433" spans="1:15" ht="21" customHeight="1">
      <c r="A433" s="92" t="s">
        <v>190</v>
      </c>
      <c r="N433" s="93">
        <v>0</v>
      </c>
    </row>
    <row r="434" spans="1:15" ht="21" customHeight="1">
      <c r="A434" s="111" t="s">
        <v>468</v>
      </c>
      <c r="B434" s="112" t="s">
        <v>203</v>
      </c>
      <c r="C434" s="112" t="s">
        <v>469</v>
      </c>
      <c r="D434" s="112" t="s">
        <v>25</v>
      </c>
      <c r="E434" s="113">
        <v>45811</v>
      </c>
      <c r="F434" s="113">
        <v>45817</v>
      </c>
      <c r="G434" s="113">
        <v>45817</v>
      </c>
      <c r="H434" s="112">
        <v>6</v>
      </c>
      <c r="I434" s="112">
        <v>51</v>
      </c>
      <c r="J434" s="112">
        <v>7</v>
      </c>
      <c r="K434" s="112" t="s">
        <v>38</v>
      </c>
      <c r="L434" s="112" t="s">
        <v>47</v>
      </c>
      <c r="M434" s="112" t="s">
        <v>44</v>
      </c>
      <c r="N434" s="112">
        <v>0</v>
      </c>
      <c r="O434" s="112">
        <v>0</v>
      </c>
    </row>
    <row r="435" spans="1:15" ht="21" customHeight="1">
      <c r="A435" s="92" t="s">
        <v>470</v>
      </c>
      <c r="N435" s="93" t="e">
        <v>#N/A</v>
      </c>
    </row>
    <row r="436" spans="1:15" ht="21" customHeight="1">
      <c r="A436" s="111" t="s">
        <v>471</v>
      </c>
      <c r="B436" s="112" t="s">
        <v>203</v>
      </c>
      <c r="C436" s="112" t="s">
        <v>472</v>
      </c>
      <c r="D436" s="112" t="s">
        <v>25</v>
      </c>
      <c r="E436" s="113">
        <v>45811</v>
      </c>
      <c r="F436" s="113">
        <v>45817</v>
      </c>
      <c r="G436" s="113">
        <v>45817</v>
      </c>
      <c r="H436" s="112">
        <v>6</v>
      </c>
      <c r="I436" s="112">
        <v>10</v>
      </c>
      <c r="J436" s="112">
        <v>7</v>
      </c>
      <c r="K436" s="112" t="s">
        <v>38</v>
      </c>
      <c r="L436" s="112" t="s">
        <v>27</v>
      </c>
      <c r="M436" s="112" t="s">
        <v>28</v>
      </c>
      <c r="N436" s="112">
        <v>0</v>
      </c>
      <c r="O436" s="112">
        <v>0</v>
      </c>
    </row>
    <row r="437" spans="1:15" ht="21" customHeight="1">
      <c r="A437" s="92" t="s">
        <v>473</v>
      </c>
      <c r="N437" s="93" t="e">
        <v>#N/A</v>
      </c>
    </row>
    <row r="438" spans="1:15" ht="21" customHeight="1">
      <c r="A438" s="111" t="s">
        <v>474</v>
      </c>
      <c r="B438" s="112" t="s">
        <v>203</v>
      </c>
      <c r="C438" s="112" t="s">
        <v>475</v>
      </c>
      <c r="D438" s="112" t="s">
        <v>25</v>
      </c>
      <c r="E438" s="113">
        <v>45811</v>
      </c>
      <c r="F438" s="113">
        <v>45817</v>
      </c>
      <c r="G438" s="113">
        <v>45817</v>
      </c>
      <c r="H438" s="112">
        <v>6</v>
      </c>
      <c r="I438" s="112">
        <v>16</v>
      </c>
      <c r="J438" s="112">
        <v>7</v>
      </c>
      <c r="K438" s="112" t="s">
        <v>38</v>
      </c>
      <c r="L438" s="112" t="s">
        <v>27</v>
      </c>
      <c r="M438" s="112" t="s">
        <v>28</v>
      </c>
      <c r="N438" s="112">
        <v>0</v>
      </c>
      <c r="O438" s="112">
        <v>0</v>
      </c>
    </row>
    <row r="439" spans="1:15" ht="21" customHeight="1">
      <c r="A439" s="92" t="s">
        <v>476</v>
      </c>
      <c r="N439" s="93" t="e">
        <v>#N/A</v>
      </c>
    </row>
    <row r="440" spans="1:15" ht="21" customHeight="1">
      <c r="A440" s="111" t="s">
        <v>477</v>
      </c>
      <c r="B440" s="112" t="s">
        <v>203</v>
      </c>
      <c r="C440" s="112" t="s">
        <v>478</v>
      </c>
      <c r="D440" s="112" t="s">
        <v>25</v>
      </c>
      <c r="E440" s="113">
        <v>45811</v>
      </c>
      <c r="F440" s="113">
        <v>45817</v>
      </c>
      <c r="G440" s="113">
        <v>45817</v>
      </c>
      <c r="H440" s="112">
        <v>6</v>
      </c>
      <c r="I440" s="112">
        <v>9</v>
      </c>
      <c r="J440" s="112">
        <v>7</v>
      </c>
      <c r="K440" s="112" t="s">
        <v>38</v>
      </c>
      <c r="L440" s="112" t="s">
        <v>27</v>
      </c>
      <c r="M440" s="112" t="s">
        <v>61</v>
      </c>
      <c r="N440" s="112">
        <v>0</v>
      </c>
      <c r="O440" s="112">
        <v>0</v>
      </c>
    </row>
    <row r="441" spans="1:15" ht="21" customHeight="1">
      <c r="A441" s="92" t="s">
        <v>479</v>
      </c>
      <c r="N441" s="93">
        <v>0</v>
      </c>
    </row>
    <row r="442" spans="1:15" ht="21" customHeight="1">
      <c r="A442" s="111" t="s">
        <v>480</v>
      </c>
      <c r="B442" s="112" t="s">
        <v>203</v>
      </c>
      <c r="C442" s="112" t="s">
        <v>481</v>
      </c>
      <c r="D442" s="112" t="s">
        <v>25</v>
      </c>
      <c r="E442" s="113">
        <v>45811</v>
      </c>
      <c r="F442" s="113">
        <v>45817</v>
      </c>
      <c r="G442" s="113">
        <v>45817</v>
      </c>
      <c r="H442" s="112">
        <v>6</v>
      </c>
      <c r="I442" s="112">
        <v>9</v>
      </c>
      <c r="J442" s="112">
        <v>7</v>
      </c>
      <c r="K442" s="112" t="s">
        <v>38</v>
      </c>
      <c r="L442" s="112" t="s">
        <v>27</v>
      </c>
      <c r="M442" s="112" t="s">
        <v>61</v>
      </c>
      <c r="N442" s="112">
        <v>0</v>
      </c>
      <c r="O442" s="112">
        <v>0</v>
      </c>
    </row>
    <row r="443" spans="1:15" ht="21" customHeight="1">
      <c r="A443" s="92" t="s">
        <v>482</v>
      </c>
      <c r="N443" s="93">
        <v>0</v>
      </c>
    </row>
    <row r="444" spans="1:15" ht="21" customHeight="1">
      <c r="A444" s="111" t="s">
        <v>483</v>
      </c>
      <c r="B444" s="112" t="s">
        <v>203</v>
      </c>
      <c r="C444" s="112" t="s">
        <v>484</v>
      </c>
      <c r="D444" s="112" t="s">
        <v>25</v>
      </c>
      <c r="E444" s="113">
        <v>45811</v>
      </c>
      <c r="F444" s="113">
        <v>45817</v>
      </c>
      <c r="G444" s="113">
        <v>45817</v>
      </c>
      <c r="H444" s="112">
        <v>6</v>
      </c>
      <c r="I444" s="112">
        <v>18</v>
      </c>
      <c r="J444" s="112">
        <v>7</v>
      </c>
      <c r="K444" s="112" t="s">
        <v>38</v>
      </c>
      <c r="L444" s="112" t="s">
        <v>27</v>
      </c>
      <c r="M444" s="112" t="s">
        <v>61</v>
      </c>
      <c r="N444" s="112">
        <v>0</v>
      </c>
      <c r="O444" s="112">
        <v>0</v>
      </c>
    </row>
    <row r="445" spans="1:15" ht="21" customHeight="1">
      <c r="A445" s="92" t="s">
        <v>482</v>
      </c>
      <c r="N445" s="93">
        <v>0</v>
      </c>
    </row>
    <row r="446" spans="1:15" ht="21" customHeight="1">
      <c r="A446" s="121" t="s">
        <v>485</v>
      </c>
      <c r="B446" s="122" t="s">
        <v>258</v>
      </c>
      <c r="C446" s="122" t="s">
        <v>486</v>
      </c>
      <c r="D446" s="122" t="s">
        <v>214</v>
      </c>
      <c r="E446" s="123">
        <v>45811</v>
      </c>
      <c r="F446" s="123">
        <v>45814</v>
      </c>
      <c r="G446" s="123">
        <v>45817</v>
      </c>
      <c r="H446" s="122" t="s">
        <v>487</v>
      </c>
      <c r="I446" s="122">
        <v>27</v>
      </c>
      <c r="J446" s="122">
        <v>7</v>
      </c>
      <c r="K446" s="122" t="s">
        <v>38</v>
      </c>
      <c r="L446" s="122" t="s">
        <v>27</v>
      </c>
      <c r="M446" s="122" t="s">
        <v>61</v>
      </c>
      <c r="N446" s="122">
        <v>0</v>
      </c>
      <c r="O446" s="122">
        <v>0</v>
      </c>
    </row>
    <row r="447" spans="1:15" ht="21" customHeight="1">
      <c r="A447" s="92" t="s">
        <v>488</v>
      </c>
      <c r="N447" s="93">
        <v>0</v>
      </c>
    </row>
    <row r="448" spans="1:15" ht="21" customHeight="1">
      <c r="A448" s="121" t="s">
        <v>1525</v>
      </c>
      <c r="B448" s="122" t="s">
        <v>258</v>
      </c>
      <c r="C448" s="122" t="s">
        <v>486</v>
      </c>
      <c r="D448" s="122" t="s">
        <v>214</v>
      </c>
      <c r="E448" s="123">
        <v>45812</v>
      </c>
      <c r="F448" s="123">
        <v>45817</v>
      </c>
      <c r="G448" s="123">
        <v>45817</v>
      </c>
      <c r="H448" s="122" t="s">
        <v>487</v>
      </c>
      <c r="I448" s="122">
        <v>12</v>
      </c>
      <c r="J448" s="122">
        <v>7</v>
      </c>
      <c r="K448" s="122" t="s">
        <v>38</v>
      </c>
      <c r="L448" s="122"/>
      <c r="M448" s="122"/>
      <c r="N448" s="122">
        <v>0</v>
      </c>
      <c r="O448" s="122">
        <v>0</v>
      </c>
    </row>
    <row r="449" spans="1:15" ht="21" customHeight="1">
      <c r="A449" s="107" t="s">
        <v>1526</v>
      </c>
      <c r="B449" s="108" t="s">
        <v>1074</v>
      </c>
      <c r="C449" s="108" t="s">
        <v>1075</v>
      </c>
      <c r="D449" s="108" t="s">
        <v>25</v>
      </c>
      <c r="E449" s="109">
        <v>45804</v>
      </c>
      <c r="F449" s="109">
        <v>45818</v>
      </c>
      <c r="G449" s="109">
        <v>45818</v>
      </c>
      <c r="H449" s="108">
        <v>14</v>
      </c>
      <c r="I449" s="108">
        <v>3</v>
      </c>
      <c r="J449" s="108">
        <v>6</v>
      </c>
      <c r="K449" s="108" t="s">
        <v>95</v>
      </c>
      <c r="L449" s="108" t="s">
        <v>1376</v>
      </c>
      <c r="M449" s="108" t="s">
        <v>44</v>
      </c>
      <c r="N449" s="108" t="s">
        <v>1527</v>
      </c>
      <c r="O449" s="108" t="s">
        <v>1528</v>
      </c>
    </row>
    <row r="450" spans="1:15" ht="21" customHeight="1">
      <c r="A450" s="107" t="s">
        <v>489</v>
      </c>
      <c r="B450" s="108" t="s">
        <v>490</v>
      </c>
      <c r="C450" s="108" t="s">
        <v>491</v>
      </c>
      <c r="D450" s="108" t="s">
        <v>25</v>
      </c>
      <c r="E450" s="109">
        <v>45811</v>
      </c>
      <c r="F450" s="109">
        <v>45818</v>
      </c>
      <c r="G450" s="109">
        <v>45818</v>
      </c>
      <c r="H450" s="108">
        <v>7</v>
      </c>
      <c r="I450" s="108">
        <v>2</v>
      </c>
      <c r="J450" s="108">
        <v>6</v>
      </c>
      <c r="K450" s="108" t="s">
        <v>26</v>
      </c>
      <c r="L450" s="108" t="s">
        <v>27</v>
      </c>
      <c r="M450" s="108" t="s">
        <v>61</v>
      </c>
      <c r="N450" s="108">
        <v>0</v>
      </c>
      <c r="O450" s="108">
        <v>0</v>
      </c>
    </row>
    <row r="451" spans="1:15" ht="21" customHeight="1">
      <c r="A451" s="92" t="s">
        <v>488</v>
      </c>
      <c r="N451" s="93">
        <v>0</v>
      </c>
    </row>
    <row r="452" spans="1:15" ht="21" customHeight="1">
      <c r="A452" s="107" t="s">
        <v>492</v>
      </c>
      <c r="B452" s="108" t="s">
        <v>493</v>
      </c>
      <c r="C452" s="108" t="s">
        <v>494</v>
      </c>
      <c r="D452" s="108" t="s">
        <v>25</v>
      </c>
      <c r="E452" s="109">
        <v>45811</v>
      </c>
      <c r="F452" s="109">
        <v>45818</v>
      </c>
      <c r="G452" s="109">
        <v>45818</v>
      </c>
      <c r="H452" s="108">
        <v>7</v>
      </c>
      <c r="I452" s="108">
        <v>1</v>
      </c>
      <c r="J452" s="108">
        <v>6</v>
      </c>
      <c r="K452" s="108" t="s">
        <v>95</v>
      </c>
      <c r="L452" s="108" t="s">
        <v>27</v>
      </c>
      <c r="M452" s="108" t="s">
        <v>61</v>
      </c>
      <c r="N452" s="108">
        <v>0</v>
      </c>
      <c r="O452" s="108">
        <v>0</v>
      </c>
    </row>
    <row r="453" spans="1:15" ht="21" customHeight="1">
      <c r="A453" s="92" t="s">
        <v>190</v>
      </c>
      <c r="N453" s="93">
        <v>0</v>
      </c>
    </row>
    <row r="454" spans="1:15" ht="21" customHeight="1">
      <c r="A454" s="111" t="s">
        <v>495</v>
      </c>
      <c r="B454" s="112" t="s">
        <v>363</v>
      </c>
      <c r="C454" s="112" t="s">
        <v>364</v>
      </c>
      <c r="D454" s="112" t="s">
        <v>25</v>
      </c>
      <c r="E454" s="113">
        <v>45812</v>
      </c>
      <c r="F454" s="113">
        <v>45818</v>
      </c>
      <c r="G454" s="113">
        <v>45818</v>
      </c>
      <c r="H454" s="112">
        <v>6</v>
      </c>
      <c r="I454" s="112">
        <v>1</v>
      </c>
      <c r="J454" s="112">
        <v>6</v>
      </c>
      <c r="K454" s="112" t="s">
        <v>95</v>
      </c>
      <c r="L454" s="112" t="s">
        <v>27</v>
      </c>
      <c r="M454" s="112" t="s">
        <v>61</v>
      </c>
      <c r="N454" s="112">
        <v>0</v>
      </c>
      <c r="O454" s="112">
        <v>0</v>
      </c>
    </row>
    <row r="455" spans="1:15" ht="21" customHeight="1">
      <c r="A455" s="92" t="s">
        <v>365</v>
      </c>
      <c r="N455" s="93">
        <v>0</v>
      </c>
    </row>
    <row r="456" spans="1:15" ht="21" customHeight="1">
      <c r="A456" s="111" t="s">
        <v>1529</v>
      </c>
      <c r="B456" s="112" t="s">
        <v>696</v>
      </c>
      <c r="C456" s="112" t="s">
        <v>697</v>
      </c>
      <c r="D456" s="112"/>
      <c r="E456" s="113">
        <v>45812</v>
      </c>
      <c r="F456" s="113">
        <v>45818</v>
      </c>
      <c r="G456" s="113">
        <v>45818</v>
      </c>
      <c r="H456" s="112">
        <v>6</v>
      </c>
      <c r="I456" s="112">
        <v>8</v>
      </c>
      <c r="J456" s="112">
        <v>6</v>
      </c>
      <c r="K456" s="112" t="s">
        <v>38</v>
      </c>
      <c r="L456" s="112" t="s">
        <v>1376</v>
      </c>
      <c r="M456" s="112" t="s">
        <v>61</v>
      </c>
      <c r="N456" s="112" t="s">
        <v>1454</v>
      </c>
      <c r="O456" s="112" t="s">
        <v>1454</v>
      </c>
    </row>
    <row r="457" spans="1:15" ht="21" customHeight="1">
      <c r="A457" s="111" t="s">
        <v>496</v>
      </c>
      <c r="B457" s="112" t="s">
        <v>105</v>
      </c>
      <c r="C457" s="112" t="s">
        <v>106</v>
      </c>
      <c r="D457" s="112" t="s">
        <v>25</v>
      </c>
      <c r="E457" s="113">
        <v>45812</v>
      </c>
      <c r="F457" s="113">
        <v>45818</v>
      </c>
      <c r="G457" s="113">
        <v>45818</v>
      </c>
      <c r="H457" s="112">
        <v>6</v>
      </c>
      <c r="I457" s="112">
        <v>2</v>
      </c>
      <c r="J457" s="112">
        <v>6</v>
      </c>
      <c r="K457" s="112" t="s">
        <v>26</v>
      </c>
      <c r="L457" s="112" t="s">
        <v>155</v>
      </c>
      <c r="M457" s="112" t="s">
        <v>28</v>
      </c>
      <c r="N457" s="112">
        <v>0</v>
      </c>
      <c r="O457" s="112">
        <v>0</v>
      </c>
    </row>
    <row r="458" spans="1:15" ht="21" customHeight="1">
      <c r="A458" s="92" t="s">
        <v>497</v>
      </c>
      <c r="N458" s="93">
        <v>0</v>
      </c>
    </row>
    <row r="459" spans="1:15" ht="21" customHeight="1">
      <c r="A459" s="111" t="s">
        <v>498</v>
      </c>
      <c r="B459" s="112" t="s">
        <v>131</v>
      </c>
      <c r="C459" s="112" t="s">
        <v>132</v>
      </c>
      <c r="D459" s="112" t="s">
        <v>25</v>
      </c>
      <c r="E459" s="113">
        <v>45812</v>
      </c>
      <c r="F459" s="113">
        <v>45818</v>
      </c>
      <c r="G459" s="113">
        <v>45818</v>
      </c>
      <c r="H459" s="112">
        <v>6</v>
      </c>
      <c r="I459" s="112">
        <v>1</v>
      </c>
      <c r="J459" s="112">
        <v>6</v>
      </c>
      <c r="K459" s="112" t="s">
        <v>26</v>
      </c>
      <c r="L459" s="112" t="s">
        <v>43</v>
      </c>
      <c r="M459" s="112" t="s">
        <v>61</v>
      </c>
      <c r="N459" s="112">
        <v>0</v>
      </c>
      <c r="O459" s="112">
        <v>0</v>
      </c>
    </row>
    <row r="460" spans="1:15" ht="21" customHeight="1">
      <c r="A460" s="92" t="s">
        <v>499</v>
      </c>
      <c r="N460" s="93">
        <v>0</v>
      </c>
    </row>
    <row r="461" spans="1:15" ht="21" customHeight="1">
      <c r="A461" s="111" t="s">
        <v>500</v>
      </c>
      <c r="B461" s="112" t="s">
        <v>50</v>
      </c>
      <c r="C461" s="112" t="s">
        <v>501</v>
      </c>
      <c r="D461" s="112" t="s">
        <v>25</v>
      </c>
      <c r="E461" s="113">
        <v>45812</v>
      </c>
      <c r="F461" s="113">
        <v>45818</v>
      </c>
      <c r="G461" s="113">
        <v>45818</v>
      </c>
      <c r="H461" s="112">
        <v>6</v>
      </c>
      <c r="I461" s="112">
        <v>2</v>
      </c>
      <c r="J461" s="112">
        <v>6</v>
      </c>
      <c r="K461" s="112" t="s">
        <v>26</v>
      </c>
      <c r="L461" s="112" t="s">
        <v>47</v>
      </c>
      <c r="M461" s="112" t="s">
        <v>44</v>
      </c>
      <c r="N461" s="112">
        <v>0</v>
      </c>
      <c r="O461" s="112">
        <v>0</v>
      </c>
    </row>
    <row r="462" spans="1:15" ht="21" customHeight="1">
      <c r="A462" s="92" t="s">
        <v>502</v>
      </c>
      <c r="N462" s="93">
        <v>0</v>
      </c>
    </row>
    <row r="463" spans="1:15" ht="21" customHeight="1">
      <c r="A463" s="111" t="s">
        <v>503</v>
      </c>
      <c r="B463" s="112" t="s">
        <v>127</v>
      </c>
      <c r="C463" s="112" t="s">
        <v>167</v>
      </c>
      <c r="D463" s="112" t="s">
        <v>25</v>
      </c>
      <c r="E463" s="113">
        <v>45812</v>
      </c>
      <c r="F463" s="113">
        <v>45818</v>
      </c>
      <c r="G463" s="113">
        <v>45818</v>
      </c>
      <c r="H463" s="112">
        <v>6</v>
      </c>
      <c r="I463" s="112">
        <v>3</v>
      </c>
      <c r="J463" s="112">
        <v>6</v>
      </c>
      <c r="K463" s="112" t="s">
        <v>26</v>
      </c>
      <c r="L463" s="112" t="s">
        <v>43</v>
      </c>
      <c r="M463" s="112" t="s">
        <v>61</v>
      </c>
      <c r="N463" s="112">
        <v>0</v>
      </c>
      <c r="O463" s="112">
        <v>0</v>
      </c>
    </row>
    <row r="464" spans="1:15" ht="21" customHeight="1">
      <c r="A464" s="92" t="s">
        <v>504</v>
      </c>
      <c r="N464" s="93">
        <v>0</v>
      </c>
    </row>
    <row r="465" spans="1:15" ht="21" customHeight="1">
      <c r="A465" s="111" t="s">
        <v>505</v>
      </c>
      <c r="B465" s="112" t="s">
        <v>127</v>
      </c>
      <c r="C465" s="112" t="s">
        <v>506</v>
      </c>
      <c r="D465" s="112" t="s">
        <v>25</v>
      </c>
      <c r="E465" s="113">
        <v>45812</v>
      </c>
      <c r="F465" s="113">
        <v>45818</v>
      </c>
      <c r="G465" s="113">
        <v>45818</v>
      </c>
      <c r="H465" s="112">
        <v>6</v>
      </c>
      <c r="I465" s="112">
        <v>2</v>
      </c>
      <c r="J465" s="112">
        <v>6</v>
      </c>
      <c r="K465" s="112" t="s">
        <v>26</v>
      </c>
      <c r="L465" s="112" t="s">
        <v>43</v>
      </c>
      <c r="M465" s="112" t="s">
        <v>61</v>
      </c>
      <c r="N465" s="112">
        <v>0</v>
      </c>
      <c r="O465" s="112">
        <v>0</v>
      </c>
    </row>
    <row r="466" spans="1:15" ht="21" customHeight="1">
      <c r="A466" s="92" t="s">
        <v>507</v>
      </c>
      <c r="N466" s="93">
        <v>0</v>
      </c>
    </row>
    <row r="467" spans="1:15" ht="21" customHeight="1">
      <c r="A467" s="111" t="s">
        <v>508</v>
      </c>
      <c r="B467" s="112" t="s">
        <v>127</v>
      </c>
      <c r="C467" s="112" t="s">
        <v>196</v>
      </c>
      <c r="D467" s="112" t="s">
        <v>25</v>
      </c>
      <c r="E467" s="113">
        <v>45812</v>
      </c>
      <c r="F467" s="113">
        <v>45818</v>
      </c>
      <c r="G467" s="113">
        <v>45818</v>
      </c>
      <c r="H467" s="112">
        <v>6</v>
      </c>
      <c r="I467" s="112">
        <v>4</v>
      </c>
      <c r="J467" s="112">
        <v>6</v>
      </c>
      <c r="K467" s="112" t="s">
        <v>26</v>
      </c>
      <c r="L467" s="112" t="s">
        <v>27</v>
      </c>
      <c r="M467" s="112" t="s">
        <v>28</v>
      </c>
      <c r="N467" s="112">
        <v>0</v>
      </c>
      <c r="O467" s="112">
        <v>0</v>
      </c>
    </row>
    <row r="468" spans="1:15" ht="21" customHeight="1">
      <c r="A468" s="92" t="s">
        <v>316</v>
      </c>
      <c r="N468" s="93">
        <v>0</v>
      </c>
    </row>
    <row r="469" spans="1:15" ht="21" customHeight="1">
      <c r="A469" s="111" t="s">
        <v>509</v>
      </c>
      <c r="B469" s="112" t="s">
        <v>203</v>
      </c>
      <c r="C469" s="112" t="s">
        <v>510</v>
      </c>
      <c r="D469" s="112" t="s">
        <v>25</v>
      </c>
      <c r="E469" s="113">
        <v>45812</v>
      </c>
      <c r="F469" s="113">
        <v>45818</v>
      </c>
      <c r="G469" s="113">
        <v>45818</v>
      </c>
      <c r="H469" s="112">
        <v>6</v>
      </c>
      <c r="I469" s="112">
        <v>1</v>
      </c>
      <c r="J469" s="112">
        <v>6</v>
      </c>
      <c r="K469" s="112" t="s">
        <v>38</v>
      </c>
      <c r="L469" s="112" t="s">
        <v>27</v>
      </c>
      <c r="M469" s="112" t="s">
        <v>61</v>
      </c>
      <c r="N469" s="112">
        <v>0</v>
      </c>
      <c r="O469" s="112">
        <v>0</v>
      </c>
    </row>
    <row r="470" spans="1:15" ht="21" customHeight="1">
      <c r="A470" s="92" t="s">
        <v>482</v>
      </c>
      <c r="N470" s="93">
        <v>0</v>
      </c>
    </row>
    <row r="471" spans="1:15" ht="21" customHeight="1">
      <c r="A471" s="111" t="s">
        <v>511</v>
      </c>
      <c r="B471" s="112" t="s">
        <v>203</v>
      </c>
      <c r="C471" s="112" t="s">
        <v>481</v>
      </c>
      <c r="D471" s="112" t="s">
        <v>25</v>
      </c>
      <c r="E471" s="113">
        <v>45812</v>
      </c>
      <c r="F471" s="113">
        <v>45818</v>
      </c>
      <c r="G471" s="113">
        <v>45818</v>
      </c>
      <c r="H471" s="112">
        <v>6</v>
      </c>
      <c r="I471" s="112">
        <v>4</v>
      </c>
      <c r="J471" s="112">
        <v>6</v>
      </c>
      <c r="K471" s="112" t="s">
        <v>38</v>
      </c>
      <c r="L471" s="112" t="s">
        <v>27</v>
      </c>
      <c r="M471" s="112" t="s">
        <v>61</v>
      </c>
      <c r="N471" s="112">
        <v>0</v>
      </c>
      <c r="O471" s="112">
        <v>0</v>
      </c>
    </row>
    <row r="472" spans="1:15" ht="21" customHeight="1">
      <c r="A472" s="92" t="s">
        <v>482</v>
      </c>
      <c r="N472" s="93">
        <v>0</v>
      </c>
    </row>
    <row r="473" spans="1:15" s="110" customFormat="1" ht="21" customHeight="1">
      <c r="A473" s="111" t="s">
        <v>512</v>
      </c>
      <c r="B473" s="112" t="s">
        <v>203</v>
      </c>
      <c r="C473" s="112" t="s">
        <v>513</v>
      </c>
      <c r="D473" s="112" t="s">
        <v>25</v>
      </c>
      <c r="E473" s="113">
        <v>45812</v>
      </c>
      <c r="F473" s="113">
        <v>45818</v>
      </c>
      <c r="G473" s="113">
        <v>45818</v>
      </c>
      <c r="H473" s="112">
        <v>6</v>
      </c>
      <c r="I473" s="112">
        <v>10</v>
      </c>
      <c r="J473" s="112">
        <v>6</v>
      </c>
      <c r="K473" s="112" t="s">
        <v>38</v>
      </c>
      <c r="L473" s="112" t="s">
        <v>27</v>
      </c>
      <c r="M473" s="112" t="s">
        <v>61</v>
      </c>
      <c r="N473" s="112">
        <v>0</v>
      </c>
      <c r="O473" s="112">
        <v>0</v>
      </c>
    </row>
    <row r="474" spans="1:15" ht="21" customHeight="1">
      <c r="A474" s="92" t="s">
        <v>514</v>
      </c>
      <c r="N474" s="93">
        <v>0</v>
      </c>
    </row>
    <row r="475" spans="1:15" s="110" customFormat="1" ht="21" customHeight="1">
      <c r="A475" s="111" t="s">
        <v>515</v>
      </c>
      <c r="B475" s="112" t="s">
        <v>88</v>
      </c>
      <c r="C475" s="112" t="s">
        <v>516</v>
      </c>
      <c r="D475" s="112" t="s">
        <v>25</v>
      </c>
      <c r="E475" s="113">
        <v>45812</v>
      </c>
      <c r="F475" s="113">
        <v>45818</v>
      </c>
      <c r="G475" s="113">
        <v>45818</v>
      </c>
      <c r="H475" s="112">
        <v>6</v>
      </c>
      <c r="I475" s="112">
        <v>8</v>
      </c>
      <c r="J475" s="112">
        <v>6</v>
      </c>
      <c r="K475" s="112" t="s">
        <v>38</v>
      </c>
      <c r="L475" s="112" t="s">
        <v>27</v>
      </c>
      <c r="M475" s="112" t="s">
        <v>52</v>
      </c>
      <c r="N475" s="112">
        <v>0</v>
      </c>
      <c r="O475" s="112">
        <v>0</v>
      </c>
    </row>
    <row r="476" spans="1:15" ht="21" customHeight="1">
      <c r="A476" s="92" t="s">
        <v>517</v>
      </c>
      <c r="N476" s="93">
        <v>0</v>
      </c>
    </row>
    <row r="477" spans="1:15" s="110" customFormat="1" ht="21" customHeight="1">
      <c r="A477" s="111" t="s">
        <v>518</v>
      </c>
      <c r="B477" s="112" t="s">
        <v>88</v>
      </c>
      <c r="C477" s="112" t="s">
        <v>516</v>
      </c>
      <c r="D477" s="112" t="s">
        <v>25</v>
      </c>
      <c r="E477" s="113">
        <v>45812</v>
      </c>
      <c r="F477" s="113">
        <v>45818</v>
      </c>
      <c r="G477" s="113">
        <v>45818</v>
      </c>
      <c r="H477" s="112">
        <v>6</v>
      </c>
      <c r="I477" s="112">
        <v>8</v>
      </c>
      <c r="J477" s="112">
        <v>6</v>
      </c>
      <c r="K477" s="112" t="s">
        <v>38</v>
      </c>
      <c r="L477" s="112" t="s">
        <v>27</v>
      </c>
      <c r="M477" s="112" t="s">
        <v>52</v>
      </c>
      <c r="N477" s="112">
        <v>0</v>
      </c>
      <c r="O477" s="112">
        <v>0</v>
      </c>
    </row>
    <row r="478" spans="1:15" ht="21" customHeight="1">
      <c r="A478" s="92" t="s">
        <v>517</v>
      </c>
      <c r="N478" s="93">
        <v>0</v>
      </c>
    </row>
    <row r="479" spans="1:15" s="110" customFormat="1" ht="21" customHeight="1">
      <c r="A479" s="111" t="s">
        <v>519</v>
      </c>
      <c r="B479" s="112" t="s">
        <v>294</v>
      </c>
      <c r="C479" s="112" t="s">
        <v>295</v>
      </c>
      <c r="D479" s="112" t="s">
        <v>25</v>
      </c>
      <c r="E479" s="113">
        <v>45812</v>
      </c>
      <c r="F479" s="113">
        <v>45818</v>
      </c>
      <c r="G479" s="113">
        <v>45818</v>
      </c>
      <c r="H479" s="112">
        <v>6</v>
      </c>
      <c r="I479" s="112">
        <v>4</v>
      </c>
      <c r="J479" s="112">
        <v>6</v>
      </c>
      <c r="K479" s="112" t="s">
        <v>38</v>
      </c>
      <c r="L479" s="112" t="s">
        <v>27</v>
      </c>
      <c r="M479" s="112" t="s">
        <v>72</v>
      </c>
      <c r="N479" s="112">
        <v>0</v>
      </c>
      <c r="O479" s="112">
        <v>0</v>
      </c>
    </row>
    <row r="480" spans="1:15" ht="21" customHeight="1">
      <c r="A480" s="92" t="s">
        <v>520</v>
      </c>
      <c r="N480" s="93">
        <v>0</v>
      </c>
    </row>
    <row r="481" spans="1:15" s="110" customFormat="1" ht="21" customHeight="1">
      <c r="A481" s="111" t="s">
        <v>521</v>
      </c>
      <c r="B481" s="112" t="s">
        <v>203</v>
      </c>
      <c r="C481" s="112" t="s">
        <v>522</v>
      </c>
      <c r="D481" s="112" t="s">
        <v>25</v>
      </c>
      <c r="E481" s="113">
        <v>45812</v>
      </c>
      <c r="F481" s="113">
        <v>45818</v>
      </c>
      <c r="G481" s="113">
        <v>45818</v>
      </c>
      <c r="H481" s="112">
        <v>6</v>
      </c>
      <c r="I481" s="112">
        <v>39</v>
      </c>
      <c r="J481" s="112">
        <v>6</v>
      </c>
      <c r="K481" s="112" t="s">
        <v>38</v>
      </c>
      <c r="L481" s="112" t="s">
        <v>47</v>
      </c>
      <c r="M481" s="112" t="s">
        <v>44</v>
      </c>
      <c r="N481" s="112">
        <v>0</v>
      </c>
      <c r="O481" s="112">
        <v>0</v>
      </c>
    </row>
    <row r="482" spans="1:15" ht="21" customHeight="1">
      <c r="A482" s="92" t="s">
        <v>523</v>
      </c>
      <c r="N482" s="93" t="e">
        <v>#N/A</v>
      </c>
    </row>
    <row r="483" spans="1:15" ht="21" customHeight="1">
      <c r="A483" s="111" t="s">
        <v>524</v>
      </c>
      <c r="B483" s="112" t="s">
        <v>203</v>
      </c>
      <c r="C483" s="112" t="s">
        <v>525</v>
      </c>
      <c r="D483" s="112" t="s">
        <v>25</v>
      </c>
      <c r="E483" s="113">
        <v>45812</v>
      </c>
      <c r="F483" s="113">
        <v>45818</v>
      </c>
      <c r="G483" s="113">
        <v>45818</v>
      </c>
      <c r="H483" s="112">
        <v>6</v>
      </c>
      <c r="I483" s="112">
        <v>5</v>
      </c>
      <c r="J483" s="112">
        <v>6</v>
      </c>
      <c r="K483" s="112" t="s">
        <v>38</v>
      </c>
      <c r="L483" s="112" t="s">
        <v>47</v>
      </c>
      <c r="M483" s="112" t="s">
        <v>44</v>
      </c>
      <c r="N483" s="112">
        <v>0</v>
      </c>
      <c r="O483" s="112">
        <v>0</v>
      </c>
    </row>
    <row r="484" spans="1:15" ht="21" customHeight="1">
      <c r="A484" s="92" t="s">
        <v>526</v>
      </c>
      <c r="N484" s="93">
        <v>0</v>
      </c>
    </row>
    <row r="485" spans="1:15" ht="21" customHeight="1">
      <c r="A485" s="111" t="s">
        <v>527</v>
      </c>
      <c r="B485" s="112" t="s">
        <v>203</v>
      </c>
      <c r="C485" s="112" t="s">
        <v>418</v>
      </c>
      <c r="D485" s="112" t="s">
        <v>25</v>
      </c>
      <c r="E485" s="113">
        <v>45812</v>
      </c>
      <c r="F485" s="113">
        <v>45818</v>
      </c>
      <c r="G485" s="113">
        <v>45818</v>
      </c>
      <c r="H485" s="112">
        <v>6</v>
      </c>
      <c r="I485" s="112">
        <v>15</v>
      </c>
      <c r="J485" s="112">
        <v>6</v>
      </c>
      <c r="K485" s="112" t="s">
        <v>38</v>
      </c>
      <c r="L485" s="112" t="s">
        <v>155</v>
      </c>
      <c r="M485" s="112" t="s">
        <v>28</v>
      </c>
      <c r="N485" s="112">
        <v>0</v>
      </c>
      <c r="O485" s="112">
        <v>0</v>
      </c>
    </row>
    <row r="486" spans="1:15" ht="21" customHeight="1">
      <c r="A486" s="92" t="s">
        <v>528</v>
      </c>
      <c r="N486" s="93" t="e">
        <v>#N/A</v>
      </c>
    </row>
    <row r="487" spans="1:15" ht="21" customHeight="1">
      <c r="A487" s="111" t="s">
        <v>529</v>
      </c>
      <c r="B487" s="112" t="s">
        <v>203</v>
      </c>
      <c r="C487" s="112" t="s">
        <v>530</v>
      </c>
      <c r="D487" s="112" t="s">
        <v>25</v>
      </c>
      <c r="E487" s="113">
        <v>45812</v>
      </c>
      <c r="F487" s="113">
        <v>45818</v>
      </c>
      <c r="G487" s="113">
        <v>45818</v>
      </c>
      <c r="H487" s="112">
        <v>6</v>
      </c>
      <c r="I487" s="112">
        <v>102</v>
      </c>
      <c r="J487" s="112">
        <v>6</v>
      </c>
      <c r="K487" s="112" t="s">
        <v>38</v>
      </c>
      <c r="L487" s="112" t="s">
        <v>27</v>
      </c>
      <c r="M487" s="112" t="s">
        <v>44</v>
      </c>
      <c r="N487" s="112">
        <v>0</v>
      </c>
      <c r="O487" s="112">
        <v>0</v>
      </c>
    </row>
    <row r="488" spans="1:15" ht="21" customHeight="1">
      <c r="A488" s="92" t="s">
        <v>531</v>
      </c>
      <c r="N488" s="93" t="e">
        <v>#N/A</v>
      </c>
    </row>
    <row r="489" spans="1:15" ht="21" customHeight="1">
      <c r="A489" s="111" t="s">
        <v>532</v>
      </c>
      <c r="B489" s="112" t="s">
        <v>203</v>
      </c>
      <c r="C489" s="112" t="s">
        <v>533</v>
      </c>
      <c r="D489" s="112" t="s">
        <v>25</v>
      </c>
      <c r="E489" s="113">
        <v>45812</v>
      </c>
      <c r="F489" s="113">
        <v>45818</v>
      </c>
      <c r="G489" s="113">
        <v>45818</v>
      </c>
      <c r="H489" s="112">
        <v>6</v>
      </c>
      <c r="I489" s="112">
        <v>45</v>
      </c>
      <c r="J489" s="112">
        <v>6</v>
      </c>
      <c r="K489" s="112" t="s">
        <v>38</v>
      </c>
      <c r="L489" s="112" t="s">
        <v>155</v>
      </c>
      <c r="M489" s="112" t="s">
        <v>61</v>
      </c>
      <c r="N489" s="112">
        <v>0</v>
      </c>
      <c r="O489" s="112">
        <v>0</v>
      </c>
    </row>
    <row r="490" spans="1:15" ht="21" customHeight="1">
      <c r="A490" s="92" t="s">
        <v>534</v>
      </c>
      <c r="N490" s="93" t="e">
        <v>#N/A</v>
      </c>
    </row>
    <row r="491" spans="1:15" ht="21" customHeight="1">
      <c r="A491" s="111" t="s">
        <v>535</v>
      </c>
      <c r="B491" s="112" t="s">
        <v>203</v>
      </c>
      <c r="C491" s="112" t="s">
        <v>469</v>
      </c>
      <c r="D491" s="112" t="s">
        <v>25</v>
      </c>
      <c r="E491" s="113">
        <v>45812</v>
      </c>
      <c r="F491" s="113">
        <v>45818</v>
      </c>
      <c r="G491" s="113">
        <v>45818</v>
      </c>
      <c r="H491" s="112">
        <v>6</v>
      </c>
      <c r="I491" s="112">
        <v>60</v>
      </c>
      <c r="J491" s="112">
        <v>6</v>
      </c>
      <c r="K491" s="112" t="s">
        <v>38</v>
      </c>
      <c r="L491" s="112" t="s">
        <v>155</v>
      </c>
      <c r="M491" s="112" t="s">
        <v>61</v>
      </c>
      <c r="N491" s="112">
        <v>0</v>
      </c>
      <c r="O491" s="112">
        <v>0</v>
      </c>
    </row>
    <row r="492" spans="1:15" ht="21" customHeight="1">
      <c r="A492" s="92" t="s">
        <v>536</v>
      </c>
      <c r="N492" s="93" t="e">
        <v>#N/A</v>
      </c>
    </row>
    <row r="493" spans="1:15" ht="21" customHeight="1">
      <c r="A493" s="111" t="s">
        <v>537</v>
      </c>
      <c r="B493" s="112" t="s">
        <v>105</v>
      </c>
      <c r="C493" s="112" t="s">
        <v>221</v>
      </c>
      <c r="D493" s="112" t="s">
        <v>25</v>
      </c>
      <c r="E493" s="113">
        <v>45734</v>
      </c>
      <c r="F493" s="113">
        <v>45819</v>
      </c>
      <c r="G493" s="113">
        <v>45819</v>
      </c>
      <c r="H493" s="112">
        <v>6</v>
      </c>
      <c r="I493" s="112">
        <v>1</v>
      </c>
      <c r="J493" s="112">
        <v>5</v>
      </c>
      <c r="K493" s="112" t="s">
        <v>26</v>
      </c>
      <c r="L493" s="112" t="s">
        <v>27</v>
      </c>
      <c r="M493" s="112" t="s">
        <v>28</v>
      </c>
      <c r="N493" s="112">
        <v>0</v>
      </c>
      <c r="O493" s="112">
        <v>0</v>
      </c>
    </row>
    <row r="494" spans="1:15" s="110" customFormat="1" ht="21" customHeight="1">
      <c r="A494" s="92" t="s">
        <v>538</v>
      </c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>
        <v>0</v>
      </c>
      <c r="O494" s="93"/>
    </row>
    <row r="495" spans="1:15" ht="21" customHeight="1">
      <c r="A495" s="107" t="s">
        <v>539</v>
      </c>
      <c r="B495" s="108" t="s">
        <v>540</v>
      </c>
      <c r="C495" s="108" t="s">
        <v>541</v>
      </c>
      <c r="D495" s="108" t="s">
        <v>25</v>
      </c>
      <c r="E495" s="109">
        <v>45777</v>
      </c>
      <c r="F495" s="109">
        <v>45819</v>
      </c>
      <c r="G495" s="109">
        <v>45819</v>
      </c>
      <c r="H495" s="108">
        <v>42</v>
      </c>
      <c r="I495" s="108">
        <v>1</v>
      </c>
      <c r="J495" s="108">
        <v>5</v>
      </c>
      <c r="K495" s="108" t="s">
        <v>95</v>
      </c>
      <c r="L495" s="108" t="s">
        <v>27</v>
      </c>
      <c r="M495" s="108" t="s">
        <v>72</v>
      </c>
      <c r="N495" s="108">
        <v>0</v>
      </c>
      <c r="O495" s="108"/>
    </row>
    <row r="496" spans="1:15" s="110" customFormat="1" ht="21" customHeight="1">
      <c r="A496" s="145" t="s">
        <v>1530</v>
      </c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>
        <v>0</v>
      </c>
      <c r="O496" s="146"/>
    </row>
    <row r="497" spans="1:15" ht="21" customHeight="1">
      <c r="A497" s="92" t="s">
        <v>542</v>
      </c>
      <c r="N497" s="93">
        <v>0</v>
      </c>
    </row>
    <row r="498" spans="1:15" ht="21" customHeight="1">
      <c r="A498" s="107" t="s">
        <v>543</v>
      </c>
      <c r="B498" s="108" t="s">
        <v>144</v>
      </c>
      <c r="C498" s="108" t="s">
        <v>145</v>
      </c>
      <c r="D498" s="108" t="s">
        <v>25</v>
      </c>
      <c r="E498" s="109">
        <v>45805</v>
      </c>
      <c r="F498" s="109">
        <v>45819</v>
      </c>
      <c r="G498" s="109">
        <v>45819</v>
      </c>
      <c r="H498" s="108">
        <v>14</v>
      </c>
      <c r="I498" s="108">
        <v>1</v>
      </c>
      <c r="J498" s="108">
        <v>5</v>
      </c>
      <c r="K498" s="108" t="s">
        <v>95</v>
      </c>
      <c r="L498" s="108" t="s">
        <v>27</v>
      </c>
      <c r="M498" s="108" t="s">
        <v>61</v>
      </c>
      <c r="N498" s="108">
        <v>0</v>
      </c>
      <c r="O498" s="108">
        <v>0</v>
      </c>
    </row>
    <row r="499" spans="1:15" ht="21" customHeight="1">
      <c r="A499" s="92" t="s">
        <v>146</v>
      </c>
      <c r="N499" s="93">
        <v>0</v>
      </c>
    </row>
    <row r="500" spans="1:15" ht="21" customHeight="1">
      <c r="A500" s="107" t="s">
        <v>1531</v>
      </c>
      <c r="B500" s="108" t="s">
        <v>236</v>
      </c>
      <c r="C500" s="108" t="s">
        <v>237</v>
      </c>
      <c r="D500" s="108" t="s">
        <v>238</v>
      </c>
      <c r="E500" s="109">
        <v>45805</v>
      </c>
      <c r="F500" s="109">
        <v>45819</v>
      </c>
      <c r="G500" s="109">
        <v>45819</v>
      </c>
      <c r="H500" s="108">
        <v>14</v>
      </c>
      <c r="I500" s="108">
        <v>2</v>
      </c>
      <c r="J500" s="108">
        <v>5</v>
      </c>
      <c r="K500" s="108" t="s">
        <v>38</v>
      </c>
      <c r="L500" s="108" t="s">
        <v>1376</v>
      </c>
      <c r="M500" s="108" t="s">
        <v>61</v>
      </c>
      <c r="N500" s="108">
        <v>0</v>
      </c>
      <c r="O500" s="108" t="s">
        <v>1425</v>
      </c>
    </row>
    <row r="501" spans="1:15" ht="21" customHeight="1">
      <c r="A501" s="107" t="s">
        <v>544</v>
      </c>
      <c r="B501" s="108" t="s">
        <v>236</v>
      </c>
      <c r="C501" s="108" t="s">
        <v>237</v>
      </c>
      <c r="D501" s="108" t="s">
        <v>238</v>
      </c>
      <c r="E501" s="109">
        <v>45805</v>
      </c>
      <c r="F501" s="109">
        <v>45819</v>
      </c>
      <c r="G501" s="109">
        <v>45819</v>
      </c>
      <c r="H501" s="108">
        <v>14</v>
      </c>
      <c r="I501" s="108">
        <v>1</v>
      </c>
      <c r="J501" s="108">
        <v>5</v>
      </c>
      <c r="K501" s="108" t="s">
        <v>38</v>
      </c>
      <c r="L501" s="108" t="s">
        <v>27</v>
      </c>
      <c r="M501" s="108" t="s">
        <v>61</v>
      </c>
      <c r="N501" s="108">
        <v>0</v>
      </c>
      <c r="O501" s="108">
        <v>0</v>
      </c>
    </row>
    <row r="502" spans="1:15" ht="21" customHeight="1">
      <c r="A502" s="92" t="s">
        <v>234</v>
      </c>
      <c r="N502" s="93">
        <v>0</v>
      </c>
    </row>
    <row r="503" spans="1:15" ht="21" customHeight="1">
      <c r="A503" s="107" t="s">
        <v>545</v>
      </c>
      <c r="B503" s="108" t="s">
        <v>546</v>
      </c>
      <c r="C503" s="108" t="s">
        <v>547</v>
      </c>
      <c r="D503" s="108" t="s">
        <v>25</v>
      </c>
      <c r="E503" s="109">
        <v>45805</v>
      </c>
      <c r="F503" s="109">
        <v>45819</v>
      </c>
      <c r="G503" s="109">
        <v>45819</v>
      </c>
      <c r="H503" s="108">
        <v>14</v>
      </c>
      <c r="I503" s="108">
        <v>1</v>
      </c>
      <c r="J503" s="108">
        <v>5</v>
      </c>
      <c r="K503" s="108" t="s">
        <v>95</v>
      </c>
      <c r="L503" s="108" t="s">
        <v>27</v>
      </c>
      <c r="M503" s="108" t="s">
        <v>72</v>
      </c>
      <c r="N503" s="108">
        <v>0</v>
      </c>
      <c r="O503" s="108">
        <v>0</v>
      </c>
    </row>
    <row r="504" spans="1:15" ht="21" customHeight="1">
      <c r="A504" s="92" t="s">
        <v>548</v>
      </c>
      <c r="N504" s="93">
        <v>0</v>
      </c>
    </row>
    <row r="505" spans="1:15" ht="21" customHeight="1">
      <c r="A505" s="107" t="s">
        <v>549</v>
      </c>
      <c r="B505" s="108" t="s">
        <v>550</v>
      </c>
      <c r="C505" s="108" t="s">
        <v>551</v>
      </c>
      <c r="D505" s="108" t="s">
        <v>25</v>
      </c>
      <c r="E505" s="109">
        <v>45805</v>
      </c>
      <c r="F505" s="109">
        <v>45819</v>
      </c>
      <c r="G505" s="109">
        <v>45819</v>
      </c>
      <c r="H505" s="108">
        <v>14</v>
      </c>
      <c r="I505" s="108">
        <v>3</v>
      </c>
      <c r="J505" s="108">
        <v>5</v>
      </c>
      <c r="K505" s="108" t="s">
        <v>26</v>
      </c>
      <c r="L505" s="108" t="s">
        <v>47</v>
      </c>
      <c r="M505" s="108" t="s">
        <v>28</v>
      </c>
      <c r="N505" s="108">
        <v>0</v>
      </c>
      <c r="O505" s="108">
        <v>0</v>
      </c>
    </row>
    <row r="506" spans="1:15" ht="21" customHeight="1">
      <c r="A506" s="92" t="s">
        <v>552</v>
      </c>
      <c r="N506" s="93">
        <v>0</v>
      </c>
    </row>
    <row r="507" spans="1:15" ht="21" customHeight="1">
      <c r="A507" s="107" t="s">
        <v>553</v>
      </c>
      <c r="B507" s="108" t="s">
        <v>550</v>
      </c>
      <c r="C507" s="108" t="s">
        <v>551</v>
      </c>
      <c r="D507" s="108" t="s">
        <v>25</v>
      </c>
      <c r="E507" s="109">
        <v>45805</v>
      </c>
      <c r="F507" s="109">
        <v>45819</v>
      </c>
      <c r="G507" s="109">
        <v>45819</v>
      </c>
      <c r="H507" s="108">
        <v>14</v>
      </c>
      <c r="I507" s="108">
        <v>11</v>
      </c>
      <c r="J507" s="108">
        <v>5</v>
      </c>
      <c r="K507" s="108" t="s">
        <v>26</v>
      </c>
      <c r="L507" s="108" t="s">
        <v>47</v>
      </c>
      <c r="M507" s="108" t="s">
        <v>28</v>
      </c>
      <c r="N507" s="108">
        <v>0</v>
      </c>
      <c r="O507" s="108">
        <v>0</v>
      </c>
    </row>
    <row r="508" spans="1:15" ht="21" customHeight="1">
      <c r="A508" s="92" t="s">
        <v>552</v>
      </c>
      <c r="N508" s="93">
        <v>0</v>
      </c>
    </row>
    <row r="509" spans="1:15" ht="21" customHeight="1">
      <c r="A509" s="107" t="s">
        <v>554</v>
      </c>
      <c r="B509" s="108" t="s">
        <v>550</v>
      </c>
      <c r="C509" s="108" t="s">
        <v>551</v>
      </c>
      <c r="D509" s="108" t="s">
        <v>25</v>
      </c>
      <c r="E509" s="109">
        <v>45805</v>
      </c>
      <c r="F509" s="109">
        <v>45819</v>
      </c>
      <c r="G509" s="109">
        <v>45819</v>
      </c>
      <c r="H509" s="108">
        <v>14</v>
      </c>
      <c r="I509" s="108">
        <v>9</v>
      </c>
      <c r="J509" s="108">
        <v>5</v>
      </c>
      <c r="K509" s="108" t="s">
        <v>26</v>
      </c>
      <c r="L509" s="108" t="s">
        <v>47</v>
      </c>
      <c r="M509" s="108" t="s">
        <v>28</v>
      </c>
      <c r="N509" s="108">
        <v>0</v>
      </c>
      <c r="O509" s="108">
        <v>0</v>
      </c>
    </row>
    <row r="510" spans="1:15" ht="21" customHeight="1">
      <c r="A510" s="92" t="s">
        <v>552</v>
      </c>
      <c r="N510" s="93">
        <v>0</v>
      </c>
    </row>
    <row r="511" spans="1:15" ht="21" customHeight="1">
      <c r="A511" s="107" t="s">
        <v>555</v>
      </c>
      <c r="B511" s="108" t="s">
        <v>550</v>
      </c>
      <c r="C511" s="108" t="s">
        <v>551</v>
      </c>
      <c r="D511" s="108" t="s">
        <v>25</v>
      </c>
      <c r="E511" s="109">
        <v>45805</v>
      </c>
      <c r="F511" s="109">
        <v>45819</v>
      </c>
      <c r="G511" s="109">
        <v>45819</v>
      </c>
      <c r="H511" s="108">
        <v>14</v>
      </c>
      <c r="I511" s="108">
        <v>3</v>
      </c>
      <c r="J511" s="108">
        <v>5</v>
      </c>
      <c r="K511" s="108" t="s">
        <v>26</v>
      </c>
      <c r="L511" s="108" t="s">
        <v>27</v>
      </c>
      <c r="M511" s="108" t="s">
        <v>28</v>
      </c>
      <c r="N511" s="108">
        <v>0</v>
      </c>
      <c r="O511" s="108">
        <v>0</v>
      </c>
    </row>
    <row r="512" spans="1:15" ht="21" customHeight="1">
      <c r="A512" s="92" t="s">
        <v>552</v>
      </c>
      <c r="N512" s="93">
        <v>0</v>
      </c>
    </row>
    <row r="513" spans="1:15" ht="21" customHeight="1">
      <c r="A513" s="107" t="s">
        <v>556</v>
      </c>
      <c r="B513" s="108" t="s">
        <v>23</v>
      </c>
      <c r="C513" s="108" t="s">
        <v>189</v>
      </c>
      <c r="D513" s="108" t="s">
        <v>25</v>
      </c>
      <c r="E513" s="109">
        <v>45812</v>
      </c>
      <c r="F513" s="109">
        <v>45819</v>
      </c>
      <c r="G513" s="109">
        <v>45819</v>
      </c>
      <c r="H513" s="108">
        <v>7</v>
      </c>
      <c r="I513" s="108">
        <v>21</v>
      </c>
      <c r="J513" s="108">
        <v>5</v>
      </c>
      <c r="K513" s="108" t="s">
        <v>26</v>
      </c>
      <c r="L513" s="108" t="s">
        <v>155</v>
      </c>
      <c r="M513" s="108" t="s">
        <v>28</v>
      </c>
      <c r="N513" s="108">
        <v>0</v>
      </c>
      <c r="O513" s="108">
        <v>0</v>
      </c>
    </row>
    <row r="514" spans="1:15" ht="21" customHeight="1">
      <c r="A514" s="92" t="s">
        <v>557</v>
      </c>
      <c r="N514" s="93">
        <v>0</v>
      </c>
    </row>
    <row r="515" spans="1:15" ht="21" customHeight="1">
      <c r="A515" s="111" t="s">
        <v>558</v>
      </c>
      <c r="B515" s="112" t="s">
        <v>88</v>
      </c>
      <c r="C515" s="112" t="s">
        <v>559</v>
      </c>
      <c r="D515" s="112" t="s">
        <v>25</v>
      </c>
      <c r="E515" s="113">
        <v>45813</v>
      </c>
      <c r="F515" s="113">
        <v>45819</v>
      </c>
      <c r="G515" s="113">
        <v>45819</v>
      </c>
      <c r="H515" s="112">
        <v>6</v>
      </c>
      <c r="I515" s="112">
        <v>8</v>
      </c>
      <c r="J515" s="112">
        <v>5</v>
      </c>
      <c r="K515" s="112" t="s">
        <v>38</v>
      </c>
      <c r="L515" s="112" t="s">
        <v>27</v>
      </c>
      <c r="M515" s="112" t="s">
        <v>52</v>
      </c>
      <c r="N515" s="112">
        <v>0</v>
      </c>
      <c r="O515" s="112">
        <v>0</v>
      </c>
    </row>
    <row r="516" spans="1:15" ht="21" customHeight="1">
      <c r="A516" s="92" t="s">
        <v>517</v>
      </c>
      <c r="N516" s="93">
        <v>0</v>
      </c>
    </row>
    <row r="517" spans="1:15" ht="21" customHeight="1">
      <c r="A517" s="111" t="s">
        <v>560</v>
      </c>
      <c r="B517" s="112" t="s">
        <v>447</v>
      </c>
      <c r="C517" s="112" t="s">
        <v>561</v>
      </c>
      <c r="D517" s="112"/>
      <c r="E517" s="113">
        <v>45813</v>
      </c>
      <c r="F517" s="113">
        <v>45819</v>
      </c>
      <c r="G517" s="113">
        <v>45819</v>
      </c>
      <c r="H517" s="112">
        <v>6</v>
      </c>
      <c r="I517" s="112">
        <v>4</v>
      </c>
      <c r="J517" s="112">
        <v>5</v>
      </c>
      <c r="K517" s="112" t="s">
        <v>38</v>
      </c>
      <c r="L517" s="112" t="s">
        <v>27</v>
      </c>
      <c r="M517" s="112" t="s">
        <v>44</v>
      </c>
      <c r="N517" s="112">
        <v>0</v>
      </c>
      <c r="O517" s="112">
        <v>0</v>
      </c>
    </row>
    <row r="518" spans="1:15" ht="21" customHeight="1">
      <c r="A518" s="92" t="s">
        <v>562</v>
      </c>
      <c r="N518" s="93">
        <v>0</v>
      </c>
    </row>
    <row r="519" spans="1:15" ht="21" customHeight="1">
      <c r="A519" s="111" t="s">
        <v>563</v>
      </c>
      <c r="B519" s="112" t="s">
        <v>203</v>
      </c>
      <c r="C519" s="112" t="s">
        <v>564</v>
      </c>
      <c r="D519" s="112" t="s">
        <v>25</v>
      </c>
      <c r="E519" s="113">
        <v>45813</v>
      </c>
      <c r="F519" s="113">
        <v>45819</v>
      </c>
      <c r="G519" s="113">
        <v>45819</v>
      </c>
      <c r="H519" s="112">
        <v>6</v>
      </c>
      <c r="I519" s="112">
        <v>39</v>
      </c>
      <c r="J519" s="112">
        <v>5</v>
      </c>
      <c r="K519" s="112" t="s">
        <v>38</v>
      </c>
      <c r="L519" s="112" t="s">
        <v>27</v>
      </c>
      <c r="M519" s="112" t="s">
        <v>28</v>
      </c>
      <c r="N519" s="112">
        <v>0</v>
      </c>
      <c r="O519" s="112">
        <v>0</v>
      </c>
    </row>
    <row r="520" spans="1:15" ht="21" customHeight="1">
      <c r="A520" s="92" t="s">
        <v>565</v>
      </c>
      <c r="N520" s="93">
        <v>0</v>
      </c>
    </row>
    <row r="521" spans="1:15" ht="21" customHeight="1">
      <c r="A521" s="111" t="s">
        <v>566</v>
      </c>
      <c r="B521" s="112" t="s">
        <v>203</v>
      </c>
      <c r="C521" s="112" t="s">
        <v>567</v>
      </c>
      <c r="D521" s="112" t="s">
        <v>25</v>
      </c>
      <c r="E521" s="113">
        <v>45813</v>
      </c>
      <c r="F521" s="113">
        <v>45819</v>
      </c>
      <c r="G521" s="113">
        <v>45819</v>
      </c>
      <c r="H521" s="112">
        <v>6</v>
      </c>
      <c r="I521" s="112">
        <v>12</v>
      </c>
      <c r="J521" s="112">
        <v>5</v>
      </c>
      <c r="K521" s="112" t="s">
        <v>38</v>
      </c>
      <c r="L521" s="112" t="s">
        <v>27</v>
      </c>
      <c r="M521" s="112" t="s">
        <v>28</v>
      </c>
      <c r="N521" s="112">
        <v>0</v>
      </c>
      <c r="O521" s="112">
        <v>0</v>
      </c>
    </row>
    <row r="522" spans="1:15" ht="21" customHeight="1">
      <c r="A522" s="92" t="s">
        <v>565</v>
      </c>
      <c r="N522" s="93">
        <v>0</v>
      </c>
    </row>
    <row r="523" spans="1:15" ht="21" customHeight="1">
      <c r="A523" s="111" t="s">
        <v>568</v>
      </c>
      <c r="B523" s="112" t="s">
        <v>203</v>
      </c>
      <c r="C523" s="112" t="s">
        <v>569</v>
      </c>
      <c r="D523" s="112" t="s">
        <v>25</v>
      </c>
      <c r="E523" s="113">
        <v>45813</v>
      </c>
      <c r="F523" s="113">
        <v>45819</v>
      </c>
      <c r="G523" s="113">
        <v>45819</v>
      </c>
      <c r="H523" s="112">
        <v>6</v>
      </c>
      <c r="I523" s="112">
        <v>14</v>
      </c>
      <c r="J523" s="112">
        <v>5</v>
      </c>
      <c r="K523" s="112" t="s">
        <v>38</v>
      </c>
      <c r="L523" s="112" t="s">
        <v>27</v>
      </c>
      <c r="M523" s="112" t="s">
        <v>44</v>
      </c>
      <c r="N523" s="112">
        <v>0</v>
      </c>
      <c r="O523" s="112">
        <v>0</v>
      </c>
    </row>
    <row r="524" spans="1:15" ht="21" customHeight="1">
      <c r="A524" s="92" t="s">
        <v>526</v>
      </c>
      <c r="N524" s="93">
        <v>0</v>
      </c>
    </row>
    <row r="525" spans="1:15" ht="21" customHeight="1">
      <c r="A525" s="111" t="s">
        <v>570</v>
      </c>
      <c r="B525" s="112" t="s">
        <v>571</v>
      </c>
      <c r="C525" s="112" t="s">
        <v>572</v>
      </c>
      <c r="D525" s="112" t="s">
        <v>25</v>
      </c>
      <c r="E525" s="113">
        <v>45813</v>
      </c>
      <c r="F525" s="113">
        <v>45819</v>
      </c>
      <c r="G525" s="113">
        <v>45819</v>
      </c>
      <c r="H525" s="112">
        <v>6</v>
      </c>
      <c r="I525" s="112">
        <v>7</v>
      </c>
      <c r="J525" s="112">
        <v>5</v>
      </c>
      <c r="K525" s="112" t="s">
        <v>38</v>
      </c>
      <c r="L525" s="112" t="s">
        <v>27</v>
      </c>
      <c r="M525" s="112" t="s">
        <v>52</v>
      </c>
      <c r="N525" s="112">
        <v>0</v>
      </c>
      <c r="O525" s="112">
        <v>0</v>
      </c>
    </row>
    <row r="526" spans="1:15" ht="21" customHeight="1">
      <c r="A526" s="92" t="s">
        <v>215</v>
      </c>
      <c r="N526" s="93">
        <v>0</v>
      </c>
    </row>
    <row r="527" spans="1:15" ht="21" customHeight="1">
      <c r="A527" s="111" t="s">
        <v>573</v>
      </c>
      <c r="B527" s="112" t="s">
        <v>571</v>
      </c>
      <c r="C527" s="112" t="s">
        <v>574</v>
      </c>
      <c r="D527" s="112" t="s">
        <v>25</v>
      </c>
      <c r="E527" s="113">
        <v>45813</v>
      </c>
      <c r="F527" s="113">
        <v>45819</v>
      </c>
      <c r="G527" s="113">
        <v>45819</v>
      </c>
      <c r="H527" s="112">
        <v>6</v>
      </c>
      <c r="I527" s="112">
        <v>7</v>
      </c>
      <c r="J527" s="112">
        <v>5</v>
      </c>
      <c r="K527" s="112" t="s">
        <v>38</v>
      </c>
      <c r="L527" s="112" t="s">
        <v>47</v>
      </c>
      <c r="M527" s="112" t="s">
        <v>44</v>
      </c>
      <c r="N527" s="112">
        <v>0</v>
      </c>
      <c r="O527" s="112">
        <v>0</v>
      </c>
    </row>
    <row r="528" spans="1:15" ht="21" customHeight="1">
      <c r="A528" s="92" t="s">
        <v>575</v>
      </c>
      <c r="N528" s="93">
        <v>0</v>
      </c>
    </row>
    <row r="529" spans="1:15" ht="21" customHeight="1">
      <c r="A529" s="111" t="s">
        <v>576</v>
      </c>
      <c r="B529" s="112" t="s">
        <v>203</v>
      </c>
      <c r="C529" s="112" t="s">
        <v>525</v>
      </c>
      <c r="D529" s="112" t="s">
        <v>25</v>
      </c>
      <c r="E529" s="113">
        <v>45813</v>
      </c>
      <c r="F529" s="113">
        <v>45819</v>
      </c>
      <c r="G529" s="113">
        <v>45819</v>
      </c>
      <c r="H529" s="112">
        <v>6</v>
      </c>
      <c r="I529" s="112">
        <v>30</v>
      </c>
      <c r="J529" s="112">
        <v>5</v>
      </c>
      <c r="K529" s="112" t="s">
        <v>38</v>
      </c>
      <c r="L529" s="112" t="s">
        <v>47</v>
      </c>
      <c r="M529" s="112" t="s">
        <v>44</v>
      </c>
      <c r="N529" s="112">
        <v>0</v>
      </c>
      <c r="O529" s="112">
        <v>0</v>
      </c>
    </row>
    <row r="530" spans="1:15" ht="21" customHeight="1">
      <c r="A530" s="92" t="s">
        <v>526</v>
      </c>
      <c r="N530" s="93">
        <v>0</v>
      </c>
    </row>
    <row r="531" spans="1:15" ht="21" customHeight="1">
      <c r="A531" s="111" t="s">
        <v>577</v>
      </c>
      <c r="B531" s="112" t="s">
        <v>203</v>
      </c>
      <c r="C531" s="112" t="s">
        <v>522</v>
      </c>
      <c r="D531" s="112" t="s">
        <v>25</v>
      </c>
      <c r="E531" s="113">
        <v>45813</v>
      </c>
      <c r="F531" s="113">
        <v>45819</v>
      </c>
      <c r="G531" s="113">
        <v>45819</v>
      </c>
      <c r="H531" s="112">
        <v>6</v>
      </c>
      <c r="I531" s="112">
        <v>39</v>
      </c>
      <c r="J531" s="112">
        <v>5</v>
      </c>
      <c r="K531" s="112" t="s">
        <v>38</v>
      </c>
      <c r="L531" s="112" t="s">
        <v>47</v>
      </c>
      <c r="M531" s="112" t="s">
        <v>28</v>
      </c>
      <c r="N531" s="112">
        <v>0</v>
      </c>
      <c r="O531" s="112">
        <v>0</v>
      </c>
    </row>
    <row r="532" spans="1:15" ht="21" customHeight="1">
      <c r="A532" s="92" t="s">
        <v>578</v>
      </c>
      <c r="N532" s="93" t="e">
        <v>#N/A</v>
      </c>
    </row>
    <row r="533" spans="1:15" ht="21" customHeight="1">
      <c r="A533" s="111" t="s">
        <v>579</v>
      </c>
      <c r="B533" s="112" t="s">
        <v>294</v>
      </c>
      <c r="C533" s="112" t="s">
        <v>580</v>
      </c>
      <c r="D533" s="112" t="s">
        <v>25</v>
      </c>
      <c r="E533" s="113">
        <v>45813</v>
      </c>
      <c r="F533" s="113">
        <v>45819</v>
      </c>
      <c r="G533" s="113">
        <v>45819</v>
      </c>
      <c r="H533" s="112">
        <v>6</v>
      </c>
      <c r="I533" s="112">
        <v>2</v>
      </c>
      <c r="J533" s="112">
        <v>5</v>
      </c>
      <c r="K533" s="112" t="s">
        <v>38</v>
      </c>
      <c r="L533" s="112" t="s">
        <v>27</v>
      </c>
      <c r="M533" s="112" t="s">
        <v>44</v>
      </c>
      <c r="N533" s="112">
        <v>0</v>
      </c>
      <c r="O533" s="112">
        <v>0</v>
      </c>
    </row>
    <row r="534" spans="1:15" ht="21" customHeight="1">
      <c r="A534" s="92" t="s">
        <v>581</v>
      </c>
      <c r="N534" s="93">
        <v>0</v>
      </c>
    </row>
    <row r="535" spans="1:15" ht="21" customHeight="1">
      <c r="A535" s="111" t="s">
        <v>582</v>
      </c>
      <c r="B535" s="112" t="s">
        <v>203</v>
      </c>
      <c r="C535" s="112" t="s">
        <v>583</v>
      </c>
      <c r="D535" s="112" t="s">
        <v>25</v>
      </c>
      <c r="E535" s="113">
        <v>45813</v>
      </c>
      <c r="F535" s="113">
        <v>45819</v>
      </c>
      <c r="G535" s="113">
        <v>45819</v>
      </c>
      <c r="H535" s="112">
        <v>6</v>
      </c>
      <c r="I535" s="112">
        <v>3</v>
      </c>
      <c r="J535" s="112">
        <v>5</v>
      </c>
      <c r="K535" s="112" t="s">
        <v>38</v>
      </c>
      <c r="L535" s="112" t="s">
        <v>155</v>
      </c>
      <c r="M535" s="112" t="s">
        <v>61</v>
      </c>
      <c r="N535" s="112">
        <v>0</v>
      </c>
      <c r="O535" s="112">
        <v>0</v>
      </c>
    </row>
    <row r="536" spans="1:15" ht="21" customHeight="1">
      <c r="A536" s="92" t="s">
        <v>584</v>
      </c>
      <c r="N536" s="93" t="e">
        <v>#N/A</v>
      </c>
    </row>
    <row r="537" spans="1:15" ht="21" customHeight="1">
      <c r="A537" s="111" t="s">
        <v>585</v>
      </c>
      <c r="B537" s="112" t="s">
        <v>203</v>
      </c>
      <c r="C537" s="112" t="s">
        <v>586</v>
      </c>
      <c r="D537" s="112" t="s">
        <v>25</v>
      </c>
      <c r="E537" s="113">
        <v>45813</v>
      </c>
      <c r="F537" s="113">
        <v>45819</v>
      </c>
      <c r="G537" s="113">
        <v>45819</v>
      </c>
      <c r="H537" s="112">
        <v>6</v>
      </c>
      <c r="I537" s="112">
        <v>9</v>
      </c>
      <c r="J537" s="112">
        <v>5</v>
      </c>
      <c r="K537" s="112" t="s">
        <v>38</v>
      </c>
      <c r="L537" s="112" t="s">
        <v>155</v>
      </c>
      <c r="M537" s="112" t="s">
        <v>61</v>
      </c>
      <c r="N537" s="112">
        <v>0</v>
      </c>
      <c r="O537" s="112">
        <v>0</v>
      </c>
    </row>
    <row r="538" spans="1:15" ht="21" customHeight="1">
      <c r="A538" s="92" t="s">
        <v>584</v>
      </c>
      <c r="N538" s="93" t="e">
        <v>#N/A</v>
      </c>
    </row>
    <row r="539" spans="1:15" ht="21" customHeight="1">
      <c r="A539" s="111" t="s">
        <v>1532</v>
      </c>
      <c r="B539" s="112" t="s">
        <v>294</v>
      </c>
      <c r="C539" s="112" t="s">
        <v>611</v>
      </c>
      <c r="D539" s="112" t="s">
        <v>25</v>
      </c>
      <c r="E539" s="113">
        <v>45813</v>
      </c>
      <c r="F539" s="113">
        <v>45819</v>
      </c>
      <c r="G539" s="113">
        <v>45819</v>
      </c>
      <c r="H539" s="112">
        <v>6</v>
      </c>
      <c r="I539" s="112">
        <v>1</v>
      </c>
      <c r="J539" s="112">
        <v>5</v>
      </c>
      <c r="K539" s="112" t="s">
        <v>38</v>
      </c>
      <c r="L539" s="112" t="s">
        <v>1376</v>
      </c>
      <c r="M539" s="112" t="s">
        <v>72</v>
      </c>
      <c r="N539" s="112">
        <v>0</v>
      </c>
      <c r="O539" s="112" t="s">
        <v>1454</v>
      </c>
    </row>
    <row r="540" spans="1:15" s="110" customFormat="1" ht="21" customHeight="1">
      <c r="A540" s="107" t="s">
        <v>1533</v>
      </c>
      <c r="B540" s="108" t="s">
        <v>1052</v>
      </c>
      <c r="C540" s="108" t="s">
        <v>1053</v>
      </c>
      <c r="D540" s="108" t="s">
        <v>25</v>
      </c>
      <c r="E540" s="109">
        <v>45806</v>
      </c>
      <c r="F540" s="109">
        <v>45820</v>
      </c>
      <c r="G540" s="109">
        <v>45820</v>
      </c>
      <c r="H540" s="108">
        <v>14</v>
      </c>
      <c r="I540" s="108">
        <v>2</v>
      </c>
      <c r="J540" s="108">
        <v>4</v>
      </c>
      <c r="K540" s="108" t="s">
        <v>38</v>
      </c>
      <c r="L540" s="108" t="s">
        <v>1376</v>
      </c>
      <c r="M540" s="108" t="s">
        <v>61</v>
      </c>
      <c r="N540" s="108" t="s">
        <v>1534</v>
      </c>
      <c r="O540" s="108" t="s">
        <v>1535</v>
      </c>
    </row>
    <row r="541" spans="1:15" ht="21" customHeight="1">
      <c r="A541" s="107" t="s">
        <v>587</v>
      </c>
      <c r="B541" s="108" t="s">
        <v>163</v>
      </c>
      <c r="C541" s="108" t="s">
        <v>164</v>
      </c>
      <c r="D541" s="108" t="s">
        <v>25</v>
      </c>
      <c r="E541" s="109">
        <v>45806</v>
      </c>
      <c r="F541" s="109">
        <v>45820</v>
      </c>
      <c r="G541" s="109">
        <v>45820</v>
      </c>
      <c r="H541" s="108">
        <v>14</v>
      </c>
      <c r="I541" s="108">
        <v>4</v>
      </c>
      <c r="J541" s="108">
        <v>4</v>
      </c>
      <c r="K541" s="108" t="s">
        <v>26</v>
      </c>
      <c r="L541" s="108" t="s">
        <v>27</v>
      </c>
      <c r="M541" s="108" t="s">
        <v>28</v>
      </c>
      <c r="N541" s="108">
        <v>0</v>
      </c>
      <c r="O541" s="108">
        <v>0</v>
      </c>
    </row>
    <row r="542" spans="1:15" ht="21" customHeight="1">
      <c r="A542" s="92" t="s">
        <v>588</v>
      </c>
      <c r="N542" s="93">
        <v>0</v>
      </c>
    </row>
    <row r="543" spans="1:15" ht="21" customHeight="1">
      <c r="A543" s="107" t="s">
        <v>589</v>
      </c>
      <c r="B543" s="108" t="s">
        <v>590</v>
      </c>
      <c r="C543" s="108" t="s">
        <v>591</v>
      </c>
      <c r="D543" s="108" t="s">
        <v>25</v>
      </c>
      <c r="E543" s="109">
        <v>45806</v>
      </c>
      <c r="F543" s="109">
        <v>45820</v>
      </c>
      <c r="G543" s="109">
        <v>45820</v>
      </c>
      <c r="H543" s="108">
        <v>14</v>
      </c>
      <c r="I543" s="108">
        <v>2</v>
      </c>
      <c r="J543" s="108">
        <v>4</v>
      </c>
      <c r="K543" s="108" t="s">
        <v>26</v>
      </c>
      <c r="L543" s="108" t="s">
        <v>43</v>
      </c>
      <c r="M543" s="108" t="s">
        <v>28</v>
      </c>
      <c r="N543" s="108">
        <v>0</v>
      </c>
      <c r="O543" s="108">
        <v>0</v>
      </c>
    </row>
    <row r="544" spans="1:15" ht="21" customHeight="1">
      <c r="A544" s="92" t="s">
        <v>592</v>
      </c>
      <c r="N544" s="93">
        <v>0</v>
      </c>
    </row>
    <row r="545" spans="1:15" ht="21" customHeight="1">
      <c r="A545" s="107" t="s">
        <v>593</v>
      </c>
      <c r="B545" s="108" t="s">
        <v>590</v>
      </c>
      <c r="C545" s="108" t="s">
        <v>591</v>
      </c>
      <c r="D545" s="108" t="s">
        <v>25</v>
      </c>
      <c r="E545" s="109">
        <v>45806</v>
      </c>
      <c r="F545" s="109">
        <v>45820</v>
      </c>
      <c r="G545" s="109">
        <v>45820</v>
      </c>
      <c r="H545" s="108">
        <v>14</v>
      </c>
      <c r="I545" s="108">
        <v>2</v>
      </c>
      <c r="J545" s="108">
        <v>4</v>
      </c>
      <c r="K545" s="108" t="s">
        <v>26</v>
      </c>
      <c r="L545" s="108" t="s">
        <v>43</v>
      </c>
      <c r="M545" s="108" t="s">
        <v>61</v>
      </c>
      <c r="N545" s="108">
        <v>0</v>
      </c>
      <c r="O545" s="108">
        <v>0</v>
      </c>
    </row>
    <row r="546" spans="1:15" ht="21" customHeight="1">
      <c r="A546" s="92" t="s">
        <v>391</v>
      </c>
      <c r="N546" s="93">
        <v>0</v>
      </c>
    </row>
    <row r="547" spans="1:15" ht="21" customHeight="1">
      <c r="A547" s="107" t="s">
        <v>594</v>
      </c>
      <c r="B547" s="108" t="s">
        <v>102</v>
      </c>
      <c r="C547" s="108" t="s">
        <v>595</v>
      </c>
      <c r="D547" s="108" t="s">
        <v>25</v>
      </c>
      <c r="E547" s="109">
        <v>45806</v>
      </c>
      <c r="F547" s="109">
        <v>45820</v>
      </c>
      <c r="G547" s="109">
        <v>45820</v>
      </c>
      <c r="H547" s="108">
        <v>14</v>
      </c>
      <c r="I547" s="108">
        <v>1</v>
      </c>
      <c r="J547" s="108">
        <v>4</v>
      </c>
      <c r="K547" s="108" t="s">
        <v>26</v>
      </c>
      <c r="L547" s="108" t="s">
        <v>27</v>
      </c>
      <c r="M547" s="108" t="s">
        <v>28</v>
      </c>
      <c r="N547" s="108">
        <v>0</v>
      </c>
      <c r="O547" s="108">
        <v>0</v>
      </c>
    </row>
    <row r="548" spans="1:15" ht="21" customHeight="1">
      <c r="A548" s="92" t="s">
        <v>48</v>
      </c>
      <c r="N548" s="93">
        <v>0</v>
      </c>
    </row>
    <row r="549" spans="1:15" ht="21" customHeight="1">
      <c r="A549" s="107" t="s">
        <v>596</v>
      </c>
      <c r="B549" s="108" t="s">
        <v>597</v>
      </c>
      <c r="C549" s="108" t="s">
        <v>598</v>
      </c>
      <c r="D549" s="108" t="s">
        <v>25</v>
      </c>
      <c r="E549" s="109">
        <v>45806</v>
      </c>
      <c r="F549" s="109">
        <v>45820</v>
      </c>
      <c r="G549" s="109">
        <v>45820</v>
      </c>
      <c r="H549" s="108">
        <v>14</v>
      </c>
      <c r="I549" s="108">
        <v>2</v>
      </c>
      <c r="J549" s="108">
        <v>4</v>
      </c>
      <c r="K549" s="108" t="s">
        <v>26</v>
      </c>
      <c r="L549" s="108" t="s">
        <v>27</v>
      </c>
      <c r="M549" s="108" t="s">
        <v>28</v>
      </c>
      <c r="N549" s="108">
        <v>0</v>
      </c>
      <c r="O549" s="108">
        <v>0</v>
      </c>
    </row>
    <row r="550" spans="1:15" s="110" customFormat="1" ht="21" customHeight="1">
      <c r="A550" s="92" t="s">
        <v>599</v>
      </c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>
        <v>0</v>
      </c>
      <c r="O550" s="93"/>
    </row>
    <row r="551" spans="1:15" ht="21" customHeight="1">
      <c r="A551" s="121" t="s">
        <v>600</v>
      </c>
      <c r="B551" s="122" t="s">
        <v>59</v>
      </c>
      <c r="C551" s="122" t="s">
        <v>601</v>
      </c>
      <c r="D551" s="122" t="s">
        <v>25</v>
      </c>
      <c r="E551" s="123">
        <v>45806</v>
      </c>
      <c r="F551" s="123">
        <v>45811</v>
      </c>
      <c r="G551" s="123">
        <v>45820</v>
      </c>
      <c r="H551" s="122" t="s">
        <v>81</v>
      </c>
      <c r="I551" s="122">
        <v>4</v>
      </c>
      <c r="J551" s="122">
        <v>4</v>
      </c>
      <c r="K551" s="122" t="s">
        <v>38</v>
      </c>
      <c r="L551" s="122" t="s">
        <v>27</v>
      </c>
      <c r="M551" s="122" t="s">
        <v>61</v>
      </c>
      <c r="N551" s="122">
        <v>0</v>
      </c>
      <c r="O551" s="122">
        <v>0</v>
      </c>
    </row>
    <row r="552" spans="1:15" ht="21" customHeight="1">
      <c r="A552" s="92" t="s">
        <v>602</v>
      </c>
      <c r="N552" s="93">
        <v>0</v>
      </c>
    </row>
    <row r="553" spans="1:15" ht="21" customHeight="1">
      <c r="A553" s="107" t="s">
        <v>603</v>
      </c>
      <c r="B553" s="108" t="s">
        <v>59</v>
      </c>
      <c r="C553" s="108" t="s">
        <v>601</v>
      </c>
      <c r="D553" s="108" t="s">
        <v>25</v>
      </c>
      <c r="E553" s="109">
        <v>45806</v>
      </c>
      <c r="F553" s="109">
        <v>45820</v>
      </c>
      <c r="G553" s="109">
        <v>45820</v>
      </c>
      <c r="H553" s="108">
        <v>14</v>
      </c>
      <c r="I553" s="108">
        <v>1</v>
      </c>
      <c r="J553" s="108">
        <v>4</v>
      </c>
      <c r="K553" s="108" t="s">
        <v>38</v>
      </c>
      <c r="L553" s="108" t="s">
        <v>27</v>
      </c>
      <c r="M553" s="108" t="s">
        <v>52</v>
      </c>
      <c r="N553" s="108">
        <v>0</v>
      </c>
      <c r="O553" s="108">
        <v>0</v>
      </c>
    </row>
    <row r="554" spans="1:15" s="110" customFormat="1" ht="21" customHeight="1">
      <c r="A554" s="92" t="s">
        <v>215</v>
      </c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>
        <v>0</v>
      </c>
      <c r="O554" s="93"/>
    </row>
    <row r="555" spans="1:15" ht="21" customHeight="1">
      <c r="A555" s="107" t="s">
        <v>604</v>
      </c>
      <c r="B555" s="108" t="s">
        <v>605</v>
      </c>
      <c r="C555" s="108" t="s">
        <v>606</v>
      </c>
      <c r="D555" s="108" t="s">
        <v>25</v>
      </c>
      <c r="E555" s="109">
        <v>45806</v>
      </c>
      <c r="F555" s="109">
        <v>45820</v>
      </c>
      <c r="G555" s="109">
        <v>45820</v>
      </c>
      <c r="H555" s="108">
        <v>14</v>
      </c>
      <c r="I555" s="108">
        <v>3</v>
      </c>
      <c r="J555" s="108">
        <v>4</v>
      </c>
      <c r="K555" s="108" t="s">
        <v>95</v>
      </c>
      <c r="L555" s="108" t="s">
        <v>27</v>
      </c>
      <c r="M555" s="108" t="s">
        <v>61</v>
      </c>
      <c r="N555" s="108">
        <v>0</v>
      </c>
      <c r="O555" s="108">
        <v>0</v>
      </c>
    </row>
    <row r="556" spans="1:15" s="110" customFormat="1" ht="21" customHeight="1">
      <c r="A556" s="92" t="s">
        <v>488</v>
      </c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>
        <v>0</v>
      </c>
      <c r="O556" s="93"/>
    </row>
    <row r="557" spans="1:15" ht="21" customHeight="1">
      <c r="A557" s="111" t="s">
        <v>607</v>
      </c>
      <c r="B557" s="112" t="s">
        <v>203</v>
      </c>
      <c r="C557" s="112" t="s">
        <v>608</v>
      </c>
      <c r="D557" s="112" t="s">
        <v>25</v>
      </c>
      <c r="E557" s="113">
        <v>45814</v>
      </c>
      <c r="F557" s="113">
        <v>45820</v>
      </c>
      <c r="G557" s="113">
        <v>45820</v>
      </c>
      <c r="H557" s="112">
        <v>6</v>
      </c>
      <c r="I557" s="112">
        <v>51</v>
      </c>
      <c r="J557" s="112">
        <v>4</v>
      </c>
      <c r="K557" s="112" t="s">
        <v>38</v>
      </c>
      <c r="L557" s="112" t="s">
        <v>27</v>
      </c>
      <c r="M557" s="112" t="s">
        <v>28</v>
      </c>
      <c r="N557" s="112">
        <v>0</v>
      </c>
      <c r="O557" s="112">
        <v>0</v>
      </c>
    </row>
    <row r="558" spans="1:15" ht="21" customHeight="1">
      <c r="A558" s="92" t="s">
        <v>609</v>
      </c>
      <c r="N558" s="93" t="e">
        <v>#N/A</v>
      </c>
    </row>
    <row r="559" spans="1:15" ht="21" customHeight="1">
      <c r="A559" s="111" t="s">
        <v>610</v>
      </c>
      <c r="B559" s="112" t="s">
        <v>294</v>
      </c>
      <c r="C559" s="112" t="s">
        <v>611</v>
      </c>
      <c r="D559" s="112" t="s">
        <v>25</v>
      </c>
      <c r="E559" s="113">
        <v>45814</v>
      </c>
      <c r="F559" s="113">
        <v>45820</v>
      </c>
      <c r="G559" s="113">
        <v>45820</v>
      </c>
      <c r="H559" s="112">
        <v>6</v>
      </c>
      <c r="I559" s="112">
        <v>1</v>
      </c>
      <c r="J559" s="112">
        <v>4</v>
      </c>
      <c r="K559" s="112" t="s">
        <v>38</v>
      </c>
      <c r="L559" s="112" t="s">
        <v>27</v>
      </c>
      <c r="M559" s="112" t="s">
        <v>72</v>
      </c>
      <c r="N559" s="112">
        <v>0</v>
      </c>
      <c r="O559" s="112">
        <v>0</v>
      </c>
    </row>
    <row r="560" spans="1:15" ht="21" customHeight="1">
      <c r="A560" s="92" t="s">
        <v>520</v>
      </c>
      <c r="N560" s="93">
        <v>0</v>
      </c>
    </row>
    <row r="561" spans="1:15" ht="21" customHeight="1">
      <c r="A561" s="111" t="s">
        <v>1536</v>
      </c>
      <c r="B561" s="112" t="s">
        <v>294</v>
      </c>
      <c r="C561" s="112" t="s">
        <v>611</v>
      </c>
      <c r="D561" s="112" t="s">
        <v>25</v>
      </c>
      <c r="E561" s="113">
        <v>45814</v>
      </c>
      <c r="F561" s="113">
        <v>45820</v>
      </c>
      <c r="G561" s="113">
        <v>45820</v>
      </c>
      <c r="H561" s="112">
        <v>6</v>
      </c>
      <c r="I561" s="112">
        <v>1</v>
      </c>
      <c r="J561" s="112">
        <v>4</v>
      </c>
      <c r="K561" s="112" t="s">
        <v>38</v>
      </c>
      <c r="L561" s="112" t="s">
        <v>1376</v>
      </c>
      <c r="M561" s="112" t="s">
        <v>72</v>
      </c>
      <c r="N561" s="112">
        <v>0</v>
      </c>
      <c r="O561" s="112" t="s">
        <v>1454</v>
      </c>
    </row>
    <row r="562" spans="1:15" ht="21" customHeight="1">
      <c r="A562" s="111" t="s">
        <v>1537</v>
      </c>
      <c r="B562" s="112" t="s">
        <v>294</v>
      </c>
      <c r="C562" s="112" t="s">
        <v>611</v>
      </c>
      <c r="D562" s="112" t="s">
        <v>25</v>
      </c>
      <c r="E562" s="113">
        <v>45814</v>
      </c>
      <c r="F562" s="113">
        <v>45820</v>
      </c>
      <c r="G562" s="113">
        <v>45820</v>
      </c>
      <c r="H562" s="112">
        <v>6</v>
      </c>
      <c r="I562" s="112">
        <v>1</v>
      </c>
      <c r="J562" s="112">
        <v>4</v>
      </c>
      <c r="K562" s="112" t="s">
        <v>38</v>
      </c>
      <c r="L562" s="112" t="s">
        <v>1376</v>
      </c>
      <c r="M562" s="112" t="s">
        <v>72</v>
      </c>
      <c r="N562" s="112">
        <v>0</v>
      </c>
      <c r="O562" s="112" t="s">
        <v>1454</v>
      </c>
    </row>
    <row r="563" spans="1:15" ht="21" customHeight="1">
      <c r="A563" s="111" t="s">
        <v>1538</v>
      </c>
      <c r="B563" s="112" t="s">
        <v>294</v>
      </c>
      <c r="C563" s="112" t="s">
        <v>611</v>
      </c>
      <c r="D563" s="112" t="s">
        <v>25</v>
      </c>
      <c r="E563" s="113">
        <v>45814</v>
      </c>
      <c r="F563" s="113">
        <v>45820</v>
      </c>
      <c r="G563" s="113">
        <v>45820</v>
      </c>
      <c r="H563" s="112">
        <v>6</v>
      </c>
      <c r="I563" s="112">
        <v>1</v>
      </c>
      <c r="J563" s="112">
        <v>4</v>
      </c>
      <c r="K563" s="112" t="s">
        <v>38</v>
      </c>
      <c r="L563" s="112" t="s">
        <v>1376</v>
      </c>
      <c r="M563" s="112" t="s">
        <v>72</v>
      </c>
      <c r="N563" s="112">
        <v>0</v>
      </c>
      <c r="O563" s="112" t="s">
        <v>1454</v>
      </c>
    </row>
    <row r="564" spans="1:15" ht="21" customHeight="1">
      <c r="A564" s="111" t="s">
        <v>1539</v>
      </c>
      <c r="B564" s="112" t="s">
        <v>294</v>
      </c>
      <c r="C564" s="112" t="s">
        <v>611</v>
      </c>
      <c r="D564" s="112" t="s">
        <v>25</v>
      </c>
      <c r="E564" s="113">
        <v>45814</v>
      </c>
      <c r="F564" s="113">
        <v>45820</v>
      </c>
      <c r="G564" s="113">
        <v>45820</v>
      </c>
      <c r="H564" s="112">
        <v>6</v>
      </c>
      <c r="I564" s="112">
        <v>1</v>
      </c>
      <c r="J564" s="112">
        <v>4</v>
      </c>
      <c r="K564" s="112" t="s">
        <v>38</v>
      </c>
      <c r="L564" s="112" t="s">
        <v>1376</v>
      </c>
      <c r="M564" s="112" t="s">
        <v>72</v>
      </c>
      <c r="N564" s="112">
        <v>0</v>
      </c>
      <c r="O564" s="112" t="s">
        <v>1454</v>
      </c>
    </row>
    <row r="565" spans="1:15" ht="21" customHeight="1">
      <c r="A565" s="111" t="s">
        <v>1540</v>
      </c>
      <c r="B565" s="112" t="s">
        <v>294</v>
      </c>
      <c r="C565" s="112" t="s">
        <v>611</v>
      </c>
      <c r="D565" s="112" t="s">
        <v>25</v>
      </c>
      <c r="E565" s="113">
        <v>45814</v>
      </c>
      <c r="F565" s="113">
        <v>45820</v>
      </c>
      <c r="G565" s="113">
        <v>45820</v>
      </c>
      <c r="H565" s="112">
        <v>6</v>
      </c>
      <c r="I565" s="112">
        <v>1</v>
      </c>
      <c r="J565" s="112">
        <v>4</v>
      </c>
      <c r="K565" s="112" t="s">
        <v>38</v>
      </c>
      <c r="L565" s="112" t="s">
        <v>1376</v>
      </c>
      <c r="M565" s="112" t="s">
        <v>72</v>
      </c>
      <c r="N565" s="112">
        <v>0</v>
      </c>
      <c r="O565" s="112" t="s">
        <v>1454</v>
      </c>
    </row>
    <row r="566" spans="1:15" ht="21" customHeight="1">
      <c r="A566" s="111" t="s">
        <v>612</v>
      </c>
      <c r="B566" s="112" t="s">
        <v>294</v>
      </c>
      <c r="C566" s="112" t="s">
        <v>613</v>
      </c>
      <c r="D566" s="112" t="s">
        <v>25</v>
      </c>
      <c r="E566" s="113">
        <v>45814</v>
      </c>
      <c r="F566" s="113">
        <v>45820</v>
      </c>
      <c r="G566" s="113">
        <v>45820</v>
      </c>
      <c r="H566" s="112">
        <v>6</v>
      </c>
      <c r="I566" s="112">
        <v>3</v>
      </c>
      <c r="J566" s="112">
        <v>4</v>
      </c>
      <c r="K566" s="112" t="s">
        <v>38</v>
      </c>
      <c r="L566" s="112" t="s">
        <v>27</v>
      </c>
      <c r="M566" s="112" t="s">
        <v>72</v>
      </c>
      <c r="N566" s="112">
        <v>0</v>
      </c>
      <c r="O566" s="112">
        <v>0</v>
      </c>
    </row>
    <row r="567" spans="1:15" ht="21" customHeight="1">
      <c r="A567" s="92" t="s">
        <v>520</v>
      </c>
      <c r="N567" s="93">
        <v>0</v>
      </c>
    </row>
    <row r="568" spans="1:15" ht="21" customHeight="1">
      <c r="A568" s="111" t="s">
        <v>614</v>
      </c>
      <c r="B568" s="112" t="s">
        <v>75</v>
      </c>
      <c r="C568" s="112" t="s">
        <v>615</v>
      </c>
      <c r="D568" s="112" t="s">
        <v>214</v>
      </c>
      <c r="E568" s="113">
        <v>45814</v>
      </c>
      <c r="F568" s="113">
        <v>45820</v>
      </c>
      <c r="G568" s="113">
        <v>45820</v>
      </c>
      <c r="H568" s="112">
        <v>6</v>
      </c>
      <c r="I568" s="112">
        <v>10</v>
      </c>
      <c r="J568" s="112">
        <v>4</v>
      </c>
      <c r="K568" s="112" t="s">
        <v>38</v>
      </c>
      <c r="L568" s="112" t="s">
        <v>27</v>
      </c>
      <c r="M568" s="112" t="s">
        <v>44</v>
      </c>
      <c r="N568" s="112">
        <v>0</v>
      </c>
      <c r="O568" s="112">
        <v>0</v>
      </c>
    </row>
    <row r="569" spans="1:15" ht="21" customHeight="1">
      <c r="A569" s="92" t="s">
        <v>616</v>
      </c>
      <c r="N569" s="93" t="e">
        <v>#N/A</v>
      </c>
    </row>
    <row r="570" spans="1:15" ht="21" customHeight="1">
      <c r="A570" s="111" t="s">
        <v>617</v>
      </c>
      <c r="B570" s="112" t="s">
        <v>203</v>
      </c>
      <c r="C570" s="112" t="s">
        <v>525</v>
      </c>
      <c r="D570" s="112" t="s">
        <v>25</v>
      </c>
      <c r="E570" s="113">
        <v>45814</v>
      </c>
      <c r="F570" s="113">
        <v>45820</v>
      </c>
      <c r="G570" s="113">
        <v>45820</v>
      </c>
      <c r="H570" s="112">
        <v>6</v>
      </c>
      <c r="I570" s="112">
        <v>21</v>
      </c>
      <c r="J570" s="112">
        <v>4</v>
      </c>
      <c r="K570" s="112" t="s">
        <v>38</v>
      </c>
      <c r="L570" s="112" t="s">
        <v>47</v>
      </c>
      <c r="M570" s="112" t="s">
        <v>44</v>
      </c>
      <c r="N570" s="112">
        <v>0</v>
      </c>
      <c r="O570" s="112">
        <v>0</v>
      </c>
    </row>
    <row r="571" spans="1:15" ht="21" customHeight="1">
      <c r="A571" s="92" t="s">
        <v>526</v>
      </c>
      <c r="N571" s="93">
        <v>0</v>
      </c>
    </row>
    <row r="572" spans="1:15" ht="21" customHeight="1">
      <c r="A572" s="111" t="s">
        <v>618</v>
      </c>
      <c r="B572" s="112" t="s">
        <v>203</v>
      </c>
      <c r="C572" s="112" t="s">
        <v>619</v>
      </c>
      <c r="D572" s="112" t="s">
        <v>25</v>
      </c>
      <c r="E572" s="113">
        <v>45814</v>
      </c>
      <c r="F572" s="113">
        <v>45820</v>
      </c>
      <c r="G572" s="113">
        <v>45820</v>
      </c>
      <c r="H572" s="112">
        <v>6</v>
      </c>
      <c r="I572" s="112">
        <v>51</v>
      </c>
      <c r="J572" s="112">
        <v>4</v>
      </c>
      <c r="K572" s="112" t="s">
        <v>38</v>
      </c>
      <c r="L572" s="112" t="s">
        <v>47</v>
      </c>
      <c r="M572" s="112" t="s">
        <v>44</v>
      </c>
      <c r="N572" s="112">
        <v>0</v>
      </c>
      <c r="O572" s="112">
        <v>0</v>
      </c>
    </row>
    <row r="573" spans="1:15" ht="21" customHeight="1">
      <c r="A573" s="92" t="s">
        <v>620</v>
      </c>
      <c r="N573" s="93" t="e">
        <v>#N/A</v>
      </c>
    </row>
    <row r="574" spans="1:15" ht="21" customHeight="1">
      <c r="A574" s="111" t="s">
        <v>621</v>
      </c>
      <c r="B574" s="112" t="s">
        <v>203</v>
      </c>
      <c r="C574" s="112" t="s">
        <v>622</v>
      </c>
      <c r="D574" s="112" t="s">
        <v>25</v>
      </c>
      <c r="E574" s="113">
        <v>45814</v>
      </c>
      <c r="F574" s="113">
        <v>45820</v>
      </c>
      <c r="G574" s="113">
        <v>45820</v>
      </c>
      <c r="H574" s="112">
        <v>6</v>
      </c>
      <c r="I574" s="112">
        <v>3</v>
      </c>
      <c r="J574" s="112">
        <v>4</v>
      </c>
      <c r="K574" s="112" t="s">
        <v>38</v>
      </c>
      <c r="L574" s="112" t="s">
        <v>43</v>
      </c>
      <c r="M574" s="112" t="s">
        <v>44</v>
      </c>
      <c r="N574" s="112">
        <v>0</v>
      </c>
      <c r="O574" s="112">
        <v>0</v>
      </c>
    </row>
    <row r="575" spans="1:15" ht="21" customHeight="1">
      <c r="A575" s="92" t="s">
        <v>623</v>
      </c>
      <c r="N575" s="93">
        <v>0</v>
      </c>
    </row>
    <row r="576" spans="1:15" ht="21" customHeight="1">
      <c r="A576" s="111" t="s">
        <v>624</v>
      </c>
      <c r="B576" s="112" t="s">
        <v>203</v>
      </c>
      <c r="C576" s="112" t="s">
        <v>622</v>
      </c>
      <c r="D576" s="112" t="s">
        <v>25</v>
      </c>
      <c r="E576" s="113">
        <v>45814</v>
      </c>
      <c r="F576" s="113">
        <v>45820</v>
      </c>
      <c r="G576" s="113">
        <v>45820</v>
      </c>
      <c r="H576" s="112">
        <v>6</v>
      </c>
      <c r="I576" s="112">
        <v>10</v>
      </c>
      <c r="J576" s="112">
        <v>4</v>
      </c>
      <c r="K576" s="112" t="s">
        <v>38</v>
      </c>
      <c r="L576" s="112" t="s">
        <v>27</v>
      </c>
      <c r="M576" s="112" t="s">
        <v>61</v>
      </c>
      <c r="N576" s="112">
        <v>0</v>
      </c>
      <c r="O576" s="112">
        <v>0</v>
      </c>
    </row>
    <row r="577" spans="1:15" ht="21" customHeight="1">
      <c r="A577" s="92" t="s">
        <v>625</v>
      </c>
      <c r="N577" s="93" t="e">
        <v>#N/A</v>
      </c>
    </row>
    <row r="578" spans="1:15" ht="21" customHeight="1">
      <c r="A578" s="111" t="s">
        <v>626</v>
      </c>
      <c r="B578" s="112" t="s">
        <v>203</v>
      </c>
      <c r="C578" s="112" t="s">
        <v>583</v>
      </c>
      <c r="D578" s="112" t="s">
        <v>25</v>
      </c>
      <c r="E578" s="113">
        <v>45814</v>
      </c>
      <c r="F578" s="113">
        <v>45820</v>
      </c>
      <c r="G578" s="113">
        <v>45820</v>
      </c>
      <c r="H578" s="112">
        <v>6</v>
      </c>
      <c r="I578" s="112">
        <v>12</v>
      </c>
      <c r="J578" s="112">
        <v>4</v>
      </c>
      <c r="K578" s="112" t="s">
        <v>38</v>
      </c>
      <c r="L578" s="112" t="s">
        <v>27</v>
      </c>
      <c r="M578" s="112" t="s">
        <v>61</v>
      </c>
      <c r="N578" s="112">
        <v>0</v>
      </c>
      <c r="O578" s="112">
        <v>0</v>
      </c>
    </row>
    <row r="579" spans="1:15" ht="21" customHeight="1">
      <c r="A579" s="92" t="s">
        <v>620</v>
      </c>
      <c r="N579" s="93" t="e">
        <v>#N/A</v>
      </c>
    </row>
    <row r="580" spans="1:15" ht="21" customHeight="1">
      <c r="A580" s="111" t="s">
        <v>627</v>
      </c>
      <c r="B580" s="112" t="s">
        <v>203</v>
      </c>
      <c r="C580" s="112" t="s">
        <v>628</v>
      </c>
      <c r="D580" s="112" t="s">
        <v>25</v>
      </c>
      <c r="E580" s="113">
        <v>45814</v>
      </c>
      <c r="F580" s="113">
        <v>45820</v>
      </c>
      <c r="G580" s="113">
        <v>45820</v>
      </c>
      <c r="H580" s="112">
        <v>6</v>
      </c>
      <c r="I580" s="112">
        <v>15</v>
      </c>
      <c r="J580" s="112">
        <v>4</v>
      </c>
      <c r="K580" s="112" t="s">
        <v>38</v>
      </c>
      <c r="L580" s="112" t="s">
        <v>27</v>
      </c>
      <c r="M580" s="112" t="s">
        <v>61</v>
      </c>
      <c r="N580" s="112">
        <v>0</v>
      </c>
      <c r="O580" s="112">
        <v>0</v>
      </c>
    </row>
    <row r="581" spans="1:15" ht="21" customHeight="1">
      <c r="A581" s="92" t="s">
        <v>620</v>
      </c>
      <c r="N581" s="93" t="e">
        <v>#N/A</v>
      </c>
    </row>
    <row r="582" spans="1:15" ht="21" customHeight="1">
      <c r="A582" s="111" t="s">
        <v>629</v>
      </c>
      <c r="B582" s="112" t="s">
        <v>203</v>
      </c>
      <c r="C582" s="112" t="s">
        <v>586</v>
      </c>
      <c r="D582" s="112" t="s">
        <v>25</v>
      </c>
      <c r="E582" s="113">
        <v>45814</v>
      </c>
      <c r="F582" s="113">
        <v>45820</v>
      </c>
      <c r="G582" s="113">
        <v>45820</v>
      </c>
      <c r="H582" s="112">
        <v>6</v>
      </c>
      <c r="I582" s="112">
        <v>15</v>
      </c>
      <c r="J582" s="112">
        <v>4</v>
      </c>
      <c r="K582" s="112" t="s">
        <v>38</v>
      </c>
      <c r="L582" s="112" t="s">
        <v>27</v>
      </c>
      <c r="M582" s="112" t="s">
        <v>61</v>
      </c>
      <c r="N582" s="112">
        <v>0</v>
      </c>
      <c r="O582" s="112">
        <v>0</v>
      </c>
    </row>
    <row r="583" spans="1:15" ht="21" customHeight="1">
      <c r="A583" s="92" t="s">
        <v>620</v>
      </c>
      <c r="N583" s="93" t="e">
        <v>#N/A</v>
      </c>
    </row>
    <row r="584" spans="1:15" ht="21" customHeight="1">
      <c r="A584" s="111" t="s">
        <v>630</v>
      </c>
      <c r="B584" s="112" t="s">
        <v>203</v>
      </c>
      <c r="C584" s="112" t="s">
        <v>631</v>
      </c>
      <c r="D584" s="112" t="s">
        <v>25</v>
      </c>
      <c r="E584" s="113">
        <v>45814</v>
      </c>
      <c r="F584" s="113">
        <v>45820</v>
      </c>
      <c r="G584" s="113">
        <v>45820</v>
      </c>
      <c r="H584" s="112">
        <v>6</v>
      </c>
      <c r="I584" s="112">
        <v>60</v>
      </c>
      <c r="J584" s="112">
        <v>4</v>
      </c>
      <c r="K584" s="112" t="s">
        <v>38</v>
      </c>
      <c r="L584" s="112" t="s">
        <v>27</v>
      </c>
      <c r="M584" s="112" t="s">
        <v>61</v>
      </c>
      <c r="N584" s="112">
        <v>0</v>
      </c>
      <c r="O584" s="112">
        <v>0</v>
      </c>
    </row>
    <row r="585" spans="1:15" ht="21" customHeight="1">
      <c r="A585" s="92" t="s">
        <v>632</v>
      </c>
      <c r="N585" s="93">
        <v>0</v>
      </c>
    </row>
    <row r="586" spans="1:15" ht="21" customHeight="1">
      <c r="A586" s="121" t="s">
        <v>633</v>
      </c>
      <c r="B586" s="122" t="s">
        <v>254</v>
      </c>
      <c r="C586" s="122" t="s">
        <v>306</v>
      </c>
      <c r="D586" s="122" t="s">
        <v>25</v>
      </c>
      <c r="E586" s="123">
        <v>45817</v>
      </c>
      <c r="F586" s="123">
        <v>45820</v>
      </c>
      <c r="G586" s="123">
        <v>45820</v>
      </c>
      <c r="H586" s="122">
        <v>3</v>
      </c>
      <c r="I586" s="122">
        <v>3</v>
      </c>
      <c r="J586" s="122">
        <v>4</v>
      </c>
      <c r="K586" s="122" t="s">
        <v>38</v>
      </c>
      <c r="L586" s="122" t="s">
        <v>27</v>
      </c>
      <c r="M586" s="122" t="s">
        <v>61</v>
      </c>
      <c r="N586" s="122">
        <v>0</v>
      </c>
      <c r="O586" s="122">
        <v>0</v>
      </c>
    </row>
    <row r="587" spans="1:15" ht="21" customHeight="1">
      <c r="A587" s="92" t="s">
        <v>634</v>
      </c>
      <c r="N587" s="93">
        <v>0</v>
      </c>
    </row>
    <row r="588" spans="1:15" ht="21" customHeight="1">
      <c r="A588" s="107" t="s">
        <v>635</v>
      </c>
      <c r="B588" s="108" t="s">
        <v>144</v>
      </c>
      <c r="C588" s="108" t="s">
        <v>145</v>
      </c>
      <c r="D588" s="108" t="s">
        <v>25</v>
      </c>
      <c r="E588" s="109">
        <v>45807</v>
      </c>
      <c r="F588" s="109">
        <v>45821</v>
      </c>
      <c r="G588" s="109">
        <v>45821</v>
      </c>
      <c r="H588" s="108">
        <v>14</v>
      </c>
      <c r="I588" s="108">
        <v>1</v>
      </c>
      <c r="J588" s="108">
        <v>3</v>
      </c>
      <c r="K588" s="108" t="s">
        <v>95</v>
      </c>
      <c r="L588" s="108" t="s">
        <v>27</v>
      </c>
      <c r="M588" s="108" t="s">
        <v>61</v>
      </c>
      <c r="N588" s="108">
        <v>0</v>
      </c>
      <c r="O588" s="108">
        <v>0</v>
      </c>
    </row>
    <row r="589" spans="1:15" ht="21" customHeight="1">
      <c r="A589" s="92" t="s">
        <v>636</v>
      </c>
      <c r="N589" s="93">
        <v>0</v>
      </c>
    </row>
    <row r="590" spans="1:15" ht="21" customHeight="1">
      <c r="A590" s="107" t="s">
        <v>637</v>
      </c>
      <c r="B590" s="108" t="s">
        <v>638</v>
      </c>
      <c r="C590" s="108" t="s">
        <v>639</v>
      </c>
      <c r="D590" s="108" t="s">
        <v>25</v>
      </c>
      <c r="E590" s="109">
        <v>45807</v>
      </c>
      <c r="F590" s="109">
        <v>45821</v>
      </c>
      <c r="G590" s="109">
        <v>45821</v>
      </c>
      <c r="H590" s="108">
        <v>14</v>
      </c>
      <c r="I590" s="108">
        <v>3</v>
      </c>
      <c r="J590" s="108">
        <v>3</v>
      </c>
      <c r="K590" s="108" t="s">
        <v>95</v>
      </c>
      <c r="L590" s="108" t="s">
        <v>27</v>
      </c>
      <c r="M590" s="108" t="s">
        <v>61</v>
      </c>
      <c r="N590" s="108">
        <v>0</v>
      </c>
      <c r="O590" s="108">
        <v>0</v>
      </c>
    </row>
    <row r="591" spans="1:15" ht="21" customHeight="1">
      <c r="A591" s="92" t="s">
        <v>488</v>
      </c>
      <c r="N591" s="93">
        <v>0</v>
      </c>
    </row>
    <row r="592" spans="1:15" ht="21" customHeight="1">
      <c r="A592" s="107" t="s">
        <v>640</v>
      </c>
      <c r="B592" s="108" t="s">
        <v>641</v>
      </c>
      <c r="C592" s="108" t="s">
        <v>591</v>
      </c>
      <c r="D592" s="108" t="s">
        <v>25</v>
      </c>
      <c r="E592" s="109">
        <v>45807</v>
      </c>
      <c r="F592" s="109">
        <v>45821</v>
      </c>
      <c r="G592" s="109">
        <v>45821</v>
      </c>
      <c r="H592" s="108">
        <v>14</v>
      </c>
      <c r="I592" s="108">
        <v>1</v>
      </c>
      <c r="J592" s="108">
        <v>3</v>
      </c>
      <c r="K592" s="108" t="s">
        <v>26</v>
      </c>
      <c r="L592" s="108" t="s">
        <v>155</v>
      </c>
      <c r="M592" s="108" t="s">
        <v>61</v>
      </c>
      <c r="N592" s="108">
        <v>0</v>
      </c>
      <c r="O592" s="108">
        <v>0</v>
      </c>
    </row>
    <row r="593" spans="1:15" ht="21" customHeight="1">
      <c r="A593" s="92" t="s">
        <v>642</v>
      </c>
      <c r="N593" s="93">
        <v>0</v>
      </c>
    </row>
    <row r="594" spans="1:15" ht="21" customHeight="1">
      <c r="A594" s="107" t="s">
        <v>643</v>
      </c>
      <c r="B594" s="108" t="s">
        <v>597</v>
      </c>
      <c r="C594" s="108" t="s">
        <v>644</v>
      </c>
      <c r="D594" s="108" t="s">
        <v>25</v>
      </c>
      <c r="E594" s="109">
        <v>45807</v>
      </c>
      <c r="F594" s="109">
        <v>45821</v>
      </c>
      <c r="G594" s="109">
        <v>45821</v>
      </c>
      <c r="H594" s="108">
        <v>14</v>
      </c>
      <c r="I594" s="108">
        <v>5</v>
      </c>
      <c r="J594" s="108">
        <v>3</v>
      </c>
      <c r="K594" s="108" t="s">
        <v>26</v>
      </c>
      <c r="L594" s="108" t="s">
        <v>27</v>
      </c>
      <c r="M594" s="108" t="s">
        <v>28</v>
      </c>
      <c r="N594" s="108">
        <v>0</v>
      </c>
      <c r="O594" s="108">
        <v>0</v>
      </c>
    </row>
    <row r="595" spans="1:15" ht="21" customHeight="1">
      <c r="A595" s="92" t="s">
        <v>645</v>
      </c>
      <c r="N595" s="93">
        <v>0</v>
      </c>
    </row>
    <row r="596" spans="1:15" ht="21" customHeight="1">
      <c r="A596" s="107" t="s">
        <v>646</v>
      </c>
      <c r="B596" s="108" t="s">
        <v>597</v>
      </c>
      <c r="C596" s="108" t="s">
        <v>647</v>
      </c>
      <c r="D596" s="108" t="s">
        <v>25</v>
      </c>
      <c r="E596" s="109">
        <v>45807</v>
      </c>
      <c r="F596" s="109">
        <v>45821</v>
      </c>
      <c r="G596" s="109">
        <v>45821</v>
      </c>
      <c r="H596" s="108">
        <v>14</v>
      </c>
      <c r="I596" s="108">
        <v>5</v>
      </c>
      <c r="J596" s="108">
        <v>3</v>
      </c>
      <c r="K596" s="108" t="s">
        <v>26</v>
      </c>
      <c r="L596" s="108" t="s">
        <v>27</v>
      </c>
      <c r="M596" s="108" t="s">
        <v>28</v>
      </c>
      <c r="N596" s="108">
        <v>0</v>
      </c>
      <c r="O596" s="108">
        <v>0</v>
      </c>
    </row>
    <row r="597" spans="1:15" ht="21" customHeight="1">
      <c r="A597" s="92" t="s">
        <v>319</v>
      </c>
      <c r="N597" s="93">
        <v>0</v>
      </c>
    </row>
    <row r="598" spans="1:15" ht="21" customHeight="1">
      <c r="A598" s="107" t="s">
        <v>648</v>
      </c>
      <c r="B598" s="108" t="s">
        <v>649</v>
      </c>
      <c r="C598" s="108" t="s">
        <v>650</v>
      </c>
      <c r="D598" s="108" t="s">
        <v>25</v>
      </c>
      <c r="E598" s="109">
        <v>45807</v>
      </c>
      <c r="F598" s="109">
        <v>45821</v>
      </c>
      <c r="G598" s="109">
        <v>45821</v>
      </c>
      <c r="H598" s="108">
        <v>14</v>
      </c>
      <c r="I598" s="108">
        <v>6</v>
      </c>
      <c r="J598" s="108">
        <v>3</v>
      </c>
      <c r="K598" s="108" t="s">
        <v>26</v>
      </c>
      <c r="L598" s="108" t="s">
        <v>27</v>
      </c>
      <c r="M598" s="108" t="s">
        <v>72</v>
      </c>
      <c r="N598" s="108">
        <v>0</v>
      </c>
      <c r="O598" s="108">
        <v>0</v>
      </c>
    </row>
    <row r="599" spans="1:15" ht="21" customHeight="1">
      <c r="A599" s="92" t="s">
        <v>296</v>
      </c>
      <c r="N599" s="93">
        <v>0</v>
      </c>
    </row>
    <row r="600" spans="1:15" ht="21" customHeight="1">
      <c r="A600" s="107" t="s">
        <v>651</v>
      </c>
      <c r="B600" s="108" t="s">
        <v>356</v>
      </c>
      <c r="C600" s="108" t="s">
        <v>357</v>
      </c>
      <c r="D600" s="108"/>
      <c r="E600" s="109">
        <v>45811</v>
      </c>
      <c r="F600" s="109">
        <v>45821</v>
      </c>
      <c r="G600" s="109">
        <v>45821</v>
      </c>
      <c r="H600" s="108">
        <v>10</v>
      </c>
      <c r="I600" s="108">
        <v>3</v>
      </c>
      <c r="J600" s="108">
        <v>3</v>
      </c>
      <c r="K600" s="108" t="s">
        <v>26</v>
      </c>
      <c r="L600" s="108" t="s">
        <v>27</v>
      </c>
      <c r="M600" s="108" t="s">
        <v>28</v>
      </c>
      <c r="N600" s="108">
        <v>0</v>
      </c>
      <c r="O600" s="108">
        <v>0</v>
      </c>
    </row>
    <row r="601" spans="1:15" ht="21" customHeight="1">
      <c r="A601" s="145" t="s">
        <v>1541</v>
      </c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 t="e">
        <v>#N/A</v>
      </c>
      <c r="O601" s="146">
        <v>0</v>
      </c>
    </row>
    <row r="602" spans="1:15" ht="21" customHeight="1">
      <c r="A602" s="92" t="s">
        <v>652</v>
      </c>
      <c r="N602" s="93" t="e">
        <v>#N/A</v>
      </c>
    </row>
    <row r="603" spans="1:15" ht="21" customHeight="1">
      <c r="A603" s="107" t="s">
        <v>653</v>
      </c>
      <c r="B603" s="108" t="s">
        <v>288</v>
      </c>
      <c r="C603" s="108" t="s">
        <v>289</v>
      </c>
      <c r="D603" s="108" t="s">
        <v>25</v>
      </c>
      <c r="E603" s="109">
        <v>45812</v>
      </c>
      <c r="F603" s="109">
        <v>45821</v>
      </c>
      <c r="G603" s="109">
        <v>45821</v>
      </c>
      <c r="H603" s="108">
        <v>7</v>
      </c>
      <c r="I603" s="108">
        <v>2</v>
      </c>
      <c r="J603" s="108">
        <v>3</v>
      </c>
      <c r="K603" s="108" t="s">
        <v>26</v>
      </c>
      <c r="L603" s="108" t="s">
        <v>27</v>
      </c>
      <c r="M603" s="108" t="s">
        <v>28</v>
      </c>
      <c r="N603" s="108">
        <v>0</v>
      </c>
      <c r="O603" s="108">
        <v>0</v>
      </c>
    </row>
    <row r="604" spans="1:15" ht="21" customHeight="1">
      <c r="A604" s="92" t="s">
        <v>654</v>
      </c>
      <c r="N604" s="93">
        <v>0</v>
      </c>
    </row>
    <row r="605" spans="1:15" ht="21" customHeight="1">
      <c r="A605" s="107" t="s">
        <v>655</v>
      </c>
      <c r="B605" s="108" t="s">
        <v>597</v>
      </c>
      <c r="C605" s="108" t="s">
        <v>656</v>
      </c>
      <c r="D605" s="108" t="s">
        <v>25</v>
      </c>
      <c r="E605" s="109">
        <v>45814</v>
      </c>
      <c r="F605" s="109">
        <v>45821</v>
      </c>
      <c r="G605" s="109">
        <v>45821</v>
      </c>
      <c r="H605" s="108">
        <v>7</v>
      </c>
      <c r="I605" s="108">
        <v>5</v>
      </c>
      <c r="J605" s="108">
        <v>3</v>
      </c>
      <c r="K605" s="108" t="s">
        <v>26</v>
      </c>
      <c r="L605" s="108" t="s">
        <v>27</v>
      </c>
      <c r="M605" s="108" t="s">
        <v>28</v>
      </c>
      <c r="N605" s="108">
        <v>0</v>
      </c>
      <c r="O605" s="108">
        <v>0</v>
      </c>
    </row>
    <row r="606" spans="1:15" ht="21" customHeight="1">
      <c r="A606" s="92" t="s">
        <v>657</v>
      </c>
      <c r="N606" s="93">
        <v>0</v>
      </c>
    </row>
    <row r="607" spans="1:15" ht="21" customHeight="1">
      <c r="A607" s="121" t="s">
        <v>658</v>
      </c>
      <c r="B607" s="122" t="s">
        <v>75</v>
      </c>
      <c r="C607" s="122" t="s">
        <v>659</v>
      </c>
      <c r="D607" s="122" t="s">
        <v>214</v>
      </c>
      <c r="E607" s="123">
        <v>45818</v>
      </c>
      <c r="F607" s="123">
        <v>45821</v>
      </c>
      <c r="G607" s="123">
        <v>45821</v>
      </c>
      <c r="H607" s="122">
        <v>3</v>
      </c>
      <c r="I607" s="122">
        <v>2</v>
      </c>
      <c r="J607" s="122">
        <v>3</v>
      </c>
      <c r="K607" s="122" t="s">
        <v>38</v>
      </c>
      <c r="L607" s="122" t="s">
        <v>27</v>
      </c>
      <c r="M607" s="122" t="s">
        <v>52</v>
      </c>
      <c r="N607" s="122">
        <v>0</v>
      </c>
      <c r="O607" s="122">
        <v>0</v>
      </c>
    </row>
    <row r="608" spans="1:15" ht="21" customHeight="1">
      <c r="A608" s="92" t="s">
        <v>215</v>
      </c>
      <c r="N608" s="93">
        <v>0</v>
      </c>
    </row>
    <row r="609" spans="1:15" ht="21" customHeight="1">
      <c r="A609" s="127" t="s">
        <v>660</v>
      </c>
      <c r="B609" s="128" t="s">
        <v>437</v>
      </c>
      <c r="C609" s="128" t="s">
        <v>661</v>
      </c>
      <c r="D609" s="128" t="s">
        <v>25</v>
      </c>
      <c r="E609" s="129">
        <v>45810</v>
      </c>
      <c r="F609" s="129">
        <v>45824</v>
      </c>
      <c r="G609" s="129">
        <v>45824</v>
      </c>
      <c r="H609" s="128">
        <v>14</v>
      </c>
      <c r="I609" s="128">
        <v>3</v>
      </c>
      <c r="J609" s="128">
        <v>0</v>
      </c>
      <c r="K609" s="128" t="s">
        <v>26</v>
      </c>
      <c r="L609" s="128" t="s">
        <v>27</v>
      </c>
      <c r="M609" s="128" t="s">
        <v>61</v>
      </c>
      <c r="N609" s="128">
        <v>0</v>
      </c>
      <c r="O609" s="128">
        <v>0</v>
      </c>
    </row>
    <row r="610" spans="1:15" ht="21" customHeight="1">
      <c r="A610" s="92" t="s">
        <v>439</v>
      </c>
      <c r="N610" s="93">
        <v>0</v>
      </c>
    </row>
    <row r="611" spans="1:15" ht="21" customHeight="1">
      <c r="A611" s="127" t="s">
        <v>662</v>
      </c>
      <c r="B611" s="128" t="s">
        <v>236</v>
      </c>
      <c r="C611" s="128" t="s">
        <v>237</v>
      </c>
      <c r="D611" s="128" t="s">
        <v>238</v>
      </c>
      <c r="E611" s="129">
        <v>45810</v>
      </c>
      <c r="F611" s="129">
        <v>45824</v>
      </c>
      <c r="G611" s="129">
        <v>45824</v>
      </c>
      <c r="H611" s="128">
        <v>14</v>
      </c>
      <c r="I611" s="128">
        <v>1</v>
      </c>
      <c r="J611" s="128">
        <v>0</v>
      </c>
      <c r="K611" s="128" t="s">
        <v>38</v>
      </c>
      <c r="L611" s="128" t="s">
        <v>155</v>
      </c>
      <c r="M611" s="128" t="s">
        <v>61</v>
      </c>
      <c r="N611" s="128">
        <v>0</v>
      </c>
      <c r="O611" s="128">
        <v>0</v>
      </c>
    </row>
    <row r="612" spans="1:15" ht="21" customHeight="1">
      <c r="A612" s="92" t="s">
        <v>239</v>
      </c>
      <c r="N612" s="93">
        <v>0</v>
      </c>
    </row>
    <row r="613" spans="1:15" ht="21" customHeight="1">
      <c r="A613" s="130" t="s">
        <v>663</v>
      </c>
      <c r="B613" s="131" t="s">
        <v>75</v>
      </c>
      <c r="C613" s="131" t="s">
        <v>450</v>
      </c>
      <c r="D613" s="131" t="s">
        <v>214</v>
      </c>
      <c r="E613" s="132">
        <v>45817</v>
      </c>
      <c r="F613" s="132">
        <v>45824</v>
      </c>
      <c r="G613" s="132">
        <v>45824</v>
      </c>
      <c r="H613" s="131">
        <v>6</v>
      </c>
      <c r="I613" s="131">
        <v>2</v>
      </c>
      <c r="J613" s="131">
        <v>0</v>
      </c>
      <c r="K613" s="131" t="s">
        <v>38</v>
      </c>
      <c r="L613" s="131" t="s">
        <v>27</v>
      </c>
      <c r="M613" s="131" t="s">
        <v>61</v>
      </c>
      <c r="N613" s="131">
        <v>0</v>
      </c>
      <c r="O613" s="131">
        <v>0</v>
      </c>
    </row>
    <row r="614" spans="1:15" ht="21" customHeight="1">
      <c r="A614" s="92" t="s">
        <v>664</v>
      </c>
      <c r="N614" s="93">
        <v>0</v>
      </c>
    </row>
    <row r="615" spans="1:15" ht="21" customHeight="1">
      <c r="A615" s="130" t="s">
        <v>665</v>
      </c>
      <c r="B615" s="131" t="s">
        <v>75</v>
      </c>
      <c r="C615" s="131" t="s">
        <v>666</v>
      </c>
      <c r="D615" s="131" t="s">
        <v>214</v>
      </c>
      <c r="E615" s="132">
        <v>45817</v>
      </c>
      <c r="F615" s="132">
        <v>45824</v>
      </c>
      <c r="G615" s="132">
        <v>45824</v>
      </c>
      <c r="H615" s="131">
        <v>6</v>
      </c>
      <c r="I615" s="131">
        <v>6</v>
      </c>
      <c r="J615" s="131">
        <v>0</v>
      </c>
      <c r="K615" s="131" t="s">
        <v>38</v>
      </c>
      <c r="L615" s="131" t="s">
        <v>27</v>
      </c>
      <c r="M615" s="131" t="s">
        <v>52</v>
      </c>
      <c r="N615" s="131">
        <v>0</v>
      </c>
      <c r="O615" s="131">
        <v>0</v>
      </c>
    </row>
    <row r="616" spans="1:15" ht="21" customHeight="1">
      <c r="A616" s="92" t="s">
        <v>215</v>
      </c>
      <c r="N616" s="93">
        <v>0</v>
      </c>
    </row>
    <row r="617" spans="1:15" ht="21" customHeight="1">
      <c r="A617" s="130" t="s">
        <v>667</v>
      </c>
      <c r="B617" s="131" t="s">
        <v>75</v>
      </c>
      <c r="C617" s="131" t="s">
        <v>668</v>
      </c>
      <c r="D617" s="131"/>
      <c r="E617" s="132">
        <v>45817</v>
      </c>
      <c r="F617" s="132">
        <v>45824</v>
      </c>
      <c r="G617" s="132">
        <v>45824</v>
      </c>
      <c r="H617" s="131">
        <v>6</v>
      </c>
      <c r="I617" s="131">
        <v>20</v>
      </c>
      <c r="J617" s="131">
        <v>0</v>
      </c>
      <c r="K617" s="131" t="s">
        <v>38</v>
      </c>
      <c r="L617" s="131" t="s">
        <v>27</v>
      </c>
      <c r="M617" s="131" t="s">
        <v>61</v>
      </c>
      <c r="N617" s="131">
        <v>0</v>
      </c>
      <c r="O617" s="131">
        <v>0</v>
      </c>
    </row>
    <row r="618" spans="1:15" ht="21" customHeight="1">
      <c r="A618" s="92" t="s">
        <v>669</v>
      </c>
      <c r="N618" s="93">
        <v>0</v>
      </c>
    </row>
    <row r="619" spans="1:15" ht="21" customHeight="1">
      <c r="A619" s="130" t="s">
        <v>1542</v>
      </c>
      <c r="B619" s="131" t="s">
        <v>105</v>
      </c>
      <c r="C619" s="131" t="s">
        <v>106</v>
      </c>
      <c r="D619" s="131" t="s">
        <v>25</v>
      </c>
      <c r="E619" s="132">
        <v>45817</v>
      </c>
      <c r="F619" s="132">
        <v>45824</v>
      </c>
      <c r="G619" s="132">
        <v>45824</v>
      </c>
      <c r="H619" s="131">
        <v>6</v>
      </c>
      <c r="I619" s="131">
        <v>1</v>
      </c>
      <c r="J619" s="131">
        <v>0</v>
      </c>
      <c r="K619" s="131" t="s">
        <v>26</v>
      </c>
      <c r="L619" s="131" t="s">
        <v>1376</v>
      </c>
      <c r="M619" s="131" t="s">
        <v>61</v>
      </c>
      <c r="N619" s="131">
        <v>0</v>
      </c>
      <c r="O619" s="131" t="s">
        <v>1425</v>
      </c>
    </row>
    <row r="620" spans="1:15" ht="21" customHeight="1">
      <c r="A620" s="130" t="s">
        <v>670</v>
      </c>
      <c r="B620" s="131" t="s">
        <v>203</v>
      </c>
      <c r="C620" s="131" t="s">
        <v>567</v>
      </c>
      <c r="D620" s="131" t="s">
        <v>25</v>
      </c>
      <c r="E620" s="132">
        <v>45817</v>
      </c>
      <c r="F620" s="132">
        <v>45824</v>
      </c>
      <c r="G620" s="132">
        <v>45824</v>
      </c>
      <c r="H620" s="131">
        <v>6</v>
      </c>
      <c r="I620" s="131">
        <v>15</v>
      </c>
      <c r="J620" s="131">
        <v>0</v>
      </c>
      <c r="K620" s="131" t="s">
        <v>38</v>
      </c>
      <c r="L620" s="131" t="s">
        <v>27</v>
      </c>
      <c r="M620" s="131" t="s">
        <v>61</v>
      </c>
      <c r="N620" s="131">
        <v>0</v>
      </c>
      <c r="O620" s="131">
        <v>0</v>
      </c>
    </row>
    <row r="621" spans="1:15" ht="21" customHeight="1">
      <c r="A621" s="92" t="s">
        <v>671</v>
      </c>
      <c r="N621" s="93">
        <v>0</v>
      </c>
    </row>
    <row r="622" spans="1:15" ht="21" customHeight="1">
      <c r="A622" s="130" t="s">
        <v>672</v>
      </c>
      <c r="B622" s="131" t="s">
        <v>203</v>
      </c>
      <c r="C622" s="131" t="s">
        <v>673</v>
      </c>
      <c r="D622" s="131" t="s">
        <v>25</v>
      </c>
      <c r="E622" s="132">
        <v>45817</v>
      </c>
      <c r="F622" s="132">
        <v>45824</v>
      </c>
      <c r="G622" s="132">
        <v>45824</v>
      </c>
      <c r="H622" s="131">
        <v>6</v>
      </c>
      <c r="I622" s="131">
        <v>6</v>
      </c>
      <c r="J622" s="131">
        <v>0</v>
      </c>
      <c r="K622" s="131" t="s">
        <v>38</v>
      </c>
      <c r="L622" s="131" t="s">
        <v>27</v>
      </c>
      <c r="M622" s="131" t="s">
        <v>61</v>
      </c>
      <c r="N622" s="131">
        <v>0</v>
      </c>
      <c r="O622" s="131">
        <v>0</v>
      </c>
    </row>
    <row r="623" spans="1:15" ht="21" customHeight="1">
      <c r="A623" s="92" t="s">
        <v>671</v>
      </c>
      <c r="N623" s="93">
        <v>0</v>
      </c>
    </row>
    <row r="624" spans="1:15" ht="21" customHeight="1">
      <c r="A624" s="130" t="s">
        <v>674</v>
      </c>
      <c r="B624" s="131" t="s">
        <v>203</v>
      </c>
      <c r="C624" s="131" t="s">
        <v>301</v>
      </c>
      <c r="D624" s="131" t="s">
        <v>25</v>
      </c>
      <c r="E624" s="132">
        <v>45817</v>
      </c>
      <c r="F624" s="132">
        <v>45824</v>
      </c>
      <c r="G624" s="132">
        <v>45824</v>
      </c>
      <c r="H624" s="131">
        <v>6</v>
      </c>
      <c r="I624" s="131">
        <v>10</v>
      </c>
      <c r="J624" s="131">
        <v>0</v>
      </c>
      <c r="K624" s="131" t="s">
        <v>38</v>
      </c>
      <c r="L624" s="131" t="s">
        <v>27</v>
      </c>
      <c r="M624" s="131" t="s">
        <v>44</v>
      </c>
      <c r="N624" s="131">
        <v>0</v>
      </c>
      <c r="O624" s="131">
        <v>0</v>
      </c>
    </row>
    <row r="625" spans="1:15" ht="21" customHeight="1">
      <c r="A625" s="92" t="s">
        <v>675</v>
      </c>
      <c r="N625" s="93">
        <v>0</v>
      </c>
    </row>
    <row r="626" spans="1:15" ht="21" customHeight="1">
      <c r="A626" s="130" t="s">
        <v>676</v>
      </c>
      <c r="B626" s="131" t="s">
        <v>203</v>
      </c>
      <c r="C626" s="131" t="s">
        <v>677</v>
      </c>
      <c r="D626" s="131" t="s">
        <v>25</v>
      </c>
      <c r="E626" s="132">
        <v>45817</v>
      </c>
      <c r="F626" s="132">
        <v>45824</v>
      </c>
      <c r="G626" s="132">
        <v>45824</v>
      </c>
      <c r="H626" s="131">
        <v>6</v>
      </c>
      <c r="I626" s="131">
        <v>84</v>
      </c>
      <c r="J626" s="131">
        <v>0</v>
      </c>
      <c r="K626" s="131" t="s">
        <v>38</v>
      </c>
      <c r="L626" s="131" t="s">
        <v>27</v>
      </c>
      <c r="M626" s="131" t="s">
        <v>61</v>
      </c>
      <c r="N626" s="131">
        <v>0</v>
      </c>
      <c r="O626" s="131">
        <v>0</v>
      </c>
    </row>
    <row r="627" spans="1:15" ht="21" customHeight="1">
      <c r="A627" s="92" t="s">
        <v>671</v>
      </c>
      <c r="N627" s="93">
        <v>0</v>
      </c>
    </row>
    <row r="628" spans="1:15" ht="21" customHeight="1">
      <c r="A628" s="130" t="s">
        <v>678</v>
      </c>
      <c r="B628" s="131" t="s">
        <v>203</v>
      </c>
      <c r="C628" s="131" t="s">
        <v>679</v>
      </c>
      <c r="D628" s="131" t="s">
        <v>25</v>
      </c>
      <c r="E628" s="132">
        <v>45817</v>
      </c>
      <c r="F628" s="132">
        <v>45824</v>
      </c>
      <c r="G628" s="132">
        <v>45824</v>
      </c>
      <c r="H628" s="131">
        <v>6</v>
      </c>
      <c r="I628" s="131">
        <v>6</v>
      </c>
      <c r="J628" s="131">
        <v>0</v>
      </c>
      <c r="K628" s="131" t="s">
        <v>38</v>
      </c>
      <c r="L628" s="131" t="s">
        <v>27</v>
      </c>
      <c r="M628" s="131" t="s">
        <v>44</v>
      </c>
      <c r="N628" s="131">
        <v>0</v>
      </c>
      <c r="O628" s="131">
        <v>0</v>
      </c>
    </row>
    <row r="629" spans="1:15" ht="21" customHeight="1">
      <c r="A629" s="92" t="s">
        <v>526</v>
      </c>
      <c r="N629" s="93">
        <v>0</v>
      </c>
    </row>
    <row r="630" spans="1:15" ht="21" customHeight="1">
      <c r="A630" s="130" t="s">
        <v>680</v>
      </c>
      <c r="B630" s="131" t="s">
        <v>203</v>
      </c>
      <c r="C630" s="131" t="s">
        <v>586</v>
      </c>
      <c r="D630" s="131" t="s">
        <v>25</v>
      </c>
      <c r="E630" s="132">
        <v>45817</v>
      </c>
      <c r="F630" s="132">
        <v>45824</v>
      </c>
      <c r="G630" s="132">
        <v>45824</v>
      </c>
      <c r="H630" s="131">
        <v>6</v>
      </c>
      <c r="I630" s="131">
        <v>12</v>
      </c>
      <c r="J630" s="131">
        <v>0</v>
      </c>
      <c r="K630" s="131" t="s">
        <v>38</v>
      </c>
      <c r="L630" s="131" t="s">
        <v>27</v>
      </c>
      <c r="M630" s="131" t="s">
        <v>61</v>
      </c>
      <c r="N630" s="131">
        <v>0</v>
      </c>
      <c r="O630" s="131">
        <v>0</v>
      </c>
    </row>
    <row r="631" spans="1:15" ht="21" customHeight="1">
      <c r="A631" s="92" t="s">
        <v>671</v>
      </c>
      <c r="N631" s="93">
        <v>0</v>
      </c>
    </row>
    <row r="632" spans="1:15" ht="21" customHeight="1">
      <c r="A632" s="130" t="s">
        <v>681</v>
      </c>
      <c r="B632" s="131" t="s">
        <v>203</v>
      </c>
      <c r="C632" s="131" t="s">
        <v>682</v>
      </c>
      <c r="D632" s="131" t="s">
        <v>25</v>
      </c>
      <c r="E632" s="132">
        <v>45817</v>
      </c>
      <c r="F632" s="132">
        <v>45824</v>
      </c>
      <c r="G632" s="132">
        <v>45824</v>
      </c>
      <c r="H632" s="131">
        <v>6</v>
      </c>
      <c r="I632" s="131">
        <v>24</v>
      </c>
      <c r="J632" s="131">
        <v>0</v>
      </c>
      <c r="K632" s="131" t="s">
        <v>38</v>
      </c>
      <c r="L632" s="131" t="s">
        <v>27</v>
      </c>
      <c r="M632" s="131" t="s">
        <v>61</v>
      </c>
      <c r="N632" s="131">
        <v>0</v>
      </c>
      <c r="O632" s="131">
        <v>0</v>
      </c>
    </row>
    <row r="633" spans="1:15" ht="21" customHeight="1">
      <c r="A633" s="92" t="s">
        <v>683</v>
      </c>
      <c r="N633" s="93">
        <v>0</v>
      </c>
    </row>
    <row r="634" spans="1:15" ht="21" customHeight="1">
      <c r="A634" s="130" t="s">
        <v>684</v>
      </c>
      <c r="B634" s="131" t="s">
        <v>203</v>
      </c>
      <c r="C634" s="131" t="s">
        <v>685</v>
      </c>
      <c r="D634" s="131" t="s">
        <v>25</v>
      </c>
      <c r="E634" s="132">
        <v>45817</v>
      </c>
      <c r="F634" s="132">
        <v>45824</v>
      </c>
      <c r="G634" s="132">
        <v>45824</v>
      </c>
      <c r="H634" s="131">
        <v>6</v>
      </c>
      <c r="I634" s="131">
        <v>14</v>
      </c>
      <c r="J634" s="131">
        <v>0</v>
      </c>
      <c r="K634" s="131" t="s">
        <v>38</v>
      </c>
      <c r="L634" s="131" t="s">
        <v>27</v>
      </c>
      <c r="M634" s="131" t="s">
        <v>44</v>
      </c>
      <c r="N634" s="131">
        <v>0</v>
      </c>
      <c r="O634" s="131">
        <v>0</v>
      </c>
    </row>
    <row r="635" spans="1:15" ht="21" customHeight="1">
      <c r="A635" s="92" t="s">
        <v>675</v>
      </c>
      <c r="N635" s="93">
        <v>0</v>
      </c>
    </row>
    <row r="636" spans="1:15" ht="21" customHeight="1">
      <c r="A636" s="130" t="s">
        <v>686</v>
      </c>
      <c r="B636" s="131" t="s">
        <v>203</v>
      </c>
      <c r="C636" s="131" t="s">
        <v>687</v>
      </c>
      <c r="D636" s="131" t="s">
        <v>25</v>
      </c>
      <c r="E636" s="132">
        <v>45817</v>
      </c>
      <c r="F636" s="132">
        <v>45824</v>
      </c>
      <c r="G636" s="132">
        <v>45824</v>
      </c>
      <c r="H636" s="131">
        <v>6</v>
      </c>
      <c r="I636" s="131">
        <v>12</v>
      </c>
      <c r="J636" s="131">
        <v>0</v>
      </c>
      <c r="K636" s="131" t="s">
        <v>38</v>
      </c>
      <c r="L636" s="131" t="s">
        <v>27</v>
      </c>
      <c r="M636" s="131" t="s">
        <v>61</v>
      </c>
      <c r="N636" s="131">
        <v>0</v>
      </c>
      <c r="O636" s="131">
        <v>0</v>
      </c>
    </row>
    <row r="637" spans="1:15" ht="21" customHeight="1">
      <c r="A637" s="92" t="s">
        <v>632</v>
      </c>
      <c r="N637" s="93">
        <v>0</v>
      </c>
    </row>
    <row r="638" spans="1:15" ht="21" customHeight="1">
      <c r="A638" s="130" t="s">
        <v>688</v>
      </c>
      <c r="B638" s="131" t="s">
        <v>203</v>
      </c>
      <c r="C638" s="131" t="s">
        <v>689</v>
      </c>
      <c r="D638" s="131" t="s">
        <v>25</v>
      </c>
      <c r="E638" s="132">
        <v>45817</v>
      </c>
      <c r="F638" s="132">
        <v>45824</v>
      </c>
      <c r="G638" s="132">
        <v>45824</v>
      </c>
      <c r="H638" s="131">
        <v>6</v>
      </c>
      <c r="I638" s="131">
        <v>63</v>
      </c>
      <c r="J638" s="131">
        <v>0</v>
      </c>
      <c r="K638" s="131" t="s">
        <v>38</v>
      </c>
      <c r="L638" s="131" t="s">
        <v>27</v>
      </c>
      <c r="M638" s="131" t="s">
        <v>61</v>
      </c>
      <c r="N638" s="131">
        <v>0</v>
      </c>
      <c r="O638" s="131">
        <v>0</v>
      </c>
    </row>
    <row r="639" spans="1:15" ht="21" customHeight="1">
      <c r="A639" s="92" t="s">
        <v>671</v>
      </c>
      <c r="N639" s="93">
        <v>0</v>
      </c>
    </row>
    <row r="640" spans="1:15" ht="21" customHeight="1">
      <c r="A640" s="130" t="s">
        <v>690</v>
      </c>
      <c r="B640" s="131" t="s">
        <v>203</v>
      </c>
      <c r="C640" s="131" t="s">
        <v>691</v>
      </c>
      <c r="D640" s="131" t="s">
        <v>25</v>
      </c>
      <c r="E640" s="132">
        <v>45817</v>
      </c>
      <c r="F640" s="132">
        <v>45824</v>
      </c>
      <c r="G640" s="132">
        <v>45824</v>
      </c>
      <c r="H640" s="131">
        <v>6</v>
      </c>
      <c r="I640" s="131">
        <v>18</v>
      </c>
      <c r="J640" s="131">
        <v>0</v>
      </c>
      <c r="K640" s="131" t="s">
        <v>38</v>
      </c>
      <c r="L640" s="131" t="s">
        <v>27</v>
      </c>
      <c r="M640" s="131" t="s">
        <v>44</v>
      </c>
      <c r="N640" s="131">
        <v>0</v>
      </c>
      <c r="O640" s="131">
        <v>0</v>
      </c>
    </row>
    <row r="641" spans="1:15" ht="21" customHeight="1">
      <c r="A641" s="92" t="s">
        <v>675</v>
      </c>
      <c r="N641" s="93">
        <v>0</v>
      </c>
    </row>
    <row r="642" spans="1:15" ht="21" customHeight="1">
      <c r="A642" s="130" t="s">
        <v>692</v>
      </c>
      <c r="B642" s="131" t="s">
        <v>203</v>
      </c>
      <c r="C642" s="131" t="s">
        <v>693</v>
      </c>
      <c r="D642" s="131" t="s">
        <v>25</v>
      </c>
      <c r="E642" s="132">
        <v>45817</v>
      </c>
      <c r="F642" s="132">
        <v>45824</v>
      </c>
      <c r="G642" s="132">
        <v>45824</v>
      </c>
      <c r="H642" s="131">
        <v>6</v>
      </c>
      <c r="I642" s="131">
        <v>34</v>
      </c>
      <c r="J642" s="131">
        <v>0</v>
      </c>
      <c r="K642" s="131" t="s">
        <v>38</v>
      </c>
      <c r="L642" s="131" t="s">
        <v>27</v>
      </c>
      <c r="M642" s="131" t="s">
        <v>61</v>
      </c>
      <c r="N642" s="131">
        <v>0</v>
      </c>
      <c r="O642" s="131">
        <v>0</v>
      </c>
    </row>
    <row r="643" spans="1:15" ht="21" customHeight="1">
      <c r="A643" s="92" t="s">
        <v>671</v>
      </c>
      <c r="N643" s="93">
        <v>0</v>
      </c>
    </row>
    <row r="644" spans="1:15" ht="21" customHeight="1">
      <c r="A644" s="130" t="s">
        <v>1543</v>
      </c>
      <c r="B644" s="131" t="s">
        <v>127</v>
      </c>
      <c r="C644" s="131" t="s">
        <v>128</v>
      </c>
      <c r="D644" s="131" t="s">
        <v>25</v>
      </c>
      <c r="E644" s="132">
        <v>45818</v>
      </c>
      <c r="F644" s="132">
        <v>45824</v>
      </c>
      <c r="G644" s="132">
        <v>45824</v>
      </c>
      <c r="H644" s="131">
        <v>6</v>
      </c>
      <c r="I644" s="131">
        <v>1</v>
      </c>
      <c r="J644" s="131">
        <v>0</v>
      </c>
      <c r="K644" s="131" t="s">
        <v>26</v>
      </c>
      <c r="L644" s="131" t="s">
        <v>1376</v>
      </c>
      <c r="M644" s="131" t="s">
        <v>61</v>
      </c>
      <c r="N644" s="131">
        <v>0</v>
      </c>
      <c r="O644" s="131" t="s">
        <v>1425</v>
      </c>
    </row>
    <row r="645" spans="1:15" ht="21" customHeight="1">
      <c r="A645" s="130" t="s">
        <v>694</v>
      </c>
      <c r="B645" s="131" t="s">
        <v>363</v>
      </c>
      <c r="C645" s="131" t="s">
        <v>364</v>
      </c>
      <c r="D645" s="131" t="s">
        <v>25</v>
      </c>
      <c r="E645" s="132">
        <v>45818</v>
      </c>
      <c r="F645" s="132">
        <v>45824</v>
      </c>
      <c r="G645" s="132">
        <v>45824</v>
      </c>
      <c r="H645" s="131">
        <v>6</v>
      </c>
      <c r="I645" s="131">
        <v>1</v>
      </c>
      <c r="J645" s="131">
        <v>0</v>
      </c>
      <c r="K645" s="131" t="s">
        <v>95</v>
      </c>
      <c r="L645" s="131" t="s">
        <v>27</v>
      </c>
      <c r="M645" s="131" t="s">
        <v>61</v>
      </c>
      <c r="N645" s="131">
        <v>0</v>
      </c>
      <c r="O645" s="131">
        <v>0</v>
      </c>
    </row>
    <row r="646" spans="1:15" ht="21" customHeight="1">
      <c r="A646" s="92" t="s">
        <v>365</v>
      </c>
      <c r="N646" s="93">
        <v>0</v>
      </c>
    </row>
    <row r="647" spans="1:15" ht="21" customHeight="1">
      <c r="A647" s="130" t="s">
        <v>695</v>
      </c>
      <c r="B647" s="131" t="s">
        <v>696</v>
      </c>
      <c r="C647" s="131" t="s">
        <v>697</v>
      </c>
      <c r="D647" s="131"/>
      <c r="E647" s="132">
        <v>45818</v>
      </c>
      <c r="F647" s="132">
        <v>45824</v>
      </c>
      <c r="G647" s="132">
        <v>45824</v>
      </c>
      <c r="H647" s="131">
        <v>6</v>
      </c>
      <c r="I647" s="131">
        <v>8</v>
      </c>
      <c r="J647" s="131">
        <v>0</v>
      </c>
      <c r="K647" s="131" t="s">
        <v>38</v>
      </c>
      <c r="L647" s="131" t="s">
        <v>27</v>
      </c>
      <c r="M647" s="131" t="s">
        <v>61</v>
      </c>
      <c r="N647" s="131">
        <v>0</v>
      </c>
      <c r="O647" s="131">
        <v>0</v>
      </c>
    </row>
    <row r="648" spans="1:15" ht="21" customHeight="1">
      <c r="A648" s="92" t="s">
        <v>698</v>
      </c>
      <c r="N648" s="93">
        <v>0</v>
      </c>
    </row>
    <row r="649" spans="1:15" ht="21" customHeight="1">
      <c r="A649" s="130" t="s">
        <v>699</v>
      </c>
      <c r="B649" s="131" t="s">
        <v>352</v>
      </c>
      <c r="C649" s="131" t="s">
        <v>700</v>
      </c>
      <c r="D649" s="131" t="s">
        <v>25</v>
      </c>
      <c r="E649" s="132">
        <v>45818</v>
      </c>
      <c r="F649" s="132">
        <v>45824</v>
      </c>
      <c r="G649" s="132">
        <v>45824</v>
      </c>
      <c r="H649" s="131">
        <v>6</v>
      </c>
      <c r="I649" s="131">
        <v>15</v>
      </c>
      <c r="J649" s="131">
        <v>0</v>
      </c>
      <c r="K649" s="131" t="s">
        <v>38</v>
      </c>
      <c r="L649" s="131" t="s">
        <v>27</v>
      </c>
      <c r="M649" s="131" t="s">
        <v>61</v>
      </c>
      <c r="N649" s="131">
        <v>0</v>
      </c>
      <c r="O649" s="131">
        <v>0</v>
      </c>
    </row>
    <row r="650" spans="1:15" ht="21" customHeight="1">
      <c r="A650" s="92" t="s">
        <v>701</v>
      </c>
      <c r="N650" s="93" t="e">
        <v>#N/A</v>
      </c>
    </row>
    <row r="651" spans="1:15" ht="21" customHeight="1">
      <c r="A651" s="130" t="s">
        <v>702</v>
      </c>
      <c r="B651" s="131" t="s">
        <v>88</v>
      </c>
      <c r="C651" s="131" t="s">
        <v>444</v>
      </c>
      <c r="D651" s="131" t="s">
        <v>25</v>
      </c>
      <c r="E651" s="132">
        <v>45818</v>
      </c>
      <c r="F651" s="132">
        <v>45824</v>
      </c>
      <c r="G651" s="132">
        <v>45824</v>
      </c>
      <c r="H651" s="131">
        <v>6</v>
      </c>
      <c r="I651" s="131">
        <v>2</v>
      </c>
      <c r="J651" s="131">
        <v>0</v>
      </c>
      <c r="K651" s="131" t="s">
        <v>38</v>
      </c>
      <c r="L651" s="131" t="s">
        <v>27</v>
      </c>
      <c r="M651" s="131" t="s">
        <v>28</v>
      </c>
      <c r="N651" s="131">
        <v>0</v>
      </c>
      <c r="O651" s="131">
        <v>0</v>
      </c>
    </row>
    <row r="652" spans="1:15" ht="21" customHeight="1">
      <c r="A652" s="92" t="s">
        <v>445</v>
      </c>
      <c r="N652" s="93">
        <v>0</v>
      </c>
    </row>
    <row r="653" spans="1:15" ht="21" customHeight="1">
      <c r="A653" s="130" t="s">
        <v>703</v>
      </c>
      <c r="B653" s="131" t="s">
        <v>203</v>
      </c>
      <c r="C653" s="131" t="s">
        <v>704</v>
      </c>
      <c r="D653" s="131" t="s">
        <v>25</v>
      </c>
      <c r="E653" s="132">
        <v>45818</v>
      </c>
      <c r="F653" s="132">
        <v>45824</v>
      </c>
      <c r="G653" s="132">
        <v>45824</v>
      </c>
      <c r="H653" s="131">
        <v>6</v>
      </c>
      <c r="I653" s="131">
        <v>33</v>
      </c>
      <c r="J653" s="131">
        <v>0</v>
      </c>
      <c r="K653" s="131" t="s">
        <v>38</v>
      </c>
      <c r="L653" s="131" t="s">
        <v>27</v>
      </c>
      <c r="M653" s="131" t="s">
        <v>28</v>
      </c>
      <c r="N653" s="131">
        <v>0</v>
      </c>
      <c r="O653" s="131">
        <v>0</v>
      </c>
    </row>
    <row r="654" spans="1:15" ht="21" customHeight="1">
      <c r="A654" s="92" t="s">
        <v>705</v>
      </c>
      <c r="N654" s="93" t="e">
        <v>#N/A</v>
      </c>
    </row>
    <row r="655" spans="1:15" ht="21" customHeight="1">
      <c r="A655" s="130" t="s">
        <v>706</v>
      </c>
      <c r="B655" s="131" t="s">
        <v>203</v>
      </c>
      <c r="C655" s="131" t="s">
        <v>608</v>
      </c>
      <c r="D655" s="131" t="s">
        <v>25</v>
      </c>
      <c r="E655" s="132">
        <v>45818</v>
      </c>
      <c r="F655" s="132">
        <v>45824</v>
      </c>
      <c r="G655" s="132">
        <v>45824</v>
      </c>
      <c r="H655" s="131">
        <v>6</v>
      </c>
      <c r="I655" s="131">
        <v>36</v>
      </c>
      <c r="J655" s="131">
        <v>0</v>
      </c>
      <c r="K655" s="131" t="s">
        <v>38</v>
      </c>
      <c r="L655" s="131" t="s">
        <v>27</v>
      </c>
      <c r="M655" s="131" t="s">
        <v>61</v>
      </c>
      <c r="N655" s="131">
        <v>0</v>
      </c>
      <c r="O655" s="131">
        <v>0</v>
      </c>
    </row>
    <row r="656" spans="1:15" ht="21" customHeight="1">
      <c r="A656" s="92" t="s">
        <v>632</v>
      </c>
      <c r="N656" s="93">
        <v>0</v>
      </c>
    </row>
    <row r="657" spans="1:15" ht="21" customHeight="1">
      <c r="A657" s="130" t="s">
        <v>707</v>
      </c>
      <c r="B657" s="131" t="s">
        <v>203</v>
      </c>
      <c r="C657" s="131" t="s">
        <v>708</v>
      </c>
      <c r="D657" s="131" t="s">
        <v>25</v>
      </c>
      <c r="E657" s="132">
        <v>45818</v>
      </c>
      <c r="F657" s="132">
        <v>45824</v>
      </c>
      <c r="G657" s="132">
        <v>45824</v>
      </c>
      <c r="H657" s="131">
        <v>6</v>
      </c>
      <c r="I657" s="131">
        <v>6</v>
      </c>
      <c r="J657" s="131">
        <v>0</v>
      </c>
      <c r="K657" s="131" t="s">
        <v>38</v>
      </c>
      <c r="L657" s="131" t="s">
        <v>27</v>
      </c>
      <c r="M657" s="131" t="s">
        <v>28</v>
      </c>
      <c r="N657" s="131">
        <v>0</v>
      </c>
      <c r="O657" s="131">
        <v>0</v>
      </c>
    </row>
    <row r="658" spans="1:15" ht="21" customHeight="1">
      <c r="A658" s="92" t="s">
        <v>705</v>
      </c>
      <c r="N658" s="93" t="e">
        <v>#N/A</v>
      </c>
    </row>
    <row r="659" spans="1:15" ht="21" customHeight="1">
      <c r="A659" s="130" t="s">
        <v>709</v>
      </c>
      <c r="B659" s="131" t="s">
        <v>203</v>
      </c>
      <c r="C659" s="131" t="s">
        <v>710</v>
      </c>
      <c r="D659" s="131" t="s">
        <v>25</v>
      </c>
      <c r="E659" s="132">
        <v>45818</v>
      </c>
      <c r="F659" s="132">
        <v>45824</v>
      </c>
      <c r="G659" s="132">
        <v>45824</v>
      </c>
      <c r="H659" s="131">
        <v>6</v>
      </c>
      <c r="I659" s="131">
        <v>15</v>
      </c>
      <c r="J659" s="131">
        <v>0</v>
      </c>
      <c r="K659" s="131" t="s">
        <v>38</v>
      </c>
      <c r="L659" s="131" t="s">
        <v>27</v>
      </c>
      <c r="M659" s="131" t="s">
        <v>28</v>
      </c>
      <c r="N659" s="131">
        <v>0</v>
      </c>
      <c r="O659" s="131">
        <v>0</v>
      </c>
    </row>
    <row r="660" spans="1:15" ht="21" customHeight="1">
      <c r="A660" s="92" t="s">
        <v>705</v>
      </c>
      <c r="N660" s="93" t="e">
        <v>#N/A</v>
      </c>
    </row>
    <row r="661" spans="1:15" ht="21" customHeight="1">
      <c r="A661" s="130" t="s">
        <v>711</v>
      </c>
      <c r="B661" s="131" t="s">
        <v>203</v>
      </c>
      <c r="C661" s="131" t="s">
        <v>301</v>
      </c>
      <c r="D661" s="131" t="s">
        <v>25</v>
      </c>
      <c r="E661" s="132">
        <v>45818</v>
      </c>
      <c r="F661" s="132">
        <v>45824</v>
      </c>
      <c r="G661" s="132">
        <v>45824</v>
      </c>
      <c r="H661" s="131">
        <v>6</v>
      </c>
      <c r="I661" s="131">
        <v>1</v>
      </c>
      <c r="J661" s="131">
        <v>0</v>
      </c>
      <c r="K661" s="131" t="s">
        <v>38</v>
      </c>
      <c r="L661" s="131" t="s">
        <v>27</v>
      </c>
      <c r="M661" s="131" t="s">
        <v>61</v>
      </c>
      <c r="N661" s="131">
        <v>0</v>
      </c>
      <c r="O661" s="131">
        <v>0</v>
      </c>
    </row>
    <row r="662" spans="1:15" ht="21" customHeight="1">
      <c r="A662" s="92" t="s">
        <v>482</v>
      </c>
      <c r="N662" s="93">
        <v>0</v>
      </c>
    </row>
    <row r="663" spans="1:15" ht="21" customHeight="1">
      <c r="A663" s="130" t="s">
        <v>712</v>
      </c>
      <c r="B663" s="131" t="s">
        <v>203</v>
      </c>
      <c r="C663" s="131" t="s">
        <v>713</v>
      </c>
      <c r="D663" s="131" t="s">
        <v>25</v>
      </c>
      <c r="E663" s="132">
        <v>45818</v>
      </c>
      <c r="F663" s="132">
        <v>45824</v>
      </c>
      <c r="G663" s="132">
        <v>45824</v>
      </c>
      <c r="H663" s="131">
        <v>6</v>
      </c>
      <c r="I663" s="131">
        <v>7</v>
      </c>
      <c r="J663" s="131">
        <v>0</v>
      </c>
      <c r="K663" s="131" t="s">
        <v>38</v>
      </c>
      <c r="L663" s="131" t="s">
        <v>27</v>
      </c>
      <c r="M663" s="131" t="s">
        <v>61</v>
      </c>
      <c r="N663" s="131">
        <v>0</v>
      </c>
      <c r="O663" s="131">
        <v>0</v>
      </c>
    </row>
    <row r="664" spans="1:15" ht="21" customHeight="1">
      <c r="A664" s="92" t="s">
        <v>714</v>
      </c>
      <c r="N664" s="93" t="e">
        <v>#N/A</v>
      </c>
    </row>
    <row r="665" spans="1:15" ht="21" customHeight="1">
      <c r="A665" s="130" t="s">
        <v>715</v>
      </c>
      <c r="B665" s="131" t="s">
        <v>203</v>
      </c>
      <c r="C665" s="131" t="s">
        <v>716</v>
      </c>
      <c r="D665" s="131" t="s">
        <v>25</v>
      </c>
      <c r="E665" s="132">
        <v>45818</v>
      </c>
      <c r="F665" s="132">
        <v>45824</v>
      </c>
      <c r="G665" s="132">
        <v>45824</v>
      </c>
      <c r="H665" s="131">
        <v>6</v>
      </c>
      <c r="I665" s="131">
        <v>10</v>
      </c>
      <c r="J665" s="131">
        <v>0</v>
      </c>
      <c r="K665" s="131" t="s">
        <v>38</v>
      </c>
      <c r="L665" s="131" t="s">
        <v>27</v>
      </c>
      <c r="M665" s="131" t="s">
        <v>61</v>
      </c>
      <c r="N665" s="131">
        <v>0</v>
      </c>
      <c r="O665" s="131">
        <v>0</v>
      </c>
    </row>
    <row r="666" spans="1:15" ht="21" customHeight="1">
      <c r="A666" s="92" t="s">
        <v>717</v>
      </c>
      <c r="N666" s="93" t="e">
        <v>#N/A</v>
      </c>
    </row>
    <row r="667" spans="1:15" ht="21" customHeight="1">
      <c r="A667" s="130" t="s">
        <v>718</v>
      </c>
      <c r="B667" s="131" t="s">
        <v>203</v>
      </c>
      <c r="C667" s="131" t="s">
        <v>719</v>
      </c>
      <c r="D667" s="131" t="s">
        <v>25</v>
      </c>
      <c r="E667" s="132">
        <v>45818</v>
      </c>
      <c r="F667" s="132">
        <v>45824</v>
      </c>
      <c r="G667" s="132">
        <v>45824</v>
      </c>
      <c r="H667" s="131">
        <v>6</v>
      </c>
      <c r="I667" s="131">
        <v>7</v>
      </c>
      <c r="J667" s="131">
        <v>0</v>
      </c>
      <c r="K667" s="131" t="s">
        <v>38</v>
      </c>
      <c r="L667" s="131" t="s">
        <v>27</v>
      </c>
      <c r="M667" s="131" t="s">
        <v>61</v>
      </c>
      <c r="N667" s="131">
        <v>0</v>
      </c>
      <c r="O667" s="131">
        <v>0</v>
      </c>
    </row>
    <row r="668" spans="1:15" ht="21" customHeight="1">
      <c r="A668" s="92" t="s">
        <v>675</v>
      </c>
      <c r="N668" s="93">
        <v>0</v>
      </c>
    </row>
    <row r="669" spans="1:15" ht="21" customHeight="1">
      <c r="A669" s="130" t="s">
        <v>720</v>
      </c>
      <c r="B669" s="131" t="s">
        <v>203</v>
      </c>
      <c r="C669" s="131" t="s">
        <v>721</v>
      </c>
      <c r="D669" s="131" t="s">
        <v>25</v>
      </c>
      <c r="E669" s="132">
        <v>45818</v>
      </c>
      <c r="F669" s="132">
        <v>45824</v>
      </c>
      <c r="G669" s="132">
        <v>45824</v>
      </c>
      <c r="H669" s="131">
        <v>6</v>
      </c>
      <c r="I669" s="131">
        <v>4</v>
      </c>
      <c r="J669" s="131">
        <v>0</v>
      </c>
      <c r="K669" s="131" t="s">
        <v>38</v>
      </c>
      <c r="L669" s="131" t="s">
        <v>27</v>
      </c>
      <c r="M669" s="131" t="s">
        <v>61</v>
      </c>
      <c r="N669" s="131">
        <v>0</v>
      </c>
      <c r="O669" s="131">
        <v>0</v>
      </c>
    </row>
    <row r="670" spans="1:15" ht="21" customHeight="1">
      <c r="A670" s="92" t="s">
        <v>722</v>
      </c>
      <c r="N670" s="93" t="e">
        <v>#N/A</v>
      </c>
    </row>
    <row r="671" spans="1:15" ht="21" customHeight="1">
      <c r="A671" s="130" t="s">
        <v>723</v>
      </c>
      <c r="B671" s="131" t="s">
        <v>203</v>
      </c>
      <c r="C671" s="131" t="s">
        <v>685</v>
      </c>
      <c r="D671" s="131" t="s">
        <v>25</v>
      </c>
      <c r="E671" s="132">
        <v>45818</v>
      </c>
      <c r="F671" s="132">
        <v>45824</v>
      </c>
      <c r="G671" s="132">
        <v>45824</v>
      </c>
      <c r="H671" s="131">
        <v>6</v>
      </c>
      <c r="I671" s="131">
        <v>3</v>
      </c>
      <c r="J671" s="131">
        <v>0</v>
      </c>
      <c r="K671" s="131" t="s">
        <v>38</v>
      </c>
      <c r="L671" s="131" t="s">
        <v>27</v>
      </c>
      <c r="M671" s="131" t="s">
        <v>61</v>
      </c>
      <c r="N671" s="131">
        <v>0</v>
      </c>
      <c r="O671" s="131">
        <v>0</v>
      </c>
    </row>
    <row r="672" spans="1:15" ht="21" customHeight="1">
      <c r="A672" s="92" t="s">
        <v>675</v>
      </c>
      <c r="N672" s="93">
        <v>0</v>
      </c>
    </row>
    <row r="673" spans="1:15" ht="21" customHeight="1">
      <c r="A673" s="130" t="s">
        <v>724</v>
      </c>
      <c r="B673" s="131" t="s">
        <v>203</v>
      </c>
      <c r="C673" s="131" t="s">
        <v>725</v>
      </c>
      <c r="D673" s="131" t="s">
        <v>25</v>
      </c>
      <c r="E673" s="132">
        <v>45818</v>
      </c>
      <c r="F673" s="132">
        <v>45824</v>
      </c>
      <c r="G673" s="132">
        <v>45824</v>
      </c>
      <c r="H673" s="131">
        <v>6</v>
      </c>
      <c r="I673" s="131">
        <v>2</v>
      </c>
      <c r="J673" s="131">
        <v>0</v>
      </c>
      <c r="K673" s="131" t="s">
        <v>38</v>
      </c>
      <c r="L673" s="131" t="s">
        <v>27</v>
      </c>
      <c r="M673" s="131" t="s">
        <v>61</v>
      </c>
      <c r="N673" s="131">
        <v>0</v>
      </c>
      <c r="O673" s="131">
        <v>0</v>
      </c>
    </row>
    <row r="674" spans="1:15" ht="21" customHeight="1">
      <c r="A674" s="92" t="s">
        <v>675</v>
      </c>
      <c r="N674" s="93">
        <v>0</v>
      </c>
    </row>
    <row r="675" spans="1:15" ht="21" customHeight="1">
      <c r="A675" s="130" t="s">
        <v>726</v>
      </c>
      <c r="B675" s="131" t="s">
        <v>203</v>
      </c>
      <c r="C675" s="131" t="s">
        <v>628</v>
      </c>
      <c r="D675" s="131" t="s">
        <v>25</v>
      </c>
      <c r="E675" s="132">
        <v>45818</v>
      </c>
      <c r="F675" s="132">
        <v>45824</v>
      </c>
      <c r="G675" s="132">
        <v>45824</v>
      </c>
      <c r="H675" s="131">
        <v>6</v>
      </c>
      <c r="I675" s="131">
        <v>9</v>
      </c>
      <c r="J675" s="131">
        <v>0</v>
      </c>
      <c r="K675" s="131" t="s">
        <v>38</v>
      </c>
      <c r="L675" s="131" t="s">
        <v>27</v>
      </c>
      <c r="M675" s="131" t="s">
        <v>61</v>
      </c>
      <c r="N675" s="131">
        <v>0</v>
      </c>
      <c r="O675" s="131">
        <v>0</v>
      </c>
    </row>
    <row r="676" spans="1:15" ht="21" customHeight="1">
      <c r="A676" s="92" t="s">
        <v>701</v>
      </c>
      <c r="N676" s="93" t="e">
        <v>#N/A</v>
      </c>
    </row>
    <row r="677" spans="1:15" ht="21" customHeight="1">
      <c r="A677" s="133" t="s">
        <v>727</v>
      </c>
      <c r="B677" s="134" t="s">
        <v>203</v>
      </c>
      <c r="C677" s="134"/>
      <c r="D677" s="134"/>
      <c r="E677" s="135">
        <v>45818</v>
      </c>
      <c r="F677" s="135">
        <v>45819</v>
      </c>
      <c r="G677" s="135">
        <v>45824</v>
      </c>
      <c r="H677" s="134" t="s">
        <v>728</v>
      </c>
      <c r="I677" s="134">
        <v>20</v>
      </c>
      <c r="J677" s="134">
        <v>0</v>
      </c>
      <c r="K677" s="134" t="s">
        <v>38</v>
      </c>
      <c r="L677" s="134" t="s">
        <v>27</v>
      </c>
      <c r="M677" s="134" t="s">
        <v>61</v>
      </c>
      <c r="N677" s="134">
        <v>0</v>
      </c>
      <c r="O677" s="134">
        <v>0</v>
      </c>
    </row>
    <row r="678" spans="1:15" ht="21" customHeight="1">
      <c r="A678" s="92" t="s">
        <v>632</v>
      </c>
      <c r="N678" s="93">
        <v>0</v>
      </c>
    </row>
    <row r="679" spans="1:15" ht="21" customHeight="1">
      <c r="A679" s="130" t="s">
        <v>729</v>
      </c>
      <c r="B679" s="131" t="s">
        <v>203</v>
      </c>
      <c r="C679" s="131" t="s">
        <v>730</v>
      </c>
      <c r="D679" s="131" t="s">
        <v>25</v>
      </c>
      <c r="E679" s="132">
        <v>45818</v>
      </c>
      <c r="F679" s="132">
        <v>45824</v>
      </c>
      <c r="G679" s="132">
        <v>45824</v>
      </c>
      <c r="H679" s="131">
        <v>6</v>
      </c>
      <c r="I679" s="131">
        <v>33</v>
      </c>
      <c r="J679" s="131">
        <v>0</v>
      </c>
      <c r="K679" s="131" t="s">
        <v>38</v>
      </c>
      <c r="L679" s="131" t="s">
        <v>27</v>
      </c>
      <c r="M679" s="131" t="s">
        <v>28</v>
      </c>
      <c r="N679" s="131">
        <v>0</v>
      </c>
      <c r="O679" s="131">
        <v>0</v>
      </c>
    </row>
    <row r="680" spans="1:15" ht="21" customHeight="1">
      <c r="A680" s="92" t="s">
        <v>701</v>
      </c>
      <c r="N680" s="93" t="e">
        <v>#N/A</v>
      </c>
    </row>
    <row r="681" spans="1:15" ht="21" customHeight="1">
      <c r="A681" s="130" t="s">
        <v>731</v>
      </c>
      <c r="B681" s="131" t="s">
        <v>203</v>
      </c>
      <c r="C681" s="131" t="s">
        <v>687</v>
      </c>
      <c r="D681" s="131" t="s">
        <v>25</v>
      </c>
      <c r="E681" s="132">
        <v>45818</v>
      </c>
      <c r="F681" s="132">
        <v>45824</v>
      </c>
      <c r="G681" s="132">
        <v>45824</v>
      </c>
      <c r="H681" s="131">
        <v>6</v>
      </c>
      <c r="I681" s="131">
        <v>24</v>
      </c>
      <c r="J681" s="131">
        <v>0</v>
      </c>
      <c r="K681" s="131" t="s">
        <v>38</v>
      </c>
      <c r="L681" s="131" t="s">
        <v>27</v>
      </c>
      <c r="M681" s="131" t="s">
        <v>61</v>
      </c>
      <c r="N681" s="131">
        <v>0</v>
      </c>
      <c r="O681" s="131">
        <v>0</v>
      </c>
    </row>
    <row r="682" spans="1:15" ht="21" customHeight="1">
      <c r="A682" s="92" t="s">
        <v>632</v>
      </c>
      <c r="N682" s="93">
        <v>0</v>
      </c>
    </row>
    <row r="683" spans="1:15" ht="21" customHeight="1">
      <c r="A683" s="133" t="s">
        <v>732</v>
      </c>
      <c r="B683" s="134" t="s">
        <v>733</v>
      </c>
      <c r="C683" s="134" t="s">
        <v>734</v>
      </c>
      <c r="D683" s="134" t="s">
        <v>735</v>
      </c>
      <c r="E683" s="135">
        <v>45821</v>
      </c>
      <c r="F683" s="135">
        <v>45824</v>
      </c>
      <c r="G683" s="135">
        <v>45824</v>
      </c>
      <c r="H683" s="134">
        <v>3</v>
      </c>
      <c r="I683" s="134">
        <v>3</v>
      </c>
      <c r="J683" s="134">
        <v>0</v>
      </c>
      <c r="K683" s="134" t="s">
        <v>250</v>
      </c>
      <c r="L683" s="134" t="s">
        <v>27</v>
      </c>
      <c r="M683" s="134" t="s">
        <v>61</v>
      </c>
      <c r="N683" s="134" t="e">
        <v>#N/A</v>
      </c>
      <c r="O683" s="134">
        <v>0</v>
      </c>
    </row>
    <row r="684" spans="1:15" ht="21" customHeight="1">
      <c r="A684" s="92" t="s">
        <v>736</v>
      </c>
      <c r="N684" s="93" t="e">
        <v>#N/A</v>
      </c>
    </row>
    <row r="685" spans="1:15" ht="21" customHeight="1">
      <c r="A685" s="127" t="s">
        <v>737</v>
      </c>
      <c r="B685" s="128" t="s">
        <v>258</v>
      </c>
      <c r="C685" s="128" t="s">
        <v>738</v>
      </c>
      <c r="D685" s="128" t="s">
        <v>238</v>
      </c>
      <c r="E685" s="129">
        <v>45814</v>
      </c>
      <c r="F685" s="129">
        <v>45824</v>
      </c>
      <c r="G685" s="129">
        <v>45824</v>
      </c>
      <c r="H685" s="128">
        <v>10</v>
      </c>
      <c r="I685" s="128">
        <v>12</v>
      </c>
      <c r="J685" s="128">
        <v>0</v>
      </c>
      <c r="K685" s="128" t="s">
        <v>38</v>
      </c>
      <c r="L685" s="128" t="s">
        <v>27</v>
      </c>
      <c r="M685" s="128" t="s">
        <v>44</v>
      </c>
      <c r="N685" s="128">
        <v>0</v>
      </c>
      <c r="O685" s="128">
        <v>0</v>
      </c>
    </row>
    <row r="686" spans="1:15" ht="21" customHeight="1">
      <c r="A686" s="92" t="s">
        <v>739</v>
      </c>
      <c r="N686" s="93">
        <v>0</v>
      </c>
    </row>
    <row r="687" spans="1:15" ht="21" customHeight="1">
      <c r="A687" s="133" t="s">
        <v>740</v>
      </c>
      <c r="B687" s="134" t="s">
        <v>258</v>
      </c>
      <c r="C687" s="134" t="s">
        <v>486</v>
      </c>
      <c r="D687" s="134" t="s">
        <v>214</v>
      </c>
      <c r="E687" s="135">
        <v>45818</v>
      </c>
      <c r="F687" s="135">
        <v>45821</v>
      </c>
      <c r="G687" s="135">
        <v>45824</v>
      </c>
      <c r="H687" s="134" t="s">
        <v>487</v>
      </c>
      <c r="I687" s="134">
        <v>6</v>
      </c>
      <c r="J687" s="134">
        <v>0</v>
      </c>
      <c r="K687" s="134" t="s">
        <v>38</v>
      </c>
      <c r="L687" s="134" t="s">
        <v>27</v>
      </c>
      <c r="M687" s="134" t="s">
        <v>61</v>
      </c>
      <c r="N687" s="134">
        <v>0</v>
      </c>
      <c r="O687" s="134">
        <v>0</v>
      </c>
    </row>
    <row r="688" spans="1:15" ht="21" customHeight="1">
      <c r="A688" s="92" t="s">
        <v>488</v>
      </c>
      <c r="N688" s="93">
        <v>0</v>
      </c>
    </row>
    <row r="689" spans="1:15" ht="21" customHeight="1">
      <c r="A689" s="136" t="s">
        <v>1544</v>
      </c>
      <c r="B689" s="137" t="s">
        <v>1545</v>
      </c>
      <c r="C689" s="137" t="s">
        <v>1546</v>
      </c>
      <c r="D689" s="137" t="s">
        <v>25</v>
      </c>
      <c r="E689" s="138">
        <v>45797</v>
      </c>
      <c r="F689" s="138">
        <v>45825</v>
      </c>
      <c r="G689" s="138">
        <v>45825</v>
      </c>
      <c r="H689" s="137">
        <v>28</v>
      </c>
      <c r="I689" s="137">
        <v>1</v>
      </c>
      <c r="J689" s="137">
        <v>-1</v>
      </c>
      <c r="K689" s="137" t="s">
        <v>95</v>
      </c>
      <c r="L689" s="137"/>
      <c r="M689" s="137"/>
      <c r="N689" s="137">
        <v>0</v>
      </c>
      <c r="O689" s="137">
        <v>0</v>
      </c>
    </row>
    <row r="690" spans="1:15" ht="21" customHeight="1">
      <c r="A690" s="136" t="s">
        <v>741</v>
      </c>
      <c r="B690" s="137" t="s">
        <v>742</v>
      </c>
      <c r="C690" s="137" t="s">
        <v>743</v>
      </c>
      <c r="D690" s="137" t="s">
        <v>25</v>
      </c>
      <c r="E690" s="138">
        <v>45811</v>
      </c>
      <c r="F690" s="138">
        <v>45825</v>
      </c>
      <c r="G690" s="138">
        <v>45825</v>
      </c>
      <c r="H690" s="137">
        <v>14</v>
      </c>
      <c r="I690" s="137">
        <v>2</v>
      </c>
      <c r="J690" s="137">
        <v>-1</v>
      </c>
      <c r="K690" s="137" t="s">
        <v>95</v>
      </c>
      <c r="L690" s="137" t="s">
        <v>43</v>
      </c>
      <c r="M690" s="137" t="s">
        <v>72</v>
      </c>
      <c r="N690" s="137">
        <v>0</v>
      </c>
      <c r="O690" s="137"/>
    </row>
    <row r="691" spans="1:15" ht="21" customHeight="1">
      <c r="A691" s="145" t="s">
        <v>1547</v>
      </c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>
        <v>0</v>
      </c>
      <c r="O691" s="146"/>
    </row>
    <row r="692" spans="1:15" ht="21" customHeight="1">
      <c r="A692" s="92" t="s">
        <v>548</v>
      </c>
      <c r="N692" s="93">
        <v>0</v>
      </c>
    </row>
    <row r="693" spans="1:15" ht="21" customHeight="1">
      <c r="A693" s="136" t="s">
        <v>744</v>
      </c>
      <c r="B693" s="137" t="s">
        <v>745</v>
      </c>
      <c r="C693" s="137" t="s">
        <v>746</v>
      </c>
      <c r="D693" s="137" t="s">
        <v>25</v>
      </c>
      <c r="E693" s="138">
        <v>45811</v>
      </c>
      <c r="F693" s="138">
        <v>45825</v>
      </c>
      <c r="G693" s="138">
        <v>45825</v>
      </c>
      <c r="H693" s="137">
        <v>14</v>
      </c>
      <c r="I693" s="137">
        <v>2</v>
      </c>
      <c r="J693" s="137">
        <v>-1</v>
      </c>
      <c r="K693" s="137" t="s">
        <v>38</v>
      </c>
      <c r="L693" s="137" t="s">
        <v>27</v>
      </c>
      <c r="M693" s="137" t="s">
        <v>61</v>
      </c>
      <c r="N693" s="137">
        <v>0</v>
      </c>
      <c r="O693" s="137">
        <v>0</v>
      </c>
    </row>
    <row r="694" spans="1:15" ht="21" customHeight="1">
      <c r="A694" s="92" t="s">
        <v>747</v>
      </c>
      <c r="N694" s="93">
        <v>0</v>
      </c>
    </row>
    <row r="695" spans="1:15" ht="21" customHeight="1">
      <c r="A695" s="136" t="s">
        <v>748</v>
      </c>
      <c r="B695" s="137" t="s">
        <v>236</v>
      </c>
      <c r="C695" s="137" t="s">
        <v>237</v>
      </c>
      <c r="D695" s="137" t="s">
        <v>238</v>
      </c>
      <c r="E695" s="138">
        <v>45811</v>
      </c>
      <c r="F695" s="138">
        <v>45825</v>
      </c>
      <c r="G695" s="138">
        <v>45825</v>
      </c>
      <c r="H695" s="137">
        <v>14</v>
      </c>
      <c r="I695" s="137">
        <v>1</v>
      </c>
      <c r="J695" s="137">
        <v>-1</v>
      </c>
      <c r="K695" s="137" t="s">
        <v>38</v>
      </c>
      <c r="L695" s="137" t="s">
        <v>155</v>
      </c>
      <c r="M695" s="137" t="s">
        <v>61</v>
      </c>
      <c r="N695" s="137">
        <v>0</v>
      </c>
      <c r="O695" s="137">
        <v>0</v>
      </c>
    </row>
    <row r="696" spans="1:15" ht="21" customHeight="1">
      <c r="A696" s="92" t="s">
        <v>239</v>
      </c>
      <c r="N696" s="93">
        <v>0</v>
      </c>
    </row>
    <row r="697" spans="1:15" ht="21" customHeight="1">
      <c r="A697" s="136" t="s">
        <v>749</v>
      </c>
      <c r="B697" s="137" t="s">
        <v>750</v>
      </c>
      <c r="C697" s="137" t="s">
        <v>751</v>
      </c>
      <c r="D697" s="137" t="s">
        <v>25</v>
      </c>
      <c r="E697" s="138">
        <v>45811</v>
      </c>
      <c r="F697" s="138">
        <v>45825</v>
      </c>
      <c r="G697" s="138">
        <v>45825</v>
      </c>
      <c r="H697" s="137">
        <v>14</v>
      </c>
      <c r="I697" s="137">
        <v>11</v>
      </c>
      <c r="J697" s="137">
        <v>-1</v>
      </c>
      <c r="K697" s="137" t="s">
        <v>95</v>
      </c>
      <c r="L697" s="137" t="s">
        <v>27</v>
      </c>
      <c r="M697" s="137" t="s">
        <v>61</v>
      </c>
      <c r="N697" s="137">
        <v>0</v>
      </c>
      <c r="O697" s="137"/>
    </row>
    <row r="698" spans="1:15" ht="21" customHeight="1">
      <c r="A698" s="145" t="s">
        <v>1547</v>
      </c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>
        <v>0</v>
      </c>
      <c r="O698" s="146"/>
    </row>
    <row r="699" spans="1:15" ht="21" customHeight="1">
      <c r="A699" s="92" t="s">
        <v>752</v>
      </c>
      <c r="N699" s="93">
        <v>0</v>
      </c>
    </row>
    <row r="700" spans="1:15" ht="21" customHeight="1">
      <c r="A700" s="136" t="s">
        <v>753</v>
      </c>
      <c r="B700" s="137" t="s">
        <v>590</v>
      </c>
      <c r="C700" s="137" t="s">
        <v>754</v>
      </c>
      <c r="D700" s="137" t="s">
        <v>25</v>
      </c>
      <c r="E700" s="138">
        <v>45811</v>
      </c>
      <c r="F700" s="138">
        <v>45825</v>
      </c>
      <c r="G700" s="138">
        <v>45825</v>
      </c>
      <c r="H700" s="137">
        <v>14</v>
      </c>
      <c r="I700" s="137">
        <v>1</v>
      </c>
      <c r="J700" s="137">
        <v>-1</v>
      </c>
      <c r="K700" s="137" t="s">
        <v>26</v>
      </c>
      <c r="L700" s="137" t="s">
        <v>27</v>
      </c>
      <c r="M700" s="137" t="s">
        <v>28</v>
      </c>
      <c r="N700" s="137">
        <v>0</v>
      </c>
      <c r="O700" s="137">
        <v>0</v>
      </c>
    </row>
    <row r="701" spans="1:15" ht="21" customHeight="1">
      <c r="A701" s="92" t="s">
        <v>755</v>
      </c>
      <c r="N701" s="93">
        <v>0</v>
      </c>
    </row>
    <row r="702" spans="1:15" ht="21" customHeight="1">
      <c r="A702" s="136" t="s">
        <v>756</v>
      </c>
      <c r="B702" s="137" t="s">
        <v>757</v>
      </c>
      <c r="C702" s="137" t="s">
        <v>758</v>
      </c>
      <c r="D702" s="137" t="s">
        <v>25</v>
      </c>
      <c r="E702" s="138">
        <v>45811</v>
      </c>
      <c r="F702" s="138">
        <v>45825</v>
      </c>
      <c r="G702" s="138">
        <v>45825</v>
      </c>
      <c r="H702" s="137">
        <v>14</v>
      </c>
      <c r="I702" s="137">
        <v>2</v>
      </c>
      <c r="J702" s="137">
        <v>-1</v>
      </c>
      <c r="K702" s="137" t="s">
        <v>95</v>
      </c>
      <c r="L702" s="137" t="s">
        <v>43</v>
      </c>
      <c r="M702" s="137" t="s">
        <v>72</v>
      </c>
      <c r="N702" s="137">
        <v>0</v>
      </c>
      <c r="O702" s="137">
        <v>0</v>
      </c>
    </row>
    <row r="703" spans="1:15" ht="21" customHeight="1">
      <c r="A703" s="92" t="s">
        <v>296</v>
      </c>
      <c r="N703" s="93">
        <v>0</v>
      </c>
    </row>
    <row r="704" spans="1:15" ht="21" customHeight="1">
      <c r="A704" s="136" t="s">
        <v>759</v>
      </c>
      <c r="B704" s="137" t="s">
        <v>111</v>
      </c>
      <c r="C704" s="137" t="s">
        <v>112</v>
      </c>
      <c r="D704" s="137" t="s">
        <v>25</v>
      </c>
      <c r="E704" s="138">
        <v>45818</v>
      </c>
      <c r="F704" s="138">
        <v>45825</v>
      </c>
      <c r="G704" s="138">
        <v>45825</v>
      </c>
      <c r="H704" s="137">
        <v>7</v>
      </c>
      <c r="I704" s="137">
        <v>5</v>
      </c>
      <c r="J704" s="137">
        <v>-1</v>
      </c>
      <c r="K704" s="137" t="s">
        <v>95</v>
      </c>
      <c r="L704" s="137" t="s">
        <v>27</v>
      </c>
      <c r="M704" s="137" t="s">
        <v>28</v>
      </c>
      <c r="N704" s="137">
        <v>0</v>
      </c>
      <c r="O704" s="137"/>
    </row>
    <row r="705" spans="1:15" ht="21" customHeight="1">
      <c r="A705" s="145" t="s">
        <v>1548</v>
      </c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>
        <v>0</v>
      </c>
      <c r="O705" s="146"/>
    </row>
    <row r="706" spans="1:15" ht="21" customHeight="1">
      <c r="A706" s="92" t="s">
        <v>316</v>
      </c>
      <c r="N706" s="93">
        <v>0</v>
      </c>
    </row>
    <row r="707" spans="1:15" ht="21" customHeight="1">
      <c r="A707" s="136" t="s">
        <v>760</v>
      </c>
      <c r="B707" s="137" t="s">
        <v>111</v>
      </c>
      <c r="C707" s="137" t="s">
        <v>761</v>
      </c>
      <c r="D707" s="137" t="s">
        <v>25</v>
      </c>
      <c r="E707" s="138">
        <v>45818</v>
      </c>
      <c r="F707" s="138">
        <v>45825</v>
      </c>
      <c r="G707" s="138">
        <v>45825</v>
      </c>
      <c r="H707" s="137">
        <v>7</v>
      </c>
      <c r="I707" s="137">
        <v>5</v>
      </c>
      <c r="J707" s="137">
        <v>-1</v>
      </c>
      <c r="K707" s="137" t="s">
        <v>95</v>
      </c>
      <c r="L707" s="137" t="s">
        <v>27</v>
      </c>
      <c r="M707" s="137" t="s">
        <v>28</v>
      </c>
      <c r="N707" s="137">
        <v>0</v>
      </c>
      <c r="O707" s="137"/>
    </row>
    <row r="708" spans="1:15" ht="21" customHeight="1">
      <c r="A708" s="145" t="s">
        <v>1548</v>
      </c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>
        <v>0</v>
      </c>
      <c r="O708" s="146"/>
    </row>
    <row r="709" spans="1:15" ht="21" customHeight="1">
      <c r="A709" s="92" t="s">
        <v>316</v>
      </c>
      <c r="N709" s="93">
        <v>0</v>
      </c>
    </row>
    <row r="710" spans="1:15" ht="21" customHeight="1">
      <c r="A710" s="139" t="s">
        <v>762</v>
      </c>
      <c r="B710" s="140" t="s">
        <v>75</v>
      </c>
      <c r="C710" s="140" t="s">
        <v>668</v>
      </c>
      <c r="D710" s="140"/>
      <c r="E710" s="141">
        <v>45819</v>
      </c>
      <c r="F710" s="141">
        <v>45825</v>
      </c>
      <c r="G710" s="141">
        <v>45825</v>
      </c>
      <c r="H710" s="140">
        <v>6</v>
      </c>
      <c r="I710" s="140">
        <v>4</v>
      </c>
      <c r="J710" s="140">
        <v>-1</v>
      </c>
      <c r="K710" s="140" t="s">
        <v>38</v>
      </c>
      <c r="L710" s="140" t="s">
        <v>27</v>
      </c>
      <c r="M710" s="140" t="s">
        <v>28</v>
      </c>
      <c r="N710" s="140">
        <v>0</v>
      </c>
      <c r="O710" s="140">
        <v>0</v>
      </c>
    </row>
    <row r="711" spans="1:15" ht="21" customHeight="1">
      <c r="A711" s="92" t="s">
        <v>669</v>
      </c>
      <c r="N711" s="93">
        <v>0</v>
      </c>
    </row>
    <row r="712" spans="1:15" ht="21" customHeight="1">
      <c r="A712" s="139" t="s">
        <v>763</v>
      </c>
      <c r="B712" s="140" t="s">
        <v>127</v>
      </c>
      <c r="C712" s="140" t="s">
        <v>318</v>
      </c>
      <c r="D712" s="140" t="s">
        <v>25</v>
      </c>
      <c r="E712" s="141">
        <v>45819</v>
      </c>
      <c r="F712" s="141">
        <v>45825</v>
      </c>
      <c r="G712" s="141">
        <v>45825</v>
      </c>
      <c r="H712" s="140">
        <v>6</v>
      </c>
      <c r="I712" s="140">
        <v>2</v>
      </c>
      <c r="J712" s="140">
        <v>-1</v>
      </c>
      <c r="K712" s="140" t="s">
        <v>26</v>
      </c>
      <c r="L712" s="140" t="s">
        <v>27</v>
      </c>
      <c r="M712" s="140" t="s">
        <v>61</v>
      </c>
      <c r="N712" s="140">
        <v>0</v>
      </c>
      <c r="O712" s="140">
        <v>0</v>
      </c>
    </row>
    <row r="713" spans="1:15" ht="21" customHeight="1">
      <c r="A713" s="92" t="s">
        <v>764</v>
      </c>
      <c r="N713" s="93">
        <v>0</v>
      </c>
    </row>
    <row r="714" spans="1:15" ht="21" customHeight="1">
      <c r="A714" s="139" t="s">
        <v>765</v>
      </c>
      <c r="B714" s="140" t="s">
        <v>127</v>
      </c>
      <c r="C714" s="140" t="s">
        <v>196</v>
      </c>
      <c r="D714" s="140" t="s">
        <v>25</v>
      </c>
      <c r="E714" s="141">
        <v>45819</v>
      </c>
      <c r="F714" s="141">
        <v>45825</v>
      </c>
      <c r="G714" s="141">
        <v>45825</v>
      </c>
      <c r="H714" s="140">
        <v>6</v>
      </c>
      <c r="I714" s="140">
        <v>1</v>
      </c>
      <c r="J714" s="140">
        <v>-1</v>
      </c>
      <c r="K714" s="140" t="s">
        <v>26</v>
      </c>
      <c r="L714" s="140" t="s">
        <v>27</v>
      </c>
      <c r="M714" s="140" t="s">
        <v>61</v>
      </c>
      <c r="N714" s="140">
        <v>0</v>
      </c>
      <c r="O714" s="140">
        <v>0</v>
      </c>
    </row>
    <row r="715" spans="1:15" ht="21" customHeight="1">
      <c r="A715" s="92" t="s">
        <v>766</v>
      </c>
      <c r="N715" s="93">
        <v>0</v>
      </c>
    </row>
    <row r="716" spans="1:15" ht="21" customHeight="1">
      <c r="A716" s="139" t="s">
        <v>767</v>
      </c>
      <c r="B716" s="140" t="s">
        <v>127</v>
      </c>
      <c r="C716" s="140" t="s">
        <v>167</v>
      </c>
      <c r="D716" s="140" t="s">
        <v>25</v>
      </c>
      <c r="E716" s="141">
        <v>45819</v>
      </c>
      <c r="F716" s="141">
        <v>45825</v>
      </c>
      <c r="G716" s="141">
        <v>45825</v>
      </c>
      <c r="H716" s="140">
        <v>6</v>
      </c>
      <c r="I716" s="140">
        <v>1</v>
      </c>
      <c r="J716" s="140">
        <v>-1</v>
      </c>
      <c r="K716" s="140" t="s">
        <v>26</v>
      </c>
      <c r="L716" s="140" t="s">
        <v>27</v>
      </c>
      <c r="M716" s="140" t="s">
        <v>61</v>
      </c>
      <c r="N716" s="140">
        <v>0</v>
      </c>
      <c r="O716" s="140">
        <v>0</v>
      </c>
    </row>
    <row r="717" spans="1:15" ht="21" customHeight="1">
      <c r="A717" s="92" t="s">
        <v>768</v>
      </c>
      <c r="N717" s="93">
        <v>0</v>
      </c>
    </row>
    <row r="718" spans="1:15" ht="21" customHeight="1">
      <c r="A718" s="139" t="s">
        <v>769</v>
      </c>
      <c r="B718" s="140" t="s">
        <v>203</v>
      </c>
      <c r="C718" s="140" t="s">
        <v>770</v>
      </c>
      <c r="D718" s="140" t="s">
        <v>25</v>
      </c>
      <c r="E718" s="141">
        <v>45819</v>
      </c>
      <c r="F718" s="141">
        <v>45825</v>
      </c>
      <c r="G718" s="141">
        <v>45825</v>
      </c>
      <c r="H718" s="140">
        <v>6</v>
      </c>
      <c r="I718" s="140">
        <v>24</v>
      </c>
      <c r="J718" s="140">
        <v>-1</v>
      </c>
      <c r="K718" s="140" t="s">
        <v>38</v>
      </c>
      <c r="L718" s="140" t="s">
        <v>27</v>
      </c>
      <c r="M718" s="140" t="s">
        <v>61</v>
      </c>
      <c r="N718" s="140">
        <v>0</v>
      </c>
      <c r="O718" s="140">
        <v>0</v>
      </c>
    </row>
    <row r="719" spans="1:15" ht="21" customHeight="1">
      <c r="A719" s="92" t="s">
        <v>701</v>
      </c>
      <c r="N719" s="93" t="e">
        <v>#N/A</v>
      </c>
    </row>
    <row r="720" spans="1:15" ht="21" customHeight="1">
      <c r="A720" s="139" t="s">
        <v>771</v>
      </c>
      <c r="B720" s="140" t="s">
        <v>203</v>
      </c>
      <c r="C720" s="140" t="s">
        <v>772</v>
      </c>
      <c r="D720" s="140" t="s">
        <v>25</v>
      </c>
      <c r="E720" s="141">
        <v>45819</v>
      </c>
      <c r="F720" s="141">
        <v>45825</v>
      </c>
      <c r="G720" s="141">
        <v>45825</v>
      </c>
      <c r="H720" s="140">
        <v>6</v>
      </c>
      <c r="I720" s="140">
        <v>17</v>
      </c>
      <c r="J720" s="140">
        <v>-1</v>
      </c>
      <c r="K720" s="140" t="s">
        <v>38</v>
      </c>
      <c r="L720" s="140" t="s">
        <v>27</v>
      </c>
      <c r="M720" s="140" t="s">
        <v>61</v>
      </c>
      <c r="N720" s="140">
        <v>0</v>
      </c>
      <c r="O720" s="140">
        <v>0</v>
      </c>
    </row>
    <row r="721" spans="1:15" ht="21" customHeight="1">
      <c r="A721" s="92" t="s">
        <v>675</v>
      </c>
      <c r="N721" s="93">
        <v>0</v>
      </c>
    </row>
    <row r="722" spans="1:15" ht="21" customHeight="1">
      <c r="A722" s="139" t="s">
        <v>773</v>
      </c>
      <c r="B722" s="140" t="s">
        <v>203</v>
      </c>
      <c r="C722" s="140" t="s">
        <v>774</v>
      </c>
      <c r="D722" s="140" t="s">
        <v>25</v>
      </c>
      <c r="E722" s="141">
        <v>45819</v>
      </c>
      <c r="F722" s="141">
        <v>45825</v>
      </c>
      <c r="G722" s="141">
        <v>45825</v>
      </c>
      <c r="H722" s="140">
        <v>6</v>
      </c>
      <c r="I722" s="140">
        <v>6</v>
      </c>
      <c r="J722" s="140">
        <v>-1</v>
      </c>
      <c r="K722" s="140" t="s">
        <v>38</v>
      </c>
      <c r="L722" s="140" t="s">
        <v>43</v>
      </c>
      <c r="M722" s="140" t="s">
        <v>44</v>
      </c>
      <c r="N722" s="140">
        <v>0</v>
      </c>
      <c r="O722" s="140">
        <v>0</v>
      </c>
    </row>
    <row r="723" spans="1:15" ht="21" customHeight="1">
      <c r="A723" s="92" t="s">
        <v>775</v>
      </c>
      <c r="N723" s="93" t="e">
        <v>#N/A</v>
      </c>
    </row>
    <row r="724" spans="1:15" ht="21" customHeight="1">
      <c r="A724" s="139" t="s">
        <v>776</v>
      </c>
      <c r="B724" s="140" t="s">
        <v>203</v>
      </c>
      <c r="C724" s="140" t="s">
        <v>777</v>
      </c>
      <c r="D724" s="140" t="s">
        <v>25</v>
      </c>
      <c r="E724" s="141">
        <v>45819</v>
      </c>
      <c r="F724" s="141">
        <v>45825</v>
      </c>
      <c r="G724" s="141">
        <v>45825</v>
      </c>
      <c r="H724" s="140">
        <v>6</v>
      </c>
      <c r="I724" s="140">
        <v>4</v>
      </c>
      <c r="J724" s="140">
        <v>-1</v>
      </c>
      <c r="K724" s="140" t="s">
        <v>38</v>
      </c>
      <c r="L724" s="140" t="s">
        <v>27</v>
      </c>
      <c r="M724" s="140" t="s">
        <v>61</v>
      </c>
      <c r="N724" s="140">
        <v>0</v>
      </c>
      <c r="O724" s="140">
        <v>0</v>
      </c>
    </row>
    <row r="725" spans="1:15" ht="21" customHeight="1">
      <c r="A725" s="92" t="s">
        <v>675</v>
      </c>
      <c r="N725" s="93">
        <v>0</v>
      </c>
    </row>
    <row r="726" spans="1:15" ht="21" customHeight="1">
      <c r="A726" s="139" t="s">
        <v>778</v>
      </c>
      <c r="B726" s="140" t="s">
        <v>203</v>
      </c>
      <c r="C726" s="140" t="s">
        <v>628</v>
      </c>
      <c r="D726" s="140" t="s">
        <v>25</v>
      </c>
      <c r="E726" s="141">
        <v>45819</v>
      </c>
      <c r="F726" s="141">
        <v>45825</v>
      </c>
      <c r="G726" s="141">
        <v>45825</v>
      </c>
      <c r="H726" s="140">
        <v>6</v>
      </c>
      <c r="I726" s="140">
        <v>9</v>
      </c>
      <c r="J726" s="140">
        <v>-1</v>
      </c>
      <c r="K726" s="140" t="s">
        <v>38</v>
      </c>
      <c r="L726" s="140" t="s">
        <v>27</v>
      </c>
      <c r="M726" s="140" t="s">
        <v>61</v>
      </c>
      <c r="N726" s="140">
        <v>0</v>
      </c>
      <c r="O726" s="140">
        <v>0</v>
      </c>
    </row>
    <row r="727" spans="1:15" ht="21" customHeight="1">
      <c r="A727" s="92" t="s">
        <v>701</v>
      </c>
      <c r="N727" s="93" t="e">
        <v>#N/A</v>
      </c>
    </row>
    <row r="728" spans="1:15" ht="21" customHeight="1">
      <c r="A728" s="139" t="s">
        <v>779</v>
      </c>
      <c r="B728" s="140" t="s">
        <v>203</v>
      </c>
      <c r="C728" s="140" t="s">
        <v>780</v>
      </c>
      <c r="D728" s="140" t="s">
        <v>25</v>
      </c>
      <c r="E728" s="141">
        <v>45819</v>
      </c>
      <c r="F728" s="141">
        <v>45825</v>
      </c>
      <c r="G728" s="141">
        <v>45825</v>
      </c>
      <c r="H728" s="140">
        <v>6</v>
      </c>
      <c r="I728" s="140">
        <v>54</v>
      </c>
      <c r="J728" s="140">
        <v>-1</v>
      </c>
      <c r="K728" s="140" t="s">
        <v>38</v>
      </c>
      <c r="L728" s="140" t="s">
        <v>27</v>
      </c>
      <c r="M728" s="140" t="s">
        <v>61</v>
      </c>
      <c r="N728" s="140">
        <v>0</v>
      </c>
      <c r="O728" s="140">
        <v>0</v>
      </c>
    </row>
    <row r="729" spans="1:15" ht="21" customHeight="1">
      <c r="A729" s="92" t="s">
        <v>701</v>
      </c>
      <c r="N729" s="93" t="e">
        <v>#N/A</v>
      </c>
    </row>
    <row r="730" spans="1:15" ht="21" customHeight="1">
      <c r="A730" s="139" t="s">
        <v>781</v>
      </c>
      <c r="B730" s="140" t="s">
        <v>203</v>
      </c>
      <c r="C730" s="140" t="s">
        <v>710</v>
      </c>
      <c r="D730" s="140" t="s">
        <v>25</v>
      </c>
      <c r="E730" s="141">
        <v>45819</v>
      </c>
      <c r="F730" s="141">
        <v>45825</v>
      </c>
      <c r="G730" s="141">
        <v>45825</v>
      </c>
      <c r="H730" s="140">
        <v>6</v>
      </c>
      <c r="I730" s="140">
        <v>30</v>
      </c>
      <c r="J730" s="140">
        <v>-1</v>
      </c>
      <c r="K730" s="140" t="s">
        <v>38</v>
      </c>
      <c r="L730" s="140" t="s">
        <v>27</v>
      </c>
      <c r="M730" s="140" t="s">
        <v>61</v>
      </c>
      <c r="N730" s="140">
        <v>0</v>
      </c>
      <c r="O730" s="140">
        <v>0</v>
      </c>
    </row>
    <row r="731" spans="1:15" ht="21" customHeight="1">
      <c r="A731" s="92" t="s">
        <v>701</v>
      </c>
      <c r="N731" s="93" t="e">
        <v>#N/A</v>
      </c>
    </row>
    <row r="732" spans="1:15" ht="21" customHeight="1">
      <c r="A732" s="142" t="s">
        <v>782</v>
      </c>
      <c r="B732" s="143" t="s">
        <v>203</v>
      </c>
      <c r="C732" s="143" t="s">
        <v>783</v>
      </c>
      <c r="D732" s="143"/>
      <c r="E732" s="144">
        <v>45819</v>
      </c>
      <c r="F732" s="144">
        <v>45820</v>
      </c>
      <c r="G732" s="144">
        <v>45825</v>
      </c>
      <c r="H732" s="143" t="s">
        <v>728</v>
      </c>
      <c r="I732" s="143">
        <v>16</v>
      </c>
      <c r="J732" s="143">
        <v>-1</v>
      </c>
      <c r="K732" s="143" t="s">
        <v>38</v>
      </c>
      <c r="L732" s="143" t="s">
        <v>27</v>
      </c>
      <c r="M732" s="143" t="s">
        <v>61</v>
      </c>
      <c r="N732" s="143">
        <v>0</v>
      </c>
      <c r="O732" s="143">
        <v>0</v>
      </c>
    </row>
    <row r="733" spans="1:15" ht="21" customHeight="1">
      <c r="A733" s="92" t="s">
        <v>632</v>
      </c>
      <c r="N733" s="93">
        <v>0</v>
      </c>
    </row>
    <row r="734" spans="1:15" ht="21" customHeight="1">
      <c r="A734" s="139" t="s">
        <v>784</v>
      </c>
      <c r="B734" s="140" t="s">
        <v>203</v>
      </c>
      <c r="C734" s="140" t="s">
        <v>785</v>
      </c>
      <c r="D734" s="140" t="s">
        <v>25</v>
      </c>
      <c r="E734" s="141">
        <v>45819</v>
      </c>
      <c r="F734" s="141">
        <v>45825</v>
      </c>
      <c r="G734" s="141">
        <v>45825</v>
      </c>
      <c r="H734" s="140">
        <v>6</v>
      </c>
      <c r="I734" s="140">
        <v>3</v>
      </c>
      <c r="J734" s="140">
        <v>-1</v>
      </c>
      <c r="K734" s="140" t="s">
        <v>38</v>
      </c>
      <c r="L734" s="140" t="s">
        <v>27</v>
      </c>
      <c r="M734" s="140" t="s">
        <v>61</v>
      </c>
      <c r="N734" s="140">
        <v>0</v>
      </c>
      <c r="O734" s="140">
        <v>0</v>
      </c>
    </row>
    <row r="735" spans="1:15" ht="21" customHeight="1">
      <c r="A735" s="92" t="s">
        <v>701</v>
      </c>
      <c r="N735" s="93" t="e">
        <v>#N/A</v>
      </c>
    </row>
    <row r="736" spans="1:15" ht="21" customHeight="1">
      <c r="A736" s="139" t="s">
        <v>786</v>
      </c>
      <c r="B736" s="140" t="s">
        <v>203</v>
      </c>
      <c r="C736" s="140" t="s">
        <v>682</v>
      </c>
      <c r="D736" s="140" t="s">
        <v>25</v>
      </c>
      <c r="E736" s="141">
        <v>45819</v>
      </c>
      <c r="F736" s="141">
        <v>45825</v>
      </c>
      <c r="G736" s="141">
        <v>45825</v>
      </c>
      <c r="H736" s="140">
        <v>6</v>
      </c>
      <c r="I736" s="140">
        <v>12</v>
      </c>
      <c r="J736" s="140">
        <v>-1</v>
      </c>
      <c r="K736" s="140" t="s">
        <v>38</v>
      </c>
      <c r="L736" s="140" t="s">
        <v>27</v>
      </c>
      <c r="M736" s="140" t="s">
        <v>61</v>
      </c>
      <c r="N736" s="140">
        <v>0</v>
      </c>
      <c r="O736" s="140">
        <v>0</v>
      </c>
    </row>
    <row r="737" spans="1:15" ht="21" customHeight="1">
      <c r="A737" s="92" t="s">
        <v>632</v>
      </c>
      <c r="N737" s="93">
        <v>0</v>
      </c>
    </row>
    <row r="738" spans="1:15" ht="21" customHeight="1">
      <c r="A738" s="139" t="s">
        <v>787</v>
      </c>
      <c r="B738" s="140" t="s">
        <v>203</v>
      </c>
      <c r="C738" s="140" t="s">
        <v>788</v>
      </c>
      <c r="D738" s="140" t="s">
        <v>25</v>
      </c>
      <c r="E738" s="141">
        <v>45819</v>
      </c>
      <c r="F738" s="141">
        <v>45825</v>
      </c>
      <c r="G738" s="141">
        <v>45825</v>
      </c>
      <c r="H738" s="140">
        <v>6</v>
      </c>
      <c r="I738" s="140">
        <v>66</v>
      </c>
      <c r="J738" s="140">
        <v>-1</v>
      </c>
      <c r="K738" s="140" t="s">
        <v>38</v>
      </c>
      <c r="L738" s="140" t="s">
        <v>27</v>
      </c>
      <c r="M738" s="140" t="s">
        <v>61</v>
      </c>
      <c r="N738" s="140">
        <v>0</v>
      </c>
      <c r="O738" s="140">
        <v>0</v>
      </c>
    </row>
    <row r="739" spans="1:15" ht="21" customHeight="1">
      <c r="A739" s="92" t="s">
        <v>705</v>
      </c>
      <c r="N739" s="93" t="e">
        <v>#N/A</v>
      </c>
    </row>
    <row r="740" spans="1:15" ht="21" customHeight="1">
      <c r="A740" s="139" t="s">
        <v>789</v>
      </c>
      <c r="B740" s="140" t="s">
        <v>203</v>
      </c>
      <c r="C740" s="140" t="s">
        <v>788</v>
      </c>
      <c r="D740" s="140" t="s">
        <v>25</v>
      </c>
      <c r="E740" s="141">
        <v>45819</v>
      </c>
      <c r="F740" s="141">
        <v>45825</v>
      </c>
      <c r="G740" s="141">
        <v>45825</v>
      </c>
      <c r="H740" s="140">
        <v>6</v>
      </c>
      <c r="I740" s="140">
        <v>1</v>
      </c>
      <c r="J740" s="140">
        <v>-1</v>
      </c>
      <c r="K740" s="140" t="s">
        <v>38</v>
      </c>
      <c r="L740" s="140" t="s">
        <v>27</v>
      </c>
      <c r="M740" s="140" t="s">
        <v>61</v>
      </c>
      <c r="N740" s="140">
        <v>0</v>
      </c>
      <c r="O740" s="140">
        <v>0</v>
      </c>
    </row>
    <row r="741" spans="1:15" ht="21" customHeight="1">
      <c r="A741" s="92" t="s">
        <v>675</v>
      </c>
      <c r="N741" s="93">
        <v>0</v>
      </c>
    </row>
    <row r="742" spans="1:15" ht="21" customHeight="1">
      <c r="A742" s="139" t="s">
        <v>790</v>
      </c>
      <c r="B742" s="140" t="s">
        <v>203</v>
      </c>
      <c r="C742" s="140" t="s">
        <v>791</v>
      </c>
      <c r="D742" s="140" t="s">
        <v>25</v>
      </c>
      <c r="E742" s="141">
        <v>45819</v>
      </c>
      <c r="F742" s="141">
        <v>45825</v>
      </c>
      <c r="G742" s="141">
        <v>45825</v>
      </c>
      <c r="H742" s="140">
        <v>6</v>
      </c>
      <c r="I742" s="140">
        <v>24</v>
      </c>
      <c r="J742" s="140">
        <v>-1</v>
      </c>
      <c r="K742" s="140" t="s">
        <v>38</v>
      </c>
      <c r="L742" s="140" t="s">
        <v>27</v>
      </c>
      <c r="M742" s="140" t="s">
        <v>61</v>
      </c>
      <c r="N742" s="140">
        <v>0</v>
      </c>
      <c r="O742" s="140">
        <v>0</v>
      </c>
    </row>
    <row r="743" spans="1:15" ht="21" customHeight="1">
      <c r="A743" s="92" t="s">
        <v>705</v>
      </c>
      <c r="N743" s="93" t="e">
        <v>#N/A</v>
      </c>
    </row>
    <row r="744" spans="1:15" ht="21" customHeight="1">
      <c r="A744" s="139" t="s">
        <v>792</v>
      </c>
      <c r="B744" s="140" t="s">
        <v>203</v>
      </c>
      <c r="C744" s="140" t="s">
        <v>793</v>
      </c>
      <c r="D744" s="140" t="s">
        <v>25</v>
      </c>
      <c r="E744" s="141">
        <v>45819</v>
      </c>
      <c r="F744" s="141">
        <v>45825</v>
      </c>
      <c r="G744" s="141">
        <v>45825</v>
      </c>
      <c r="H744" s="140">
        <v>6</v>
      </c>
      <c r="I744" s="140">
        <v>33</v>
      </c>
      <c r="J744" s="140">
        <v>-1</v>
      </c>
      <c r="K744" s="140" t="s">
        <v>38</v>
      </c>
      <c r="L744" s="140" t="s">
        <v>27</v>
      </c>
      <c r="M744" s="140" t="s">
        <v>28</v>
      </c>
      <c r="N744" s="140">
        <v>0</v>
      </c>
      <c r="O744" s="140">
        <v>0</v>
      </c>
    </row>
    <row r="745" spans="1:15" ht="21" customHeight="1">
      <c r="A745" s="92" t="s">
        <v>705</v>
      </c>
      <c r="N745" s="93" t="e">
        <v>#N/A</v>
      </c>
    </row>
    <row r="746" spans="1:15" ht="21" customHeight="1">
      <c r="A746" s="142" t="s">
        <v>794</v>
      </c>
      <c r="B746" s="143" t="s">
        <v>363</v>
      </c>
      <c r="C746" s="143" t="s">
        <v>795</v>
      </c>
      <c r="D746" s="143" t="s">
        <v>25</v>
      </c>
      <c r="E746" s="144">
        <v>45820</v>
      </c>
      <c r="F746" s="144">
        <v>45825</v>
      </c>
      <c r="G746" s="144">
        <v>45825</v>
      </c>
      <c r="H746" s="143">
        <v>5</v>
      </c>
      <c r="I746" s="143">
        <v>2</v>
      </c>
      <c r="J746" s="143">
        <v>-1</v>
      </c>
      <c r="K746" s="143" t="s">
        <v>95</v>
      </c>
      <c r="L746" s="143" t="s">
        <v>43</v>
      </c>
      <c r="M746" s="143" t="s">
        <v>28</v>
      </c>
      <c r="N746" s="143">
        <v>0</v>
      </c>
      <c r="O746" s="143">
        <v>0</v>
      </c>
    </row>
    <row r="747" spans="1:15" ht="21" customHeight="1">
      <c r="A747" s="92" t="s">
        <v>314</v>
      </c>
      <c r="N747" s="93">
        <v>0</v>
      </c>
    </row>
    <row r="748" spans="1:15" ht="21" customHeight="1">
      <c r="A748" s="114" t="s">
        <v>796</v>
      </c>
      <c r="B748" s="115" t="s">
        <v>490</v>
      </c>
      <c r="C748" s="115" t="s">
        <v>797</v>
      </c>
      <c r="D748" s="115" t="s">
        <v>25</v>
      </c>
      <c r="E748" s="116">
        <v>45812</v>
      </c>
      <c r="F748" s="116">
        <v>45826</v>
      </c>
      <c r="G748" s="116">
        <v>45826</v>
      </c>
      <c r="H748" s="115">
        <v>14</v>
      </c>
      <c r="I748" s="115">
        <v>2</v>
      </c>
      <c r="J748" s="115">
        <v>-2</v>
      </c>
      <c r="K748" s="115" t="s">
        <v>26</v>
      </c>
      <c r="L748" s="115" t="s">
        <v>27</v>
      </c>
      <c r="M748" s="115" t="s">
        <v>52</v>
      </c>
      <c r="N748" s="115">
        <v>0</v>
      </c>
      <c r="O748" s="115">
        <v>0</v>
      </c>
    </row>
    <row r="749" spans="1:15" ht="21" customHeight="1">
      <c r="A749" s="92" t="s">
        <v>798</v>
      </c>
      <c r="N749" s="93">
        <v>0</v>
      </c>
    </row>
    <row r="750" spans="1:15" ht="21" customHeight="1">
      <c r="A750" s="114" t="s">
        <v>1549</v>
      </c>
      <c r="B750" s="115" t="s">
        <v>1550</v>
      </c>
      <c r="C750" s="115" t="s">
        <v>1551</v>
      </c>
      <c r="D750" s="115"/>
      <c r="E750" s="116">
        <v>45812</v>
      </c>
      <c r="F750" s="116">
        <v>45826</v>
      </c>
      <c r="G750" s="116">
        <v>45826</v>
      </c>
      <c r="H750" s="115">
        <v>14</v>
      </c>
      <c r="I750" s="115">
        <v>5</v>
      </c>
      <c r="J750" s="115">
        <v>-2</v>
      </c>
      <c r="K750" s="115" t="s">
        <v>26</v>
      </c>
      <c r="L750" s="115" t="s">
        <v>1376</v>
      </c>
      <c r="M750" s="115" t="s">
        <v>52</v>
      </c>
      <c r="N750" s="115">
        <v>0</v>
      </c>
      <c r="O750" s="115" t="s">
        <v>1552</v>
      </c>
    </row>
    <row r="751" spans="1:15" ht="21" customHeight="1">
      <c r="A751" s="114" t="s">
        <v>1553</v>
      </c>
      <c r="B751" s="115" t="s">
        <v>1550</v>
      </c>
      <c r="C751" s="115" t="s">
        <v>1551</v>
      </c>
      <c r="D751" s="115"/>
      <c r="E751" s="116">
        <v>45812</v>
      </c>
      <c r="F751" s="116">
        <v>45826</v>
      </c>
      <c r="G751" s="116">
        <v>45826</v>
      </c>
      <c r="H751" s="115">
        <v>14</v>
      </c>
      <c r="I751" s="115">
        <v>1</v>
      </c>
      <c r="J751" s="115">
        <v>-2</v>
      </c>
      <c r="K751" s="115" t="s">
        <v>26</v>
      </c>
      <c r="L751" s="115" t="s">
        <v>1376</v>
      </c>
      <c r="M751" s="115" t="s">
        <v>52</v>
      </c>
      <c r="N751" s="115">
        <v>0</v>
      </c>
      <c r="O751" s="115" t="s">
        <v>1552</v>
      </c>
    </row>
    <row r="752" spans="1:15" ht="21" customHeight="1">
      <c r="A752" s="114" t="s">
        <v>1554</v>
      </c>
      <c r="B752" s="115" t="s">
        <v>1550</v>
      </c>
      <c r="C752" s="115" t="s">
        <v>1551</v>
      </c>
      <c r="D752" s="115"/>
      <c r="E752" s="116">
        <v>45812</v>
      </c>
      <c r="F752" s="116">
        <v>45826</v>
      </c>
      <c r="G752" s="116">
        <v>45826</v>
      </c>
      <c r="H752" s="115">
        <v>14</v>
      </c>
      <c r="I752" s="115">
        <v>2</v>
      </c>
      <c r="J752" s="115">
        <v>-2</v>
      </c>
      <c r="K752" s="115" t="s">
        <v>26</v>
      </c>
      <c r="L752" s="115" t="s">
        <v>1376</v>
      </c>
      <c r="M752" s="115" t="s">
        <v>52</v>
      </c>
      <c r="N752" s="115">
        <v>0</v>
      </c>
      <c r="O752" s="115" t="s">
        <v>1552</v>
      </c>
    </row>
    <row r="753" spans="1:15" ht="21" customHeight="1">
      <c r="A753" s="114" t="s">
        <v>799</v>
      </c>
      <c r="B753" s="115" t="s">
        <v>177</v>
      </c>
      <c r="C753" s="115" t="s">
        <v>178</v>
      </c>
      <c r="D753" s="115" t="s">
        <v>25</v>
      </c>
      <c r="E753" s="116">
        <v>45812</v>
      </c>
      <c r="F753" s="116">
        <v>45826</v>
      </c>
      <c r="G753" s="116">
        <v>45826</v>
      </c>
      <c r="H753" s="115">
        <v>14</v>
      </c>
      <c r="I753" s="115">
        <v>2</v>
      </c>
      <c r="J753" s="115">
        <v>-2</v>
      </c>
      <c r="K753" s="115" t="s">
        <v>26</v>
      </c>
      <c r="L753" s="115" t="s">
        <v>27</v>
      </c>
      <c r="M753" s="115" t="s">
        <v>28</v>
      </c>
      <c r="N753" s="115">
        <v>0</v>
      </c>
      <c r="O753" s="115">
        <v>0</v>
      </c>
    </row>
    <row r="754" spans="1:15" ht="21" customHeight="1">
      <c r="A754" s="92" t="s">
        <v>800</v>
      </c>
      <c r="N754" s="93" t="e">
        <v>#N/A</v>
      </c>
    </row>
    <row r="755" spans="1:15" ht="21" customHeight="1">
      <c r="A755" s="114" t="s">
        <v>801</v>
      </c>
      <c r="B755" s="115" t="s">
        <v>120</v>
      </c>
      <c r="C755" s="115" t="s">
        <v>121</v>
      </c>
      <c r="D755" s="115" t="s">
        <v>25</v>
      </c>
      <c r="E755" s="116">
        <v>45812</v>
      </c>
      <c r="F755" s="116">
        <v>45826</v>
      </c>
      <c r="G755" s="116">
        <v>45826</v>
      </c>
      <c r="H755" s="115">
        <v>14</v>
      </c>
      <c r="I755" s="115">
        <v>4</v>
      </c>
      <c r="J755" s="115">
        <v>-2</v>
      </c>
      <c r="K755" s="115" t="s">
        <v>26</v>
      </c>
      <c r="L755" s="115" t="s">
        <v>27</v>
      </c>
      <c r="M755" s="115" t="s">
        <v>61</v>
      </c>
      <c r="N755" s="115">
        <v>0</v>
      </c>
      <c r="O755" s="115">
        <v>0</v>
      </c>
    </row>
    <row r="756" spans="1:15" ht="21" customHeight="1">
      <c r="A756" s="92" t="s">
        <v>802</v>
      </c>
      <c r="N756" s="93">
        <v>0</v>
      </c>
    </row>
    <row r="757" spans="1:15" ht="21" customHeight="1">
      <c r="A757" s="114" t="s">
        <v>803</v>
      </c>
      <c r="B757" s="115" t="s">
        <v>804</v>
      </c>
      <c r="C757" s="115" t="s">
        <v>805</v>
      </c>
      <c r="D757" s="115" t="s">
        <v>25</v>
      </c>
      <c r="E757" s="116">
        <v>45812</v>
      </c>
      <c r="F757" s="116">
        <v>45826</v>
      </c>
      <c r="G757" s="116">
        <v>45826</v>
      </c>
      <c r="H757" s="115">
        <v>14</v>
      </c>
      <c r="I757" s="115">
        <v>2</v>
      </c>
      <c r="J757" s="115">
        <v>-2</v>
      </c>
      <c r="K757" s="115" t="s">
        <v>26</v>
      </c>
      <c r="L757" s="115" t="s">
        <v>27</v>
      </c>
      <c r="M757" s="115" t="s">
        <v>52</v>
      </c>
      <c r="N757" s="115">
        <v>0</v>
      </c>
      <c r="O757" s="115">
        <v>0</v>
      </c>
    </row>
    <row r="758" spans="1:15" ht="21" customHeight="1">
      <c r="A758" s="92" t="s">
        <v>806</v>
      </c>
      <c r="N758" s="93">
        <v>0</v>
      </c>
    </row>
    <row r="759" spans="1:15" ht="21" customHeight="1">
      <c r="A759" s="114" t="s">
        <v>807</v>
      </c>
      <c r="B759" s="115" t="s">
        <v>144</v>
      </c>
      <c r="C759" s="115" t="s">
        <v>145</v>
      </c>
      <c r="D759" s="115" t="s">
        <v>25</v>
      </c>
      <c r="E759" s="116">
        <v>45812</v>
      </c>
      <c r="F759" s="116">
        <v>45826</v>
      </c>
      <c r="G759" s="116">
        <v>45826</v>
      </c>
      <c r="H759" s="115">
        <v>14</v>
      </c>
      <c r="I759" s="115">
        <v>1</v>
      </c>
      <c r="J759" s="115">
        <v>-2</v>
      </c>
      <c r="K759" s="115" t="s">
        <v>95</v>
      </c>
      <c r="L759" s="115" t="s">
        <v>27</v>
      </c>
      <c r="M759" s="115" t="s">
        <v>61</v>
      </c>
      <c r="N759" s="115">
        <v>0</v>
      </c>
      <c r="O759" s="115">
        <v>0</v>
      </c>
    </row>
    <row r="760" spans="1:15" ht="21" customHeight="1">
      <c r="A760" s="92" t="s">
        <v>146</v>
      </c>
      <c r="N760" s="93">
        <v>0</v>
      </c>
    </row>
    <row r="761" spans="1:15" ht="21" customHeight="1">
      <c r="A761" s="114" t="s">
        <v>808</v>
      </c>
      <c r="B761" s="115" t="s">
        <v>809</v>
      </c>
      <c r="C761" s="115" t="s">
        <v>810</v>
      </c>
      <c r="D761" s="115"/>
      <c r="E761" s="116">
        <v>45812</v>
      </c>
      <c r="F761" s="116">
        <v>45826</v>
      </c>
      <c r="G761" s="116">
        <v>45826</v>
      </c>
      <c r="H761" s="115">
        <v>14</v>
      </c>
      <c r="I761" s="115">
        <v>1</v>
      </c>
      <c r="J761" s="115">
        <v>-2</v>
      </c>
      <c r="K761" s="115" t="s">
        <v>95</v>
      </c>
      <c r="L761" s="115" t="s">
        <v>155</v>
      </c>
      <c r="M761" s="115" t="s">
        <v>61</v>
      </c>
      <c r="N761" s="115">
        <v>0</v>
      </c>
      <c r="O761" s="115"/>
    </row>
    <row r="762" spans="1:15" ht="21" customHeight="1">
      <c r="A762" s="145" t="s">
        <v>1555</v>
      </c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>
        <v>0</v>
      </c>
      <c r="O762" s="146"/>
    </row>
    <row r="763" spans="1:15" ht="21" customHeight="1">
      <c r="A763" s="92" t="s">
        <v>811</v>
      </c>
      <c r="N763" s="93">
        <v>0</v>
      </c>
    </row>
    <row r="764" spans="1:15" ht="21" customHeight="1">
      <c r="A764" s="114" t="s">
        <v>812</v>
      </c>
      <c r="B764" s="115" t="s">
        <v>813</v>
      </c>
      <c r="C764" s="115" t="s">
        <v>814</v>
      </c>
      <c r="D764" s="115" t="s">
        <v>25</v>
      </c>
      <c r="E764" s="116">
        <v>45812</v>
      </c>
      <c r="F764" s="116">
        <v>45826</v>
      </c>
      <c r="G764" s="116">
        <v>45826</v>
      </c>
      <c r="H764" s="115">
        <v>14</v>
      </c>
      <c r="I764" s="115">
        <v>2</v>
      </c>
      <c r="J764" s="115">
        <v>-2</v>
      </c>
      <c r="K764" s="115" t="s">
        <v>26</v>
      </c>
      <c r="L764" s="115" t="s">
        <v>27</v>
      </c>
      <c r="M764" s="115" t="s">
        <v>72</v>
      </c>
      <c r="N764" s="115">
        <v>0</v>
      </c>
      <c r="O764" s="115">
        <v>0</v>
      </c>
    </row>
    <row r="765" spans="1:15" ht="21" customHeight="1">
      <c r="A765" s="92" t="s">
        <v>815</v>
      </c>
      <c r="N765" s="93">
        <v>0</v>
      </c>
    </row>
    <row r="766" spans="1:15" ht="21" customHeight="1">
      <c r="A766" s="114" t="s">
        <v>816</v>
      </c>
      <c r="B766" s="115" t="s">
        <v>236</v>
      </c>
      <c r="C766" s="115" t="s">
        <v>237</v>
      </c>
      <c r="D766" s="115" t="s">
        <v>238</v>
      </c>
      <c r="E766" s="116">
        <v>45812</v>
      </c>
      <c r="F766" s="116">
        <v>45826</v>
      </c>
      <c r="G766" s="116">
        <v>45826</v>
      </c>
      <c r="H766" s="115">
        <v>14</v>
      </c>
      <c r="I766" s="115">
        <v>1</v>
      </c>
      <c r="J766" s="115">
        <v>-2</v>
      </c>
      <c r="K766" s="115" t="s">
        <v>38</v>
      </c>
      <c r="L766" s="115" t="s">
        <v>155</v>
      </c>
      <c r="M766" s="115" t="s">
        <v>61</v>
      </c>
      <c r="N766" s="115">
        <v>0</v>
      </c>
      <c r="O766" s="115">
        <v>0</v>
      </c>
    </row>
    <row r="767" spans="1:15" ht="21" customHeight="1">
      <c r="A767" s="92" t="s">
        <v>239</v>
      </c>
      <c r="N767" s="93">
        <v>0</v>
      </c>
    </row>
    <row r="768" spans="1:15" ht="21" customHeight="1">
      <c r="A768" s="114" t="s">
        <v>817</v>
      </c>
      <c r="B768" s="115" t="s">
        <v>236</v>
      </c>
      <c r="C768" s="115" t="s">
        <v>237</v>
      </c>
      <c r="D768" s="115" t="s">
        <v>238</v>
      </c>
      <c r="E768" s="116">
        <v>45812</v>
      </c>
      <c r="F768" s="116">
        <v>45826</v>
      </c>
      <c r="G768" s="116">
        <v>45826</v>
      </c>
      <c r="H768" s="115">
        <v>14</v>
      </c>
      <c r="I768" s="115">
        <v>1</v>
      </c>
      <c r="J768" s="115">
        <v>-2</v>
      </c>
      <c r="K768" s="115" t="s">
        <v>38</v>
      </c>
      <c r="L768" s="115" t="s">
        <v>155</v>
      </c>
      <c r="M768" s="115" t="s">
        <v>61</v>
      </c>
      <c r="N768" s="115">
        <v>0</v>
      </c>
      <c r="O768" s="115">
        <v>0</v>
      </c>
    </row>
    <row r="769" spans="1:15" ht="21" customHeight="1">
      <c r="A769" s="92" t="s">
        <v>239</v>
      </c>
      <c r="N769" s="93">
        <v>0</v>
      </c>
    </row>
    <row r="770" spans="1:15" ht="21" customHeight="1">
      <c r="A770" s="114" t="s">
        <v>818</v>
      </c>
      <c r="B770" s="115" t="s">
        <v>236</v>
      </c>
      <c r="C770" s="115" t="s">
        <v>237</v>
      </c>
      <c r="D770" s="115" t="s">
        <v>238</v>
      </c>
      <c r="E770" s="116">
        <v>45812</v>
      </c>
      <c r="F770" s="116">
        <v>45826</v>
      </c>
      <c r="G770" s="116">
        <v>45826</v>
      </c>
      <c r="H770" s="115">
        <v>14</v>
      </c>
      <c r="I770" s="115">
        <v>1</v>
      </c>
      <c r="J770" s="115">
        <v>-2</v>
      </c>
      <c r="K770" s="115" t="s">
        <v>38</v>
      </c>
      <c r="L770" s="115" t="s">
        <v>47</v>
      </c>
      <c r="M770" s="115" t="s">
        <v>52</v>
      </c>
      <c r="N770" s="115">
        <v>0</v>
      </c>
      <c r="O770" s="115">
        <v>0</v>
      </c>
    </row>
    <row r="771" spans="1:15" ht="21" customHeight="1">
      <c r="A771" s="92" t="s">
        <v>819</v>
      </c>
      <c r="N771" s="93">
        <v>0</v>
      </c>
    </row>
    <row r="772" spans="1:15" ht="21" customHeight="1">
      <c r="A772" s="114" t="s">
        <v>820</v>
      </c>
      <c r="B772" s="115" t="s">
        <v>821</v>
      </c>
      <c r="C772" s="115" t="s">
        <v>822</v>
      </c>
      <c r="D772" s="115" t="s">
        <v>25</v>
      </c>
      <c r="E772" s="116">
        <v>45812</v>
      </c>
      <c r="F772" s="116">
        <v>45826</v>
      </c>
      <c r="G772" s="116">
        <v>45826</v>
      </c>
      <c r="H772" s="115">
        <v>14</v>
      </c>
      <c r="I772" s="115">
        <v>3</v>
      </c>
      <c r="J772" s="115">
        <v>-2</v>
      </c>
      <c r="K772" s="115" t="s">
        <v>26</v>
      </c>
      <c r="L772" s="115" t="s">
        <v>27</v>
      </c>
      <c r="M772" s="115" t="s">
        <v>61</v>
      </c>
      <c r="N772" s="115">
        <v>0</v>
      </c>
      <c r="O772" s="115">
        <v>0</v>
      </c>
    </row>
    <row r="773" spans="1:15" ht="21" customHeight="1">
      <c r="A773" s="92" t="s">
        <v>823</v>
      </c>
      <c r="N773" s="93">
        <v>0</v>
      </c>
    </row>
    <row r="774" spans="1:15" ht="21" customHeight="1">
      <c r="A774" s="114" t="s">
        <v>824</v>
      </c>
      <c r="B774" s="115" t="s">
        <v>825</v>
      </c>
      <c r="C774" s="115" t="s">
        <v>826</v>
      </c>
      <c r="D774" s="115" t="s">
        <v>25</v>
      </c>
      <c r="E774" s="116">
        <v>45812</v>
      </c>
      <c r="F774" s="116">
        <v>45826</v>
      </c>
      <c r="G774" s="116">
        <v>45826</v>
      </c>
      <c r="H774" s="115">
        <v>14</v>
      </c>
      <c r="I774" s="115">
        <v>8</v>
      </c>
      <c r="J774" s="115">
        <v>-2</v>
      </c>
      <c r="K774" s="115" t="s">
        <v>26</v>
      </c>
      <c r="L774" s="115" t="s">
        <v>27</v>
      </c>
      <c r="M774" s="115" t="s">
        <v>61</v>
      </c>
      <c r="N774" s="115">
        <v>0</v>
      </c>
      <c r="O774" s="115">
        <v>0</v>
      </c>
    </row>
    <row r="775" spans="1:15" ht="21" customHeight="1">
      <c r="A775" s="92" t="s">
        <v>827</v>
      </c>
      <c r="N775" s="93">
        <v>0</v>
      </c>
    </row>
    <row r="776" spans="1:15" ht="21" customHeight="1">
      <c r="A776" s="114" t="s">
        <v>828</v>
      </c>
      <c r="B776" s="115" t="s">
        <v>825</v>
      </c>
      <c r="C776" s="115" t="s">
        <v>829</v>
      </c>
      <c r="D776" s="115" t="s">
        <v>25</v>
      </c>
      <c r="E776" s="116">
        <v>45812</v>
      </c>
      <c r="F776" s="116">
        <v>45826</v>
      </c>
      <c r="G776" s="116">
        <v>45826</v>
      </c>
      <c r="H776" s="115">
        <v>14</v>
      </c>
      <c r="I776" s="115">
        <v>4</v>
      </c>
      <c r="J776" s="115">
        <v>-2</v>
      </c>
      <c r="K776" s="115" t="s">
        <v>26</v>
      </c>
      <c r="L776" s="115" t="s">
        <v>27</v>
      </c>
      <c r="M776" s="115" t="s">
        <v>61</v>
      </c>
      <c r="N776" s="115">
        <v>0</v>
      </c>
      <c r="O776" s="115">
        <v>0</v>
      </c>
    </row>
    <row r="777" spans="1:15" ht="21" customHeight="1">
      <c r="A777" s="92" t="s">
        <v>830</v>
      </c>
      <c r="N777" s="93" t="e">
        <v>#N/A</v>
      </c>
    </row>
    <row r="778" spans="1:15" ht="21" customHeight="1">
      <c r="A778" s="114" t="s">
        <v>831</v>
      </c>
      <c r="B778" s="115" t="s">
        <v>825</v>
      </c>
      <c r="C778" s="115" t="s">
        <v>832</v>
      </c>
      <c r="D778" s="115" t="s">
        <v>25</v>
      </c>
      <c r="E778" s="116">
        <v>45812</v>
      </c>
      <c r="F778" s="116">
        <v>45826</v>
      </c>
      <c r="G778" s="116">
        <v>45826</v>
      </c>
      <c r="H778" s="115">
        <v>14</v>
      </c>
      <c r="I778" s="115">
        <v>3</v>
      </c>
      <c r="J778" s="115">
        <v>-2</v>
      </c>
      <c r="K778" s="115" t="s">
        <v>26</v>
      </c>
      <c r="L778" s="115" t="s">
        <v>27</v>
      </c>
      <c r="M778" s="115" t="s">
        <v>61</v>
      </c>
      <c r="N778" s="115">
        <v>0</v>
      </c>
      <c r="O778" s="115">
        <v>0</v>
      </c>
    </row>
    <row r="779" spans="1:15" ht="21" customHeight="1">
      <c r="A779" s="92" t="s">
        <v>833</v>
      </c>
      <c r="N779" s="93">
        <v>0</v>
      </c>
    </row>
    <row r="780" spans="1:15" ht="21" customHeight="1">
      <c r="A780" s="114" t="s">
        <v>834</v>
      </c>
      <c r="B780" s="115" t="s">
        <v>825</v>
      </c>
      <c r="C780" s="115" t="s">
        <v>826</v>
      </c>
      <c r="D780" s="115" t="s">
        <v>25</v>
      </c>
      <c r="E780" s="116">
        <v>45812</v>
      </c>
      <c r="F780" s="116">
        <v>45826</v>
      </c>
      <c r="G780" s="116">
        <v>45826</v>
      </c>
      <c r="H780" s="115">
        <v>14</v>
      </c>
      <c r="I780" s="115">
        <v>3</v>
      </c>
      <c r="J780" s="115">
        <v>-2</v>
      </c>
      <c r="K780" s="115" t="s">
        <v>26</v>
      </c>
      <c r="L780" s="115" t="s">
        <v>27</v>
      </c>
      <c r="M780" s="115" t="s">
        <v>72</v>
      </c>
      <c r="N780" s="115">
        <v>0</v>
      </c>
      <c r="O780" s="115">
        <v>0</v>
      </c>
    </row>
    <row r="781" spans="1:15" ht="21" customHeight="1">
      <c r="A781" s="92" t="s">
        <v>835</v>
      </c>
      <c r="N781" s="93">
        <v>0</v>
      </c>
    </row>
    <row r="782" spans="1:15" ht="21" customHeight="1">
      <c r="A782" s="114" t="s">
        <v>836</v>
      </c>
      <c r="B782" s="115" t="s">
        <v>59</v>
      </c>
      <c r="C782" s="115" t="s">
        <v>837</v>
      </c>
      <c r="D782" s="115" t="s">
        <v>25</v>
      </c>
      <c r="E782" s="116">
        <v>45812</v>
      </c>
      <c r="F782" s="116">
        <v>45826</v>
      </c>
      <c r="G782" s="116">
        <v>45826</v>
      </c>
      <c r="H782" s="115">
        <v>14</v>
      </c>
      <c r="I782" s="115">
        <v>3</v>
      </c>
      <c r="J782" s="115">
        <v>-2</v>
      </c>
      <c r="K782" s="115" t="s">
        <v>38</v>
      </c>
      <c r="L782" s="115" t="s">
        <v>27</v>
      </c>
      <c r="M782" s="115" t="s">
        <v>61</v>
      </c>
      <c r="N782" s="115">
        <v>0</v>
      </c>
      <c r="O782" s="115">
        <v>0</v>
      </c>
    </row>
    <row r="783" spans="1:15" ht="21" customHeight="1">
      <c r="A783" s="92" t="s">
        <v>838</v>
      </c>
      <c r="N783" s="93">
        <v>0</v>
      </c>
    </row>
    <row r="784" spans="1:15" ht="21" customHeight="1">
      <c r="A784" s="114" t="s">
        <v>839</v>
      </c>
      <c r="B784" s="115" t="s">
        <v>59</v>
      </c>
      <c r="C784" s="115" t="s">
        <v>837</v>
      </c>
      <c r="D784" s="115" t="s">
        <v>25</v>
      </c>
      <c r="E784" s="116">
        <v>45812</v>
      </c>
      <c r="F784" s="116">
        <v>45826</v>
      </c>
      <c r="G784" s="116">
        <v>45826</v>
      </c>
      <c r="H784" s="115">
        <v>14</v>
      </c>
      <c r="I784" s="115">
        <v>1</v>
      </c>
      <c r="J784" s="115">
        <v>-2</v>
      </c>
      <c r="K784" s="115" t="s">
        <v>38</v>
      </c>
      <c r="L784" s="115" t="s">
        <v>27</v>
      </c>
      <c r="M784" s="115" t="s">
        <v>52</v>
      </c>
      <c r="N784" s="115">
        <v>0</v>
      </c>
      <c r="O784" s="115">
        <v>0</v>
      </c>
    </row>
    <row r="785" spans="1:15" ht="21" customHeight="1">
      <c r="A785" s="92" t="s">
        <v>215</v>
      </c>
      <c r="N785" s="93">
        <v>0</v>
      </c>
    </row>
    <row r="786" spans="1:15" ht="21" customHeight="1">
      <c r="A786" s="114" t="s">
        <v>840</v>
      </c>
      <c r="B786" s="115" t="s">
        <v>59</v>
      </c>
      <c r="C786" s="115" t="s">
        <v>841</v>
      </c>
      <c r="D786" s="115" t="s">
        <v>25</v>
      </c>
      <c r="E786" s="116">
        <v>45812</v>
      </c>
      <c r="F786" s="116">
        <v>45826</v>
      </c>
      <c r="G786" s="116">
        <v>45826</v>
      </c>
      <c r="H786" s="115">
        <v>14</v>
      </c>
      <c r="I786" s="115">
        <v>4</v>
      </c>
      <c r="J786" s="115">
        <v>-2</v>
      </c>
      <c r="K786" s="115" t="s">
        <v>38</v>
      </c>
      <c r="L786" s="115" t="s">
        <v>27</v>
      </c>
      <c r="M786" s="115" t="s">
        <v>61</v>
      </c>
      <c r="N786" s="115">
        <v>0</v>
      </c>
      <c r="O786" s="115">
        <v>0</v>
      </c>
    </row>
    <row r="787" spans="1:15" ht="21" customHeight="1">
      <c r="A787" s="92" t="s">
        <v>842</v>
      </c>
      <c r="N787" s="93">
        <v>0</v>
      </c>
    </row>
    <row r="788" spans="1:15" ht="21" customHeight="1">
      <c r="A788" s="114" t="s">
        <v>843</v>
      </c>
      <c r="B788" s="115" t="s">
        <v>59</v>
      </c>
      <c r="C788" s="115" t="s">
        <v>841</v>
      </c>
      <c r="D788" s="115" t="s">
        <v>25</v>
      </c>
      <c r="E788" s="116">
        <v>45812</v>
      </c>
      <c r="F788" s="116">
        <v>45826</v>
      </c>
      <c r="G788" s="116">
        <v>45826</v>
      </c>
      <c r="H788" s="115">
        <v>14</v>
      </c>
      <c r="I788" s="115">
        <v>1</v>
      </c>
      <c r="J788" s="115">
        <v>-2</v>
      </c>
      <c r="K788" s="115" t="s">
        <v>38</v>
      </c>
      <c r="L788" s="115" t="s">
        <v>27</v>
      </c>
      <c r="M788" s="115" t="s">
        <v>52</v>
      </c>
      <c r="N788" s="115">
        <v>0</v>
      </c>
      <c r="O788" s="115">
        <v>0</v>
      </c>
    </row>
    <row r="789" spans="1:15" ht="21" customHeight="1">
      <c r="A789" s="92" t="s">
        <v>215</v>
      </c>
      <c r="N789" s="93">
        <v>0</v>
      </c>
    </row>
    <row r="790" spans="1:15" ht="21" customHeight="1">
      <c r="A790" s="114" t="s">
        <v>844</v>
      </c>
      <c r="B790" s="115" t="s">
        <v>597</v>
      </c>
      <c r="C790" s="115" t="s">
        <v>845</v>
      </c>
      <c r="D790" s="115" t="s">
        <v>25</v>
      </c>
      <c r="E790" s="116">
        <v>45812</v>
      </c>
      <c r="F790" s="116">
        <v>45826</v>
      </c>
      <c r="G790" s="116">
        <v>45826</v>
      </c>
      <c r="H790" s="115">
        <v>14</v>
      </c>
      <c r="I790" s="115">
        <v>2</v>
      </c>
      <c r="J790" s="115">
        <v>-2</v>
      </c>
      <c r="K790" s="115" t="s">
        <v>26</v>
      </c>
      <c r="L790" s="115" t="s">
        <v>27</v>
      </c>
      <c r="M790" s="115" t="s">
        <v>28</v>
      </c>
      <c r="N790" s="115">
        <v>0</v>
      </c>
      <c r="O790" s="115">
        <v>0</v>
      </c>
    </row>
    <row r="791" spans="1:15" ht="21" customHeight="1">
      <c r="A791" s="92" t="s">
        <v>846</v>
      </c>
      <c r="N791" s="93">
        <v>0</v>
      </c>
    </row>
    <row r="792" spans="1:15" ht="21" customHeight="1">
      <c r="A792" s="114" t="s">
        <v>847</v>
      </c>
      <c r="B792" s="115" t="s">
        <v>127</v>
      </c>
      <c r="C792" s="115" t="s">
        <v>128</v>
      </c>
      <c r="D792" s="115" t="s">
        <v>25</v>
      </c>
      <c r="E792" s="116">
        <v>45812</v>
      </c>
      <c r="F792" s="116">
        <v>45818</v>
      </c>
      <c r="G792" s="116">
        <v>45826</v>
      </c>
      <c r="H792" s="115" t="s">
        <v>329</v>
      </c>
      <c r="I792" s="115">
        <v>4</v>
      </c>
      <c r="J792" s="115">
        <v>-2</v>
      </c>
      <c r="K792" s="115" t="s">
        <v>26</v>
      </c>
      <c r="L792" s="115" t="s">
        <v>27</v>
      </c>
      <c r="M792" s="115" t="s">
        <v>61</v>
      </c>
      <c r="N792" s="115">
        <v>0</v>
      </c>
      <c r="O792" s="115">
        <v>0</v>
      </c>
    </row>
    <row r="793" spans="1:15" ht="21" customHeight="1">
      <c r="A793" s="92" t="s">
        <v>848</v>
      </c>
      <c r="N793" s="93">
        <v>0</v>
      </c>
    </row>
    <row r="794" spans="1:15" ht="21" customHeight="1">
      <c r="A794" s="114" t="s">
        <v>1556</v>
      </c>
      <c r="B794" s="115" t="s">
        <v>1550</v>
      </c>
      <c r="C794" s="115" t="s">
        <v>1551</v>
      </c>
      <c r="D794" s="115"/>
      <c r="E794" s="116">
        <v>45812</v>
      </c>
      <c r="F794" s="116">
        <v>45826</v>
      </c>
      <c r="G794" s="116">
        <v>45826</v>
      </c>
      <c r="H794" s="115">
        <v>14</v>
      </c>
      <c r="I794" s="115">
        <v>71</v>
      </c>
      <c r="J794" s="115">
        <v>-2</v>
      </c>
      <c r="K794" s="115" t="s">
        <v>26</v>
      </c>
      <c r="L794" s="115" t="s">
        <v>1376</v>
      </c>
      <c r="M794" s="115" t="s">
        <v>52</v>
      </c>
      <c r="N794" s="115">
        <v>0</v>
      </c>
      <c r="O794" s="115" t="s">
        <v>1552</v>
      </c>
    </row>
    <row r="795" spans="1:15" ht="21" customHeight="1">
      <c r="A795" s="114" t="s">
        <v>849</v>
      </c>
      <c r="B795" s="115" t="s">
        <v>850</v>
      </c>
      <c r="C795" s="115" t="s">
        <v>851</v>
      </c>
      <c r="D795" s="115" t="s">
        <v>25</v>
      </c>
      <c r="E795" s="116">
        <v>45812</v>
      </c>
      <c r="F795" s="116">
        <v>45826</v>
      </c>
      <c r="G795" s="116">
        <v>45826</v>
      </c>
      <c r="H795" s="115">
        <v>14</v>
      </c>
      <c r="I795" s="115">
        <v>2</v>
      </c>
      <c r="J795" s="115">
        <v>-2</v>
      </c>
      <c r="K795" s="115" t="s">
        <v>95</v>
      </c>
      <c r="L795" s="115" t="s">
        <v>27</v>
      </c>
      <c r="M795" s="115" t="s">
        <v>44</v>
      </c>
      <c r="N795" s="115">
        <v>0</v>
      </c>
      <c r="O795" s="115">
        <v>0</v>
      </c>
    </row>
    <row r="796" spans="1:15" ht="21" customHeight="1">
      <c r="A796" s="92" t="s">
        <v>852</v>
      </c>
      <c r="N796" s="93" t="e">
        <v>#N/A</v>
      </c>
    </row>
    <row r="797" spans="1:15" ht="21" customHeight="1">
      <c r="A797" s="114" t="s">
        <v>853</v>
      </c>
      <c r="B797" s="115" t="s">
        <v>116</v>
      </c>
      <c r="C797" s="115" t="s">
        <v>854</v>
      </c>
      <c r="D797" s="115" t="s">
        <v>25</v>
      </c>
      <c r="E797" s="116">
        <v>45812</v>
      </c>
      <c r="F797" s="116">
        <v>45826</v>
      </c>
      <c r="G797" s="116">
        <v>45826</v>
      </c>
      <c r="H797" s="115">
        <v>14</v>
      </c>
      <c r="I797" s="115">
        <v>1</v>
      </c>
      <c r="J797" s="115">
        <v>-2</v>
      </c>
      <c r="K797" s="115" t="s">
        <v>95</v>
      </c>
      <c r="L797" s="115" t="s">
        <v>27</v>
      </c>
      <c r="M797" s="115" t="s">
        <v>28</v>
      </c>
      <c r="N797" s="115">
        <v>0</v>
      </c>
      <c r="O797" s="115"/>
    </row>
    <row r="798" spans="1:15" ht="21" customHeight="1">
      <c r="A798" s="145" t="s">
        <v>1557</v>
      </c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>
        <v>0</v>
      </c>
      <c r="O798" s="146"/>
    </row>
    <row r="799" spans="1:15" ht="21" customHeight="1">
      <c r="A799" s="92" t="s">
        <v>855</v>
      </c>
      <c r="N799" s="93">
        <v>0</v>
      </c>
    </row>
    <row r="800" spans="1:15" ht="21" customHeight="1">
      <c r="A800" s="114" t="s">
        <v>856</v>
      </c>
      <c r="B800" s="115" t="s">
        <v>23</v>
      </c>
      <c r="C800" s="115" t="s">
        <v>189</v>
      </c>
      <c r="D800" s="115" t="s">
        <v>25</v>
      </c>
      <c r="E800" s="116">
        <v>45819</v>
      </c>
      <c r="F800" s="116">
        <v>45826</v>
      </c>
      <c r="G800" s="116">
        <v>45826</v>
      </c>
      <c r="H800" s="115">
        <v>7</v>
      </c>
      <c r="I800" s="115">
        <v>18</v>
      </c>
      <c r="J800" s="115">
        <v>-2</v>
      </c>
      <c r="K800" s="115" t="s">
        <v>26</v>
      </c>
      <c r="L800" s="115" t="s">
        <v>27</v>
      </c>
      <c r="M800" s="115" t="s">
        <v>61</v>
      </c>
      <c r="N800" s="115">
        <v>0</v>
      </c>
      <c r="O800" s="115">
        <v>0</v>
      </c>
    </row>
    <row r="801" spans="1:15" ht="21" customHeight="1">
      <c r="A801" s="92" t="s">
        <v>557</v>
      </c>
      <c r="N801" s="93">
        <v>0</v>
      </c>
    </row>
    <row r="802" spans="1:15" ht="21" customHeight="1">
      <c r="A802" s="118" t="s">
        <v>857</v>
      </c>
      <c r="B802" s="119" t="s">
        <v>75</v>
      </c>
      <c r="C802" s="119" t="s">
        <v>858</v>
      </c>
      <c r="D802" s="119" t="s">
        <v>214</v>
      </c>
      <c r="E802" s="120">
        <v>45820</v>
      </c>
      <c r="F802" s="120">
        <v>45826</v>
      </c>
      <c r="G802" s="120">
        <v>45826</v>
      </c>
      <c r="H802" s="119">
        <v>6</v>
      </c>
      <c r="I802" s="119">
        <v>7</v>
      </c>
      <c r="J802" s="119">
        <v>-2</v>
      </c>
      <c r="K802" s="119" t="s">
        <v>38</v>
      </c>
      <c r="L802" s="119" t="s">
        <v>27</v>
      </c>
      <c r="M802" s="119" t="s">
        <v>52</v>
      </c>
      <c r="N802" s="119">
        <v>0</v>
      </c>
      <c r="O802" s="119">
        <v>0</v>
      </c>
    </row>
    <row r="803" spans="1:15" ht="21" customHeight="1">
      <c r="A803" s="92" t="s">
        <v>859</v>
      </c>
      <c r="N803" s="93">
        <v>0</v>
      </c>
    </row>
    <row r="804" spans="1:15" ht="21" customHeight="1">
      <c r="A804" s="118" t="s">
        <v>860</v>
      </c>
      <c r="B804" s="119" t="s">
        <v>861</v>
      </c>
      <c r="C804" s="119" t="s">
        <v>862</v>
      </c>
      <c r="D804" s="119" t="s">
        <v>863</v>
      </c>
      <c r="E804" s="120">
        <v>45820</v>
      </c>
      <c r="F804" s="120">
        <v>45826</v>
      </c>
      <c r="G804" s="120">
        <v>45826</v>
      </c>
      <c r="H804" s="119">
        <v>6</v>
      </c>
      <c r="I804" s="119">
        <v>5</v>
      </c>
      <c r="J804" s="119">
        <v>-2</v>
      </c>
      <c r="K804" s="119" t="s">
        <v>38</v>
      </c>
      <c r="L804" s="119" t="s">
        <v>27</v>
      </c>
      <c r="M804" s="119" t="s">
        <v>44</v>
      </c>
      <c r="N804" s="119">
        <v>0</v>
      </c>
      <c r="O804" s="119">
        <v>0</v>
      </c>
    </row>
    <row r="805" spans="1:15" ht="21" customHeight="1">
      <c r="A805" s="92" t="s">
        <v>864</v>
      </c>
      <c r="N805" s="93">
        <v>0</v>
      </c>
    </row>
    <row r="806" spans="1:15" ht="21" customHeight="1">
      <c r="A806" s="118" t="s">
        <v>865</v>
      </c>
      <c r="B806" s="119" t="s">
        <v>866</v>
      </c>
      <c r="C806" s="119" t="s">
        <v>867</v>
      </c>
      <c r="D806" s="119" t="s">
        <v>28</v>
      </c>
      <c r="E806" s="120">
        <v>45820</v>
      </c>
      <c r="F806" s="120">
        <v>45826</v>
      </c>
      <c r="G806" s="120">
        <v>45826</v>
      </c>
      <c r="H806" s="119">
        <v>6</v>
      </c>
      <c r="I806" s="119">
        <v>4</v>
      </c>
      <c r="J806" s="119">
        <v>-2</v>
      </c>
      <c r="K806" s="119" t="s">
        <v>38</v>
      </c>
      <c r="L806" s="119" t="s">
        <v>27</v>
      </c>
      <c r="M806" s="119" t="s">
        <v>52</v>
      </c>
      <c r="N806" s="119">
        <v>0</v>
      </c>
      <c r="O806" s="119">
        <v>0</v>
      </c>
    </row>
    <row r="807" spans="1:15" ht="21" customHeight="1">
      <c r="A807" s="92" t="s">
        <v>868</v>
      </c>
      <c r="N807" s="93">
        <v>0</v>
      </c>
    </row>
    <row r="808" spans="1:15" ht="21" customHeight="1">
      <c r="A808" s="118" t="s">
        <v>869</v>
      </c>
      <c r="B808" s="119" t="s">
        <v>75</v>
      </c>
      <c r="C808" s="119" t="s">
        <v>870</v>
      </c>
      <c r="D808" s="119" t="s">
        <v>214</v>
      </c>
      <c r="E808" s="120">
        <v>45820</v>
      </c>
      <c r="F808" s="120">
        <v>45826</v>
      </c>
      <c r="G808" s="120">
        <v>45826</v>
      </c>
      <c r="H808" s="119">
        <v>6</v>
      </c>
      <c r="I808" s="119">
        <v>17</v>
      </c>
      <c r="J808" s="119">
        <v>-2</v>
      </c>
      <c r="K808" s="119" t="s">
        <v>38</v>
      </c>
      <c r="L808" s="119" t="s">
        <v>27</v>
      </c>
      <c r="M808" s="119" t="s">
        <v>61</v>
      </c>
      <c r="N808" s="119">
        <v>0</v>
      </c>
      <c r="O808" s="119">
        <v>0</v>
      </c>
    </row>
    <row r="809" spans="1:15" ht="21" customHeight="1">
      <c r="A809" s="92" t="s">
        <v>871</v>
      </c>
      <c r="N809" s="93">
        <v>0</v>
      </c>
    </row>
    <row r="810" spans="1:15" ht="21" customHeight="1">
      <c r="A810" s="118" t="s">
        <v>872</v>
      </c>
      <c r="B810" s="119" t="s">
        <v>873</v>
      </c>
      <c r="C810" s="119" t="s">
        <v>874</v>
      </c>
      <c r="D810" s="119" t="s">
        <v>25</v>
      </c>
      <c r="E810" s="120">
        <v>45820</v>
      </c>
      <c r="F810" s="120">
        <v>45826</v>
      </c>
      <c r="G810" s="120">
        <v>45826</v>
      </c>
      <c r="H810" s="119">
        <v>6</v>
      </c>
      <c r="I810" s="119">
        <v>11</v>
      </c>
      <c r="J810" s="119">
        <v>-2</v>
      </c>
      <c r="K810" s="119" t="s">
        <v>38</v>
      </c>
      <c r="L810" s="119" t="s">
        <v>27</v>
      </c>
      <c r="M810" s="119" t="s">
        <v>28</v>
      </c>
      <c r="N810" s="119">
        <v>0</v>
      </c>
      <c r="O810" s="119">
        <v>0</v>
      </c>
    </row>
    <row r="811" spans="1:15" ht="21" customHeight="1">
      <c r="A811" s="92" t="s">
        <v>875</v>
      </c>
      <c r="N811" s="93">
        <v>0</v>
      </c>
    </row>
    <row r="812" spans="1:15" ht="21" customHeight="1">
      <c r="A812" s="118" t="s">
        <v>876</v>
      </c>
      <c r="B812" s="119" t="s">
        <v>203</v>
      </c>
      <c r="C812" s="119" t="s">
        <v>877</v>
      </c>
      <c r="D812" s="119" t="s">
        <v>25</v>
      </c>
      <c r="E812" s="120">
        <v>45820</v>
      </c>
      <c r="F812" s="120">
        <v>45826</v>
      </c>
      <c r="G812" s="120">
        <v>45826</v>
      </c>
      <c r="H812" s="119">
        <v>6</v>
      </c>
      <c r="I812" s="119">
        <v>60</v>
      </c>
      <c r="J812" s="119">
        <v>-2</v>
      </c>
      <c r="K812" s="119" t="s">
        <v>38</v>
      </c>
      <c r="L812" s="119" t="s">
        <v>27</v>
      </c>
      <c r="M812" s="119" t="s">
        <v>61</v>
      </c>
      <c r="N812" s="119">
        <v>0</v>
      </c>
      <c r="O812" s="119">
        <v>0</v>
      </c>
    </row>
    <row r="813" spans="1:15" ht="21" customHeight="1">
      <c r="A813" s="92" t="s">
        <v>878</v>
      </c>
      <c r="N813" s="93">
        <v>0</v>
      </c>
    </row>
    <row r="814" spans="1:15" ht="21" customHeight="1">
      <c r="A814" s="118" t="s">
        <v>879</v>
      </c>
      <c r="B814" s="119" t="s">
        <v>203</v>
      </c>
      <c r="C814" s="119" t="s">
        <v>772</v>
      </c>
      <c r="D814" s="119" t="s">
        <v>25</v>
      </c>
      <c r="E814" s="120">
        <v>45820</v>
      </c>
      <c r="F814" s="120">
        <v>45826</v>
      </c>
      <c r="G814" s="120">
        <v>45826</v>
      </c>
      <c r="H814" s="119">
        <v>6</v>
      </c>
      <c r="I814" s="119">
        <v>17</v>
      </c>
      <c r="J814" s="119">
        <v>-2</v>
      </c>
      <c r="K814" s="119" t="s">
        <v>38</v>
      </c>
      <c r="L814" s="119" t="s">
        <v>43</v>
      </c>
      <c r="M814" s="119" t="s">
        <v>44</v>
      </c>
      <c r="N814" s="119">
        <v>0</v>
      </c>
      <c r="O814" s="119">
        <v>0</v>
      </c>
    </row>
    <row r="815" spans="1:15" ht="21" customHeight="1">
      <c r="A815" s="92" t="s">
        <v>880</v>
      </c>
      <c r="N815" s="93" t="e">
        <v>#N/A</v>
      </c>
    </row>
    <row r="816" spans="1:15" ht="21" customHeight="1">
      <c r="A816" s="118" t="s">
        <v>881</v>
      </c>
      <c r="B816" s="119" t="s">
        <v>192</v>
      </c>
      <c r="C816" s="119" t="s">
        <v>193</v>
      </c>
      <c r="D816" s="119" t="s">
        <v>25</v>
      </c>
      <c r="E816" s="120">
        <v>45820</v>
      </c>
      <c r="F816" s="120">
        <v>45826</v>
      </c>
      <c r="G816" s="120">
        <v>45826</v>
      </c>
      <c r="H816" s="119">
        <v>6</v>
      </c>
      <c r="I816" s="119">
        <v>4</v>
      </c>
      <c r="J816" s="119">
        <v>-2</v>
      </c>
      <c r="K816" s="119" t="s">
        <v>95</v>
      </c>
      <c r="L816" s="119" t="s">
        <v>27</v>
      </c>
      <c r="M816" s="119" t="s">
        <v>61</v>
      </c>
      <c r="N816" s="119">
        <v>0</v>
      </c>
      <c r="O816" s="119">
        <v>0</v>
      </c>
    </row>
    <row r="817" spans="1:15" ht="21" customHeight="1">
      <c r="A817" s="92" t="s">
        <v>882</v>
      </c>
      <c r="N817" s="93" t="e">
        <v>#N/A</v>
      </c>
    </row>
    <row r="818" spans="1:15" ht="21" customHeight="1">
      <c r="A818" s="118" t="s">
        <v>883</v>
      </c>
      <c r="B818" s="119" t="s">
        <v>203</v>
      </c>
      <c r="C818" s="119" t="s">
        <v>884</v>
      </c>
      <c r="D818" s="119" t="s">
        <v>25</v>
      </c>
      <c r="E818" s="120">
        <v>45820</v>
      </c>
      <c r="F818" s="120">
        <v>45826</v>
      </c>
      <c r="G818" s="120">
        <v>45826</v>
      </c>
      <c r="H818" s="119">
        <v>6</v>
      </c>
      <c r="I818" s="119">
        <v>6</v>
      </c>
      <c r="J818" s="119">
        <v>-2</v>
      </c>
      <c r="K818" s="119" t="s">
        <v>38</v>
      </c>
      <c r="L818" s="119" t="s">
        <v>27</v>
      </c>
      <c r="M818" s="119" t="s">
        <v>61</v>
      </c>
      <c r="N818" s="119">
        <v>0</v>
      </c>
      <c r="O818" s="119">
        <v>0</v>
      </c>
    </row>
    <row r="819" spans="1:15" ht="21" customHeight="1">
      <c r="A819" s="92" t="s">
        <v>885</v>
      </c>
      <c r="N819" s="93">
        <v>0</v>
      </c>
    </row>
    <row r="820" spans="1:15" ht="21" customHeight="1">
      <c r="A820" s="118" t="s">
        <v>886</v>
      </c>
      <c r="B820" s="119" t="s">
        <v>203</v>
      </c>
      <c r="C820" s="119" t="s">
        <v>887</v>
      </c>
      <c r="D820" s="119" t="s">
        <v>25</v>
      </c>
      <c r="E820" s="120">
        <v>45820</v>
      </c>
      <c r="F820" s="120">
        <v>45826</v>
      </c>
      <c r="G820" s="120">
        <v>45826</v>
      </c>
      <c r="H820" s="119">
        <v>6</v>
      </c>
      <c r="I820" s="119">
        <v>3</v>
      </c>
      <c r="J820" s="119">
        <v>-2</v>
      </c>
      <c r="K820" s="119" t="s">
        <v>38</v>
      </c>
      <c r="L820" s="119" t="s">
        <v>27</v>
      </c>
      <c r="M820" s="119" t="s">
        <v>61</v>
      </c>
      <c r="N820" s="119">
        <v>0</v>
      </c>
      <c r="O820" s="119">
        <v>0</v>
      </c>
    </row>
    <row r="821" spans="1:15" ht="21" customHeight="1">
      <c r="A821" s="92" t="s">
        <v>885</v>
      </c>
      <c r="N821" s="93">
        <v>0</v>
      </c>
    </row>
    <row r="822" spans="1:15" ht="21" customHeight="1">
      <c r="A822" s="118" t="s">
        <v>888</v>
      </c>
      <c r="B822" s="119" t="s">
        <v>203</v>
      </c>
      <c r="C822" s="119" t="s">
        <v>889</v>
      </c>
      <c r="D822" s="119" t="s">
        <v>25</v>
      </c>
      <c r="E822" s="120">
        <v>45820</v>
      </c>
      <c r="F822" s="120">
        <v>45826</v>
      </c>
      <c r="G822" s="120">
        <v>45826</v>
      </c>
      <c r="H822" s="119">
        <v>6</v>
      </c>
      <c r="I822" s="119">
        <v>3</v>
      </c>
      <c r="J822" s="119">
        <v>-2</v>
      </c>
      <c r="K822" s="119" t="s">
        <v>38</v>
      </c>
      <c r="L822" s="119" t="s">
        <v>27</v>
      </c>
      <c r="M822" s="119" t="s">
        <v>61</v>
      </c>
      <c r="N822" s="119">
        <v>0</v>
      </c>
      <c r="O822" s="119">
        <v>0</v>
      </c>
    </row>
    <row r="823" spans="1:15" ht="21" customHeight="1">
      <c r="A823" s="92" t="s">
        <v>885</v>
      </c>
      <c r="N823" s="93">
        <v>0</v>
      </c>
    </row>
    <row r="824" spans="1:15" ht="21" customHeight="1">
      <c r="A824" s="118" t="s">
        <v>890</v>
      </c>
      <c r="B824" s="119" t="s">
        <v>203</v>
      </c>
      <c r="C824" s="119" t="s">
        <v>891</v>
      </c>
      <c r="D824" s="119" t="s">
        <v>25</v>
      </c>
      <c r="E824" s="120">
        <v>45820</v>
      </c>
      <c r="F824" s="120">
        <v>45826</v>
      </c>
      <c r="G824" s="120">
        <v>45826</v>
      </c>
      <c r="H824" s="119">
        <v>6</v>
      </c>
      <c r="I824" s="119">
        <v>20</v>
      </c>
      <c r="J824" s="119">
        <v>-2</v>
      </c>
      <c r="K824" s="119" t="s">
        <v>38</v>
      </c>
      <c r="L824" s="119" t="s">
        <v>27</v>
      </c>
      <c r="M824" s="119" t="s">
        <v>61</v>
      </c>
      <c r="N824" s="119">
        <v>0</v>
      </c>
      <c r="O824" s="119">
        <v>0</v>
      </c>
    </row>
    <row r="825" spans="1:15" ht="21" customHeight="1">
      <c r="A825" s="92" t="s">
        <v>892</v>
      </c>
      <c r="N825" s="93">
        <v>0</v>
      </c>
    </row>
    <row r="826" spans="1:15" ht="21" customHeight="1">
      <c r="A826" s="118" t="s">
        <v>893</v>
      </c>
      <c r="B826" s="119" t="s">
        <v>203</v>
      </c>
      <c r="C826" s="119" t="s">
        <v>894</v>
      </c>
      <c r="D826" s="119" t="s">
        <v>25</v>
      </c>
      <c r="E826" s="120">
        <v>45820</v>
      </c>
      <c r="F826" s="120">
        <v>45826</v>
      </c>
      <c r="G826" s="120">
        <v>45826</v>
      </c>
      <c r="H826" s="119">
        <v>6</v>
      </c>
      <c r="I826" s="119">
        <v>5</v>
      </c>
      <c r="J826" s="119">
        <v>-2</v>
      </c>
      <c r="K826" s="119" t="s">
        <v>38</v>
      </c>
      <c r="L826" s="119" t="s">
        <v>27</v>
      </c>
      <c r="M826" s="119" t="s">
        <v>61</v>
      </c>
      <c r="N826" s="119">
        <v>0</v>
      </c>
      <c r="O826" s="119">
        <v>0</v>
      </c>
    </row>
    <row r="827" spans="1:15" ht="21" customHeight="1">
      <c r="A827" s="92" t="s">
        <v>892</v>
      </c>
      <c r="N827" s="93">
        <v>0</v>
      </c>
    </row>
    <row r="828" spans="1:15" ht="21" customHeight="1">
      <c r="A828" s="118" t="s">
        <v>895</v>
      </c>
      <c r="B828" s="119" t="s">
        <v>203</v>
      </c>
      <c r="C828" s="119" t="s">
        <v>896</v>
      </c>
      <c r="D828" s="119" t="s">
        <v>25</v>
      </c>
      <c r="E828" s="120">
        <v>45820</v>
      </c>
      <c r="F828" s="120">
        <v>45826</v>
      </c>
      <c r="G828" s="120">
        <v>45826</v>
      </c>
      <c r="H828" s="119">
        <v>6</v>
      </c>
      <c r="I828" s="119">
        <v>7</v>
      </c>
      <c r="J828" s="119">
        <v>-2</v>
      </c>
      <c r="K828" s="119" t="s">
        <v>38</v>
      </c>
      <c r="L828" s="119" t="s">
        <v>27</v>
      </c>
      <c r="M828" s="119" t="s">
        <v>44</v>
      </c>
      <c r="N828" s="119">
        <v>0</v>
      </c>
      <c r="O828" s="119">
        <v>0</v>
      </c>
    </row>
    <row r="829" spans="1:15" ht="21" customHeight="1">
      <c r="A829" s="92" t="s">
        <v>892</v>
      </c>
      <c r="N829" s="93">
        <v>0</v>
      </c>
    </row>
    <row r="830" spans="1:15" ht="21" customHeight="1">
      <c r="A830" s="118" t="s">
        <v>897</v>
      </c>
      <c r="B830" s="119" t="s">
        <v>203</v>
      </c>
      <c r="C830" s="119" t="s">
        <v>898</v>
      </c>
      <c r="D830" s="119" t="s">
        <v>25</v>
      </c>
      <c r="E830" s="120">
        <v>45820</v>
      </c>
      <c r="F830" s="120">
        <v>45826</v>
      </c>
      <c r="G830" s="120">
        <v>45826</v>
      </c>
      <c r="H830" s="119">
        <v>6</v>
      </c>
      <c r="I830" s="119">
        <v>7</v>
      </c>
      <c r="J830" s="119">
        <v>-2</v>
      </c>
      <c r="K830" s="119" t="s">
        <v>38</v>
      </c>
      <c r="L830" s="119" t="s">
        <v>27</v>
      </c>
      <c r="M830" s="119" t="s">
        <v>61</v>
      </c>
      <c r="N830" s="119">
        <v>0</v>
      </c>
      <c r="O830" s="119">
        <v>0</v>
      </c>
    </row>
    <row r="831" spans="1:15" ht="21" customHeight="1">
      <c r="A831" s="92" t="s">
        <v>899</v>
      </c>
      <c r="N831" s="93">
        <v>0</v>
      </c>
    </row>
    <row r="832" spans="1:15" ht="21" customHeight="1">
      <c r="A832" s="118" t="s">
        <v>900</v>
      </c>
      <c r="B832" s="119" t="s">
        <v>203</v>
      </c>
      <c r="C832" s="119" t="s">
        <v>710</v>
      </c>
      <c r="D832" s="119" t="s">
        <v>25</v>
      </c>
      <c r="E832" s="120">
        <v>45820</v>
      </c>
      <c r="F832" s="120">
        <v>45826</v>
      </c>
      <c r="G832" s="120">
        <v>45826</v>
      </c>
      <c r="H832" s="119">
        <v>6</v>
      </c>
      <c r="I832" s="119">
        <v>30</v>
      </c>
      <c r="J832" s="119">
        <v>-2</v>
      </c>
      <c r="K832" s="119" t="s">
        <v>38</v>
      </c>
      <c r="L832" s="119" t="s">
        <v>27</v>
      </c>
      <c r="M832" s="119" t="s">
        <v>28</v>
      </c>
      <c r="N832" s="119">
        <v>0</v>
      </c>
      <c r="O832" s="119">
        <v>0</v>
      </c>
    </row>
    <row r="833" spans="1:15" ht="21" customHeight="1">
      <c r="A833" s="92" t="s">
        <v>885</v>
      </c>
      <c r="N833" s="93">
        <v>0</v>
      </c>
    </row>
    <row r="834" spans="1:15" ht="21" customHeight="1">
      <c r="A834" s="118" t="s">
        <v>901</v>
      </c>
      <c r="B834" s="119" t="s">
        <v>203</v>
      </c>
      <c r="C834" s="119" t="s">
        <v>902</v>
      </c>
      <c r="D834" s="119" t="s">
        <v>25</v>
      </c>
      <c r="E834" s="120">
        <v>45820</v>
      </c>
      <c r="F834" s="120">
        <v>45826</v>
      </c>
      <c r="G834" s="120">
        <v>45826</v>
      </c>
      <c r="H834" s="119">
        <v>6</v>
      </c>
      <c r="I834" s="119">
        <v>21</v>
      </c>
      <c r="J834" s="119">
        <v>-2</v>
      </c>
      <c r="K834" s="119" t="s">
        <v>38</v>
      </c>
      <c r="L834" s="119" t="s">
        <v>27</v>
      </c>
      <c r="M834" s="119" t="s">
        <v>61</v>
      </c>
      <c r="N834" s="119">
        <v>0</v>
      </c>
      <c r="O834" s="119">
        <v>0</v>
      </c>
    </row>
    <row r="835" spans="1:15" ht="21" customHeight="1">
      <c r="A835" s="92" t="s">
        <v>885</v>
      </c>
      <c r="N835" s="93">
        <v>0</v>
      </c>
    </row>
    <row r="836" spans="1:15" ht="21" customHeight="1">
      <c r="A836" s="118" t="s">
        <v>903</v>
      </c>
      <c r="B836" s="119" t="s">
        <v>203</v>
      </c>
      <c r="C836" s="119" t="s">
        <v>791</v>
      </c>
      <c r="D836" s="119" t="s">
        <v>25</v>
      </c>
      <c r="E836" s="120">
        <v>45820</v>
      </c>
      <c r="F836" s="120">
        <v>45826</v>
      </c>
      <c r="G836" s="120">
        <v>45826</v>
      </c>
      <c r="H836" s="119">
        <v>6</v>
      </c>
      <c r="I836" s="119">
        <v>36</v>
      </c>
      <c r="J836" s="119">
        <v>-2</v>
      </c>
      <c r="K836" s="119" t="s">
        <v>38</v>
      </c>
      <c r="L836" s="119" t="s">
        <v>27</v>
      </c>
      <c r="M836" s="119" t="s">
        <v>28</v>
      </c>
      <c r="N836" s="119">
        <v>0</v>
      </c>
      <c r="O836" s="119">
        <v>0</v>
      </c>
    </row>
    <row r="837" spans="1:15" ht="21" customHeight="1">
      <c r="A837" s="92" t="s">
        <v>878</v>
      </c>
      <c r="N837" s="93">
        <v>0</v>
      </c>
    </row>
    <row r="838" spans="1:15" ht="21" customHeight="1">
      <c r="A838" s="118" t="s">
        <v>904</v>
      </c>
      <c r="B838" s="119" t="s">
        <v>203</v>
      </c>
      <c r="C838" s="119" t="s">
        <v>905</v>
      </c>
      <c r="D838" s="119" t="s">
        <v>25</v>
      </c>
      <c r="E838" s="120">
        <v>45820</v>
      </c>
      <c r="F838" s="120">
        <v>45826</v>
      </c>
      <c r="G838" s="120">
        <v>45826</v>
      </c>
      <c r="H838" s="119">
        <v>6</v>
      </c>
      <c r="I838" s="119">
        <v>15</v>
      </c>
      <c r="J838" s="119">
        <v>-2</v>
      </c>
      <c r="K838" s="119" t="s">
        <v>38</v>
      </c>
      <c r="L838" s="119" t="s">
        <v>27</v>
      </c>
      <c r="M838" s="119" t="s">
        <v>28</v>
      </c>
      <c r="N838" s="119">
        <v>0</v>
      </c>
      <c r="O838" s="119">
        <v>0</v>
      </c>
    </row>
    <row r="839" spans="1:15" ht="21" customHeight="1">
      <c r="A839" s="92" t="s">
        <v>885</v>
      </c>
      <c r="N839" s="93">
        <v>0</v>
      </c>
    </row>
    <row r="840" spans="1:15" ht="21" customHeight="1">
      <c r="A840" s="118" t="s">
        <v>906</v>
      </c>
      <c r="B840" s="119" t="s">
        <v>203</v>
      </c>
      <c r="C840" s="119" t="s">
        <v>687</v>
      </c>
      <c r="D840" s="119" t="s">
        <v>25</v>
      </c>
      <c r="E840" s="120">
        <v>45820</v>
      </c>
      <c r="F840" s="120">
        <v>45826</v>
      </c>
      <c r="G840" s="120">
        <v>45826</v>
      </c>
      <c r="H840" s="119">
        <v>6</v>
      </c>
      <c r="I840" s="119">
        <v>57</v>
      </c>
      <c r="J840" s="119">
        <v>-2</v>
      </c>
      <c r="K840" s="119" t="s">
        <v>38</v>
      </c>
      <c r="L840" s="119" t="s">
        <v>27</v>
      </c>
      <c r="M840" s="119" t="s">
        <v>61</v>
      </c>
      <c r="N840" s="119" t="e">
        <v>#N/A</v>
      </c>
      <c r="O840" s="119">
        <v>0</v>
      </c>
    </row>
    <row r="841" spans="1:15" ht="21" customHeight="1">
      <c r="A841" s="92" t="s">
        <v>885</v>
      </c>
      <c r="N841" s="93">
        <v>0</v>
      </c>
    </row>
    <row r="842" spans="1:15" ht="21" customHeight="1">
      <c r="A842" s="118" t="s">
        <v>907</v>
      </c>
      <c r="B842" s="119" t="s">
        <v>203</v>
      </c>
      <c r="C842" s="119" t="s">
        <v>780</v>
      </c>
      <c r="D842" s="119" t="s">
        <v>25</v>
      </c>
      <c r="E842" s="120">
        <v>45820</v>
      </c>
      <c r="F842" s="120">
        <v>45826</v>
      </c>
      <c r="G842" s="120">
        <v>45826</v>
      </c>
      <c r="H842" s="119">
        <v>6</v>
      </c>
      <c r="I842" s="119">
        <v>81</v>
      </c>
      <c r="J842" s="119">
        <v>-2</v>
      </c>
      <c r="K842" s="119" t="s">
        <v>38</v>
      </c>
      <c r="L842" s="119" t="s">
        <v>27</v>
      </c>
      <c r="M842" s="119" t="s">
        <v>61</v>
      </c>
      <c r="N842" s="119" t="e">
        <v>#N/A</v>
      </c>
      <c r="O842" s="119">
        <v>0</v>
      </c>
    </row>
    <row r="843" spans="1:15" ht="21" customHeight="1">
      <c r="A843" s="92" t="s">
        <v>885</v>
      </c>
      <c r="N843" s="93">
        <v>0</v>
      </c>
    </row>
    <row r="844" spans="1:15" ht="21" customHeight="1">
      <c r="A844" s="124" t="s">
        <v>908</v>
      </c>
      <c r="B844" s="125" t="s">
        <v>909</v>
      </c>
      <c r="C844" s="125" t="s">
        <v>910</v>
      </c>
      <c r="D844" s="125" t="s">
        <v>25</v>
      </c>
      <c r="E844" s="126">
        <v>45821</v>
      </c>
      <c r="F844" s="126">
        <v>45826</v>
      </c>
      <c r="G844" s="126">
        <v>45826</v>
      </c>
      <c r="H844" s="125">
        <v>5</v>
      </c>
      <c r="I844" s="125">
        <v>5</v>
      </c>
      <c r="J844" s="125">
        <v>-2</v>
      </c>
      <c r="K844" s="125" t="s">
        <v>38</v>
      </c>
      <c r="L844" s="125" t="s">
        <v>27</v>
      </c>
      <c r="M844" s="125" t="s">
        <v>28</v>
      </c>
      <c r="N844" s="125" t="e">
        <v>#N/A</v>
      </c>
      <c r="O844" s="125">
        <v>0</v>
      </c>
    </row>
    <row r="845" spans="1:15" ht="21" customHeight="1">
      <c r="A845" s="92" t="s">
        <v>911</v>
      </c>
      <c r="N845" s="93">
        <v>0</v>
      </c>
    </row>
    <row r="846" spans="1:15" ht="21" customHeight="1">
      <c r="A846" s="124" t="s">
        <v>912</v>
      </c>
      <c r="B846" s="125" t="s">
        <v>913</v>
      </c>
      <c r="C846" s="125" t="s">
        <v>914</v>
      </c>
      <c r="D846" s="125" t="s">
        <v>915</v>
      </c>
      <c r="E846" s="126">
        <v>45821</v>
      </c>
      <c r="F846" s="126">
        <v>45826</v>
      </c>
      <c r="G846" s="126">
        <v>45826</v>
      </c>
      <c r="H846" s="125">
        <v>5</v>
      </c>
      <c r="I846" s="125">
        <v>1</v>
      </c>
      <c r="J846" s="125">
        <v>-2</v>
      </c>
      <c r="K846" s="125" t="s">
        <v>38</v>
      </c>
      <c r="L846" s="125" t="s">
        <v>27</v>
      </c>
      <c r="M846" s="125" t="s">
        <v>28</v>
      </c>
      <c r="N846" s="125" t="e">
        <v>#N/A</v>
      </c>
      <c r="O846" s="125">
        <v>0</v>
      </c>
    </row>
    <row r="847" spans="1:15" ht="21" customHeight="1">
      <c r="A847" s="92" t="s">
        <v>473</v>
      </c>
      <c r="N847" s="93" t="e">
        <v>#N/A</v>
      </c>
    </row>
    <row r="848" spans="1:15" ht="21" customHeight="1">
      <c r="A848" s="114" t="s">
        <v>916</v>
      </c>
      <c r="B848" s="115" t="s">
        <v>917</v>
      </c>
      <c r="C848" s="115" t="s">
        <v>918</v>
      </c>
      <c r="D848" s="115" t="s">
        <v>919</v>
      </c>
      <c r="E848" s="116">
        <v>45812</v>
      </c>
      <c r="F848" s="116">
        <v>45826</v>
      </c>
      <c r="G848" s="116">
        <v>45826</v>
      </c>
      <c r="H848" s="115">
        <v>14</v>
      </c>
      <c r="I848" s="115">
        <v>1</v>
      </c>
      <c r="J848" s="115">
        <v>-2</v>
      </c>
      <c r="K848" s="115" t="s">
        <v>38</v>
      </c>
      <c r="L848" s="115" t="s">
        <v>47</v>
      </c>
      <c r="M848" s="115" t="s">
        <v>52</v>
      </c>
      <c r="N848" s="115">
        <v>0</v>
      </c>
      <c r="O848" s="115">
        <v>0</v>
      </c>
    </row>
    <row r="849" spans="1:15" ht="21" customHeight="1">
      <c r="A849" s="92" t="s">
        <v>920</v>
      </c>
      <c r="N849" s="93">
        <v>0</v>
      </c>
    </row>
    <row r="850" spans="1:15" ht="21" customHeight="1">
      <c r="A850" s="114" t="s">
        <v>921</v>
      </c>
      <c r="B850" s="115" t="s">
        <v>922</v>
      </c>
      <c r="C850" s="115" t="s">
        <v>923</v>
      </c>
      <c r="D850" s="115" t="s">
        <v>214</v>
      </c>
      <c r="E850" s="116">
        <v>45783</v>
      </c>
      <c r="F850" s="116">
        <v>45827</v>
      </c>
      <c r="G850" s="116">
        <v>45827</v>
      </c>
      <c r="H850" s="115">
        <v>7</v>
      </c>
      <c r="I850" s="115">
        <v>2</v>
      </c>
      <c r="J850" s="115">
        <v>-3</v>
      </c>
      <c r="K850" s="115" t="s">
        <v>38</v>
      </c>
      <c r="L850" s="115" t="s">
        <v>27</v>
      </c>
      <c r="M850" s="115" t="s">
        <v>61</v>
      </c>
      <c r="N850" s="115">
        <v>0</v>
      </c>
      <c r="O850" s="115">
        <v>0</v>
      </c>
    </row>
    <row r="851" spans="1:15" ht="21" customHeight="1">
      <c r="A851" s="92" t="s">
        <v>924</v>
      </c>
      <c r="N851" s="93">
        <v>0</v>
      </c>
    </row>
    <row r="852" spans="1:15" ht="21" customHeight="1">
      <c r="A852" s="114" t="s">
        <v>925</v>
      </c>
      <c r="B852" s="115" t="s">
        <v>922</v>
      </c>
      <c r="C852" s="115" t="s">
        <v>926</v>
      </c>
      <c r="D852" s="115" t="s">
        <v>214</v>
      </c>
      <c r="E852" s="116">
        <v>45783</v>
      </c>
      <c r="F852" s="116">
        <v>45827</v>
      </c>
      <c r="G852" s="116">
        <v>45827</v>
      </c>
      <c r="H852" s="115">
        <v>7</v>
      </c>
      <c r="I852" s="115">
        <v>2</v>
      </c>
      <c r="J852" s="115">
        <v>-3</v>
      </c>
      <c r="K852" s="115" t="s">
        <v>38</v>
      </c>
      <c r="L852" s="115" t="s">
        <v>27</v>
      </c>
      <c r="M852" s="115" t="s">
        <v>61</v>
      </c>
      <c r="N852" s="115">
        <v>0</v>
      </c>
      <c r="O852" s="115">
        <v>0</v>
      </c>
    </row>
    <row r="853" spans="1:15" ht="21" customHeight="1">
      <c r="A853" s="92" t="s">
        <v>924</v>
      </c>
      <c r="N853" s="93">
        <v>0</v>
      </c>
    </row>
    <row r="854" spans="1:15" ht="21" customHeight="1">
      <c r="A854" s="114" t="s">
        <v>1558</v>
      </c>
      <c r="B854" s="115" t="s">
        <v>393</v>
      </c>
      <c r="C854" s="115" t="s">
        <v>394</v>
      </c>
      <c r="D854" s="115" t="s">
        <v>25</v>
      </c>
      <c r="E854" s="116">
        <v>45799</v>
      </c>
      <c r="F854" s="116">
        <v>45827</v>
      </c>
      <c r="G854" s="116">
        <v>45827</v>
      </c>
      <c r="H854" s="115">
        <v>28</v>
      </c>
      <c r="I854" s="115">
        <v>1</v>
      </c>
      <c r="J854" s="115">
        <v>-3</v>
      </c>
      <c r="K854" s="115" t="s">
        <v>95</v>
      </c>
      <c r="L854" s="115" t="s">
        <v>1376</v>
      </c>
      <c r="M854" s="115" t="s">
        <v>72</v>
      </c>
      <c r="N854" s="115" t="s">
        <v>1559</v>
      </c>
      <c r="O854" s="115"/>
    </row>
    <row r="855" spans="1:15" ht="21" customHeight="1">
      <c r="A855" s="145" t="s">
        <v>1508</v>
      </c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>
        <v>0</v>
      </c>
      <c r="O855" s="146"/>
    </row>
    <row r="856" spans="1:15" ht="21" customHeight="1">
      <c r="A856" s="114" t="s">
        <v>927</v>
      </c>
      <c r="B856" s="115" t="s">
        <v>236</v>
      </c>
      <c r="C856" s="115" t="s">
        <v>237</v>
      </c>
      <c r="D856" s="115" t="s">
        <v>238</v>
      </c>
      <c r="E856" s="116">
        <v>45813</v>
      </c>
      <c r="F856" s="116">
        <v>45827</v>
      </c>
      <c r="G856" s="116">
        <v>45827</v>
      </c>
      <c r="H856" s="115">
        <v>14</v>
      </c>
      <c r="I856" s="115">
        <v>1</v>
      </c>
      <c r="J856" s="115">
        <v>-3</v>
      </c>
      <c r="K856" s="115" t="s">
        <v>38</v>
      </c>
      <c r="L856" s="115" t="s">
        <v>155</v>
      </c>
      <c r="M856" s="115" t="s">
        <v>61</v>
      </c>
      <c r="N856" s="115">
        <v>0</v>
      </c>
      <c r="O856" s="115">
        <v>0</v>
      </c>
    </row>
    <row r="857" spans="1:15" ht="21" customHeight="1">
      <c r="A857" s="92" t="s">
        <v>239</v>
      </c>
      <c r="N857" s="93">
        <v>0</v>
      </c>
    </row>
    <row r="858" spans="1:15" ht="21" customHeight="1">
      <c r="A858" s="114" t="s">
        <v>928</v>
      </c>
      <c r="B858" s="115" t="s">
        <v>236</v>
      </c>
      <c r="C858" s="115" t="s">
        <v>237</v>
      </c>
      <c r="D858" s="115" t="s">
        <v>238</v>
      </c>
      <c r="E858" s="116">
        <v>45813</v>
      </c>
      <c r="F858" s="116">
        <v>45827</v>
      </c>
      <c r="G858" s="116">
        <v>45827</v>
      </c>
      <c r="H858" s="115">
        <v>14</v>
      </c>
      <c r="I858" s="115">
        <v>1</v>
      </c>
      <c r="J858" s="115">
        <v>-3</v>
      </c>
      <c r="K858" s="115" t="s">
        <v>38</v>
      </c>
      <c r="L858" s="115" t="s">
        <v>155</v>
      </c>
      <c r="M858" s="115" t="s">
        <v>61</v>
      </c>
      <c r="N858" s="115">
        <v>0</v>
      </c>
      <c r="O858" s="115">
        <v>0</v>
      </c>
    </row>
    <row r="859" spans="1:15" ht="21" customHeight="1">
      <c r="A859" s="92" t="s">
        <v>239</v>
      </c>
      <c r="N859" s="93">
        <v>0</v>
      </c>
    </row>
    <row r="860" spans="1:15" ht="21" customHeight="1">
      <c r="A860" s="114" t="s">
        <v>929</v>
      </c>
      <c r="B860" s="115" t="s">
        <v>757</v>
      </c>
      <c r="C860" s="115" t="s">
        <v>930</v>
      </c>
      <c r="D860" s="115" t="s">
        <v>25</v>
      </c>
      <c r="E860" s="116">
        <v>45813</v>
      </c>
      <c r="F860" s="116">
        <v>45827</v>
      </c>
      <c r="G860" s="116">
        <v>45827</v>
      </c>
      <c r="H860" s="115">
        <v>14</v>
      </c>
      <c r="I860" s="115">
        <v>2</v>
      </c>
      <c r="J860" s="115">
        <v>-3</v>
      </c>
      <c r="K860" s="115" t="s">
        <v>95</v>
      </c>
      <c r="L860" s="115" t="s">
        <v>27</v>
      </c>
      <c r="M860" s="115" t="s">
        <v>72</v>
      </c>
      <c r="N860" s="115">
        <v>0</v>
      </c>
      <c r="O860" s="115">
        <v>0</v>
      </c>
    </row>
    <row r="861" spans="1:15" ht="21" customHeight="1">
      <c r="A861" s="92" t="s">
        <v>296</v>
      </c>
      <c r="N861" s="93">
        <v>0</v>
      </c>
    </row>
    <row r="862" spans="1:15" ht="21" customHeight="1">
      <c r="A862" s="114" t="s">
        <v>931</v>
      </c>
      <c r="B862" s="115" t="s">
        <v>59</v>
      </c>
      <c r="C862" s="115" t="s">
        <v>932</v>
      </c>
      <c r="D862" s="115" t="s">
        <v>25</v>
      </c>
      <c r="E862" s="116">
        <v>45813</v>
      </c>
      <c r="F862" s="116">
        <v>45827</v>
      </c>
      <c r="G862" s="116">
        <v>45827</v>
      </c>
      <c r="H862" s="115">
        <v>14</v>
      </c>
      <c r="I862" s="115">
        <v>4</v>
      </c>
      <c r="J862" s="115">
        <v>-3</v>
      </c>
      <c r="K862" s="115" t="s">
        <v>38</v>
      </c>
      <c r="L862" s="115" t="s">
        <v>27</v>
      </c>
      <c r="M862" s="115" t="s">
        <v>28</v>
      </c>
      <c r="N862" s="115">
        <v>0</v>
      </c>
      <c r="O862" s="115">
        <v>0</v>
      </c>
    </row>
    <row r="863" spans="1:15" ht="21" customHeight="1">
      <c r="A863" s="92" t="s">
        <v>933</v>
      </c>
      <c r="N863" s="93">
        <v>0</v>
      </c>
    </row>
    <row r="864" spans="1:15" ht="21" customHeight="1">
      <c r="A864" s="114" t="s">
        <v>934</v>
      </c>
      <c r="B864" s="115" t="s">
        <v>59</v>
      </c>
      <c r="C864" s="115" t="s">
        <v>932</v>
      </c>
      <c r="D864" s="115" t="s">
        <v>25</v>
      </c>
      <c r="E864" s="116">
        <v>45813</v>
      </c>
      <c r="F864" s="116">
        <v>45827</v>
      </c>
      <c r="G864" s="116">
        <v>45827</v>
      </c>
      <c r="H864" s="115">
        <v>14</v>
      </c>
      <c r="I864" s="115">
        <v>1</v>
      </c>
      <c r="J864" s="115">
        <v>-3</v>
      </c>
      <c r="K864" s="115" t="s">
        <v>38</v>
      </c>
      <c r="L864" s="115" t="s">
        <v>27</v>
      </c>
      <c r="M864" s="115" t="s">
        <v>44</v>
      </c>
      <c r="N864" s="115">
        <v>0</v>
      </c>
      <c r="O864" s="115">
        <v>0</v>
      </c>
    </row>
    <row r="865" spans="1:15" ht="21" customHeight="1">
      <c r="A865" s="92" t="s">
        <v>935</v>
      </c>
      <c r="N865" s="93">
        <v>0</v>
      </c>
    </row>
    <row r="866" spans="1:15" ht="21" customHeight="1">
      <c r="A866" s="114" t="s">
        <v>936</v>
      </c>
      <c r="B866" s="115" t="s">
        <v>59</v>
      </c>
      <c r="C866" s="115" t="s">
        <v>937</v>
      </c>
      <c r="D866" s="115" t="s">
        <v>25</v>
      </c>
      <c r="E866" s="116">
        <v>45813</v>
      </c>
      <c r="F866" s="116">
        <v>45827</v>
      </c>
      <c r="G866" s="116">
        <v>45827</v>
      </c>
      <c r="H866" s="115">
        <v>14</v>
      </c>
      <c r="I866" s="115">
        <v>2</v>
      </c>
      <c r="J866" s="115">
        <v>-3</v>
      </c>
      <c r="K866" s="115" t="s">
        <v>38</v>
      </c>
      <c r="L866" s="115" t="s">
        <v>27</v>
      </c>
      <c r="M866" s="115" t="s">
        <v>44</v>
      </c>
      <c r="N866" s="115">
        <v>0</v>
      </c>
      <c r="O866" s="115">
        <v>0</v>
      </c>
    </row>
    <row r="867" spans="1:15" ht="21" customHeight="1">
      <c r="A867" s="92" t="s">
        <v>938</v>
      </c>
      <c r="N867" s="93">
        <v>0</v>
      </c>
    </row>
    <row r="868" spans="1:15" ht="21" customHeight="1">
      <c r="A868" s="114" t="s">
        <v>939</v>
      </c>
      <c r="B868" s="115" t="s">
        <v>59</v>
      </c>
      <c r="C868" s="115" t="s">
        <v>940</v>
      </c>
      <c r="D868" s="115" t="s">
        <v>25</v>
      </c>
      <c r="E868" s="116">
        <v>45813</v>
      </c>
      <c r="F868" s="116">
        <v>45827</v>
      </c>
      <c r="G868" s="116">
        <v>45827</v>
      </c>
      <c r="H868" s="115">
        <v>14</v>
      </c>
      <c r="I868" s="115">
        <v>1</v>
      </c>
      <c r="J868" s="115">
        <v>-3</v>
      </c>
      <c r="K868" s="115" t="s">
        <v>38</v>
      </c>
      <c r="L868" s="115" t="s">
        <v>27</v>
      </c>
      <c r="M868" s="115" t="s">
        <v>44</v>
      </c>
      <c r="N868" s="115">
        <v>0</v>
      </c>
      <c r="O868" s="115">
        <v>0</v>
      </c>
    </row>
    <row r="869" spans="1:15" ht="21" customHeight="1">
      <c r="A869" s="92" t="s">
        <v>935</v>
      </c>
      <c r="N869" s="93">
        <v>0</v>
      </c>
    </row>
    <row r="870" spans="1:15" ht="21" customHeight="1">
      <c r="A870" s="114" t="s">
        <v>941</v>
      </c>
      <c r="B870" s="115" t="s">
        <v>59</v>
      </c>
      <c r="C870" s="115" t="s">
        <v>940</v>
      </c>
      <c r="D870" s="115" t="s">
        <v>25</v>
      </c>
      <c r="E870" s="116">
        <v>45813</v>
      </c>
      <c r="F870" s="116">
        <v>45827</v>
      </c>
      <c r="G870" s="116">
        <v>45827</v>
      </c>
      <c r="H870" s="115">
        <v>14</v>
      </c>
      <c r="I870" s="115">
        <v>3</v>
      </c>
      <c r="J870" s="115">
        <v>-3</v>
      </c>
      <c r="K870" s="115" t="s">
        <v>38</v>
      </c>
      <c r="L870" s="115" t="s">
        <v>27</v>
      </c>
      <c r="M870" s="115" t="s">
        <v>28</v>
      </c>
      <c r="N870" s="115">
        <v>0</v>
      </c>
      <c r="O870" s="115">
        <v>0</v>
      </c>
    </row>
    <row r="871" spans="1:15" ht="21" customHeight="1">
      <c r="A871" s="92" t="s">
        <v>942</v>
      </c>
      <c r="N871" s="93">
        <v>0</v>
      </c>
    </row>
    <row r="872" spans="1:15" ht="21" customHeight="1">
      <c r="A872" s="114" t="s">
        <v>943</v>
      </c>
      <c r="B872" s="115" t="s">
        <v>59</v>
      </c>
      <c r="C872" s="115" t="s">
        <v>937</v>
      </c>
      <c r="D872" s="115" t="s">
        <v>25</v>
      </c>
      <c r="E872" s="116">
        <v>45813</v>
      </c>
      <c r="F872" s="116">
        <v>45827</v>
      </c>
      <c r="G872" s="116">
        <v>45827</v>
      </c>
      <c r="H872" s="115">
        <v>14</v>
      </c>
      <c r="I872" s="115">
        <v>1</v>
      </c>
      <c r="J872" s="115">
        <v>-3</v>
      </c>
      <c r="K872" s="115" t="s">
        <v>38</v>
      </c>
      <c r="L872" s="115" t="s">
        <v>27</v>
      </c>
      <c r="M872" s="115" t="s">
        <v>44</v>
      </c>
      <c r="N872" s="115">
        <v>0</v>
      </c>
      <c r="O872" s="115">
        <v>0</v>
      </c>
    </row>
    <row r="873" spans="1:15" ht="21" customHeight="1">
      <c r="A873" s="92" t="s">
        <v>935</v>
      </c>
      <c r="N873" s="93">
        <v>0</v>
      </c>
    </row>
    <row r="874" spans="1:15" ht="21" customHeight="1">
      <c r="A874" s="118" t="s">
        <v>944</v>
      </c>
      <c r="B874" s="119" t="s">
        <v>203</v>
      </c>
      <c r="C874" s="119" t="s">
        <v>945</v>
      </c>
      <c r="D874" s="119" t="s">
        <v>25</v>
      </c>
      <c r="E874" s="120">
        <v>45821</v>
      </c>
      <c r="F874" s="120">
        <v>45827</v>
      </c>
      <c r="G874" s="120">
        <v>45827</v>
      </c>
      <c r="H874" s="119">
        <v>6</v>
      </c>
      <c r="I874" s="119">
        <v>45</v>
      </c>
      <c r="J874" s="119">
        <v>-3</v>
      </c>
      <c r="K874" s="119" t="s">
        <v>38</v>
      </c>
      <c r="L874" s="119" t="s">
        <v>27</v>
      </c>
      <c r="M874" s="119" t="s">
        <v>61</v>
      </c>
      <c r="N874" s="119" t="e">
        <v>#N/A</v>
      </c>
      <c r="O874" s="119">
        <v>0</v>
      </c>
    </row>
    <row r="875" spans="1:15" ht="21" customHeight="1">
      <c r="A875" s="92" t="s">
        <v>878</v>
      </c>
      <c r="N875" s="93">
        <v>0</v>
      </c>
    </row>
    <row r="876" spans="1:15" ht="21" customHeight="1">
      <c r="A876" s="118" t="s">
        <v>946</v>
      </c>
      <c r="B876" s="119" t="s">
        <v>203</v>
      </c>
      <c r="C876" s="119" t="s">
        <v>947</v>
      </c>
      <c r="D876" s="119" t="s">
        <v>25</v>
      </c>
      <c r="E876" s="120">
        <v>45821</v>
      </c>
      <c r="F876" s="120">
        <v>45827</v>
      </c>
      <c r="G876" s="120">
        <v>45827</v>
      </c>
      <c r="H876" s="119">
        <v>6</v>
      </c>
      <c r="I876" s="119">
        <v>28</v>
      </c>
      <c r="J876" s="119">
        <v>-3</v>
      </c>
      <c r="K876" s="119" t="s">
        <v>38</v>
      </c>
      <c r="L876" s="119" t="s">
        <v>27</v>
      </c>
      <c r="M876" s="119" t="s">
        <v>44</v>
      </c>
      <c r="N876" s="119" t="e">
        <v>#N/A</v>
      </c>
      <c r="O876" s="119">
        <v>0</v>
      </c>
    </row>
    <row r="877" spans="1:15" ht="21" customHeight="1">
      <c r="A877" s="92" t="s">
        <v>892</v>
      </c>
      <c r="N877" s="93">
        <v>0</v>
      </c>
    </row>
    <row r="878" spans="1:15" ht="21" customHeight="1">
      <c r="A878" s="118" t="s">
        <v>948</v>
      </c>
      <c r="B878" s="119" t="s">
        <v>105</v>
      </c>
      <c r="C878" s="119" t="s">
        <v>949</v>
      </c>
      <c r="D878" s="119" t="s">
        <v>25</v>
      </c>
      <c r="E878" s="120">
        <v>45821</v>
      </c>
      <c r="F878" s="120">
        <v>45827</v>
      </c>
      <c r="G878" s="120">
        <v>45827</v>
      </c>
      <c r="H878" s="119">
        <v>6</v>
      </c>
      <c r="I878" s="119">
        <v>7</v>
      </c>
      <c r="J878" s="119">
        <v>-3</v>
      </c>
      <c r="K878" s="119" t="s">
        <v>26</v>
      </c>
      <c r="L878" s="119" t="s">
        <v>27</v>
      </c>
      <c r="M878" s="119" t="s">
        <v>44</v>
      </c>
      <c r="N878" s="119" t="e">
        <v>#N/A</v>
      </c>
      <c r="O878" s="119">
        <v>0</v>
      </c>
    </row>
    <row r="879" spans="1:15" ht="21" customHeight="1">
      <c r="A879" s="92" t="s">
        <v>950</v>
      </c>
      <c r="N879" s="93" t="e">
        <v>#N/A</v>
      </c>
    </row>
    <row r="880" spans="1:15" ht="21" customHeight="1">
      <c r="A880" s="118" t="s">
        <v>951</v>
      </c>
      <c r="B880" s="119" t="s">
        <v>131</v>
      </c>
      <c r="C880" s="119" t="s">
        <v>952</v>
      </c>
      <c r="D880" s="119" t="s">
        <v>25</v>
      </c>
      <c r="E880" s="120">
        <v>45821</v>
      </c>
      <c r="F880" s="120">
        <v>45827</v>
      </c>
      <c r="G880" s="120">
        <v>45827</v>
      </c>
      <c r="H880" s="119">
        <v>6</v>
      </c>
      <c r="I880" s="119">
        <v>1</v>
      </c>
      <c r="J880" s="119">
        <v>-3</v>
      </c>
      <c r="K880" s="119" t="s">
        <v>26</v>
      </c>
      <c r="L880" s="119" t="s">
        <v>27</v>
      </c>
      <c r="M880" s="119" t="s">
        <v>72</v>
      </c>
      <c r="N880" s="119" t="e">
        <v>#N/A</v>
      </c>
      <c r="O880" s="119">
        <v>0</v>
      </c>
    </row>
    <row r="881" spans="1:15" ht="21" customHeight="1">
      <c r="A881" s="92" t="s">
        <v>953</v>
      </c>
      <c r="N881" s="93" t="e">
        <v>#N/A</v>
      </c>
    </row>
    <row r="882" spans="1:15" ht="21" customHeight="1">
      <c r="A882" s="118" t="s">
        <v>954</v>
      </c>
      <c r="B882" s="119" t="s">
        <v>203</v>
      </c>
      <c r="C882" s="119" t="s">
        <v>891</v>
      </c>
      <c r="D882" s="119" t="s">
        <v>25</v>
      </c>
      <c r="E882" s="120">
        <v>45821</v>
      </c>
      <c r="F882" s="120">
        <v>45827</v>
      </c>
      <c r="G882" s="120">
        <v>45827</v>
      </c>
      <c r="H882" s="119">
        <v>6</v>
      </c>
      <c r="I882" s="119">
        <v>1</v>
      </c>
      <c r="J882" s="119">
        <v>-3</v>
      </c>
      <c r="K882" s="119" t="s">
        <v>38</v>
      </c>
      <c r="L882" s="119" t="s">
        <v>27</v>
      </c>
      <c r="M882" s="119" t="s">
        <v>61</v>
      </c>
      <c r="N882" s="119" t="e">
        <v>#N/A</v>
      </c>
      <c r="O882" s="119">
        <v>0</v>
      </c>
    </row>
    <row r="883" spans="1:15" ht="21" customHeight="1">
      <c r="A883" s="92" t="s">
        <v>955</v>
      </c>
      <c r="N883" s="93" t="e">
        <v>#N/A</v>
      </c>
    </row>
    <row r="884" spans="1:15" ht="21" customHeight="1">
      <c r="A884" s="118" t="s">
        <v>956</v>
      </c>
      <c r="B884" s="119" t="s">
        <v>203</v>
      </c>
      <c r="C884" s="119" t="s">
        <v>710</v>
      </c>
      <c r="D884" s="119" t="s">
        <v>25</v>
      </c>
      <c r="E884" s="120">
        <v>45821</v>
      </c>
      <c r="F884" s="120">
        <v>45827</v>
      </c>
      <c r="G884" s="120">
        <v>45827</v>
      </c>
      <c r="H884" s="119">
        <v>6</v>
      </c>
      <c r="I884" s="119">
        <v>30</v>
      </c>
      <c r="J884" s="119">
        <v>-3</v>
      </c>
      <c r="K884" s="119" t="s">
        <v>38</v>
      </c>
      <c r="L884" s="119" t="s">
        <v>27</v>
      </c>
      <c r="M884" s="119" t="s">
        <v>61</v>
      </c>
      <c r="N884" s="119" t="e">
        <v>#N/A</v>
      </c>
      <c r="O884" s="119">
        <v>0</v>
      </c>
    </row>
    <row r="885" spans="1:15" ht="21" customHeight="1">
      <c r="A885" s="92" t="s">
        <v>885</v>
      </c>
      <c r="N885" s="93">
        <v>0</v>
      </c>
    </row>
    <row r="886" spans="1:15" ht="21" customHeight="1">
      <c r="A886" s="118" t="s">
        <v>957</v>
      </c>
      <c r="B886" s="119" t="s">
        <v>36</v>
      </c>
      <c r="C886" s="119" t="s">
        <v>360</v>
      </c>
      <c r="D886" s="119" t="s">
        <v>25</v>
      </c>
      <c r="E886" s="120">
        <v>45821</v>
      </c>
      <c r="F886" s="120">
        <v>45827</v>
      </c>
      <c r="G886" s="120">
        <v>45827</v>
      </c>
      <c r="H886" s="119">
        <v>6</v>
      </c>
      <c r="I886" s="119">
        <v>4</v>
      </c>
      <c r="J886" s="119">
        <v>-3</v>
      </c>
      <c r="K886" s="119" t="s">
        <v>38</v>
      </c>
      <c r="L886" s="119" t="s">
        <v>27</v>
      </c>
      <c r="M886" s="119" t="s">
        <v>28</v>
      </c>
      <c r="N886" s="119" t="e">
        <v>#N/A</v>
      </c>
      <c r="O886" s="119">
        <v>0</v>
      </c>
    </row>
    <row r="887" spans="1:15" ht="21" customHeight="1">
      <c r="A887" s="92" t="s">
        <v>958</v>
      </c>
      <c r="N887" s="93" t="e">
        <v>#N/A</v>
      </c>
    </row>
    <row r="888" spans="1:15" ht="21" customHeight="1">
      <c r="A888" s="118" t="s">
        <v>959</v>
      </c>
      <c r="B888" s="119" t="s">
        <v>203</v>
      </c>
      <c r="C888" s="119" t="s">
        <v>960</v>
      </c>
      <c r="D888" s="119" t="s">
        <v>25</v>
      </c>
      <c r="E888" s="120">
        <v>45821</v>
      </c>
      <c r="F888" s="120">
        <v>45827</v>
      </c>
      <c r="G888" s="120">
        <v>45827</v>
      </c>
      <c r="H888" s="119">
        <v>6</v>
      </c>
      <c r="I888" s="119">
        <v>15</v>
      </c>
      <c r="J888" s="119">
        <v>-3</v>
      </c>
      <c r="K888" s="119" t="s">
        <v>38</v>
      </c>
      <c r="L888" s="119" t="s">
        <v>27</v>
      </c>
      <c r="M888" s="119" t="s">
        <v>61</v>
      </c>
      <c r="N888" s="119" t="e">
        <v>#N/A</v>
      </c>
      <c r="O888" s="119">
        <v>0</v>
      </c>
    </row>
    <row r="889" spans="1:15" ht="21" customHeight="1">
      <c r="A889" s="92" t="s">
        <v>885</v>
      </c>
      <c r="N889" s="93">
        <v>0</v>
      </c>
    </row>
    <row r="890" spans="1:15" ht="21" customHeight="1">
      <c r="A890" s="118" t="s">
        <v>961</v>
      </c>
      <c r="B890" s="119" t="s">
        <v>203</v>
      </c>
      <c r="C890" s="119" t="s">
        <v>962</v>
      </c>
      <c r="D890" s="119" t="s">
        <v>25</v>
      </c>
      <c r="E890" s="120">
        <v>45821</v>
      </c>
      <c r="F890" s="120">
        <v>45827</v>
      </c>
      <c r="G890" s="120">
        <v>45827</v>
      </c>
      <c r="H890" s="119">
        <v>6</v>
      </c>
      <c r="I890" s="119">
        <v>15</v>
      </c>
      <c r="J890" s="119">
        <v>-3</v>
      </c>
      <c r="K890" s="119" t="s">
        <v>38</v>
      </c>
      <c r="L890" s="119" t="s">
        <v>27</v>
      </c>
      <c r="M890" s="119" t="s">
        <v>61</v>
      </c>
      <c r="N890" s="119" t="e">
        <v>#N/A</v>
      </c>
      <c r="O890" s="119">
        <v>0</v>
      </c>
    </row>
    <row r="891" spans="1:15" ht="21" customHeight="1">
      <c r="A891" s="92" t="s">
        <v>885</v>
      </c>
      <c r="N891" s="93">
        <v>0</v>
      </c>
    </row>
    <row r="892" spans="1:15" ht="21" customHeight="1">
      <c r="A892" s="114" t="s">
        <v>963</v>
      </c>
      <c r="B892" s="115" t="s">
        <v>437</v>
      </c>
      <c r="C892" s="115" t="s">
        <v>964</v>
      </c>
      <c r="D892" s="115" t="s">
        <v>25</v>
      </c>
      <c r="E892" s="116">
        <v>45800</v>
      </c>
      <c r="F892" s="116">
        <v>45828</v>
      </c>
      <c r="G892" s="116">
        <v>45828</v>
      </c>
      <c r="H892" s="115">
        <v>28</v>
      </c>
      <c r="I892" s="115">
        <v>1</v>
      </c>
      <c r="J892" s="115">
        <v>-4</v>
      </c>
      <c r="K892" s="115" t="s">
        <v>26</v>
      </c>
      <c r="L892" s="115" t="s">
        <v>27</v>
      </c>
      <c r="M892" s="115" t="s">
        <v>72</v>
      </c>
      <c r="N892" s="115">
        <v>0</v>
      </c>
      <c r="O892" s="115">
        <v>0</v>
      </c>
    </row>
    <row r="893" spans="1:15" ht="21" customHeight="1">
      <c r="A893" s="92" t="s">
        <v>965</v>
      </c>
      <c r="N893" s="93">
        <v>0</v>
      </c>
    </row>
    <row r="894" spans="1:15" ht="21" customHeight="1">
      <c r="A894" s="114" t="s">
        <v>966</v>
      </c>
      <c r="B894" s="115" t="s">
        <v>437</v>
      </c>
      <c r="C894" s="115" t="s">
        <v>967</v>
      </c>
      <c r="D894" s="115" t="s">
        <v>25</v>
      </c>
      <c r="E894" s="116">
        <v>45800</v>
      </c>
      <c r="F894" s="116">
        <v>45828</v>
      </c>
      <c r="G894" s="116">
        <v>45828</v>
      </c>
      <c r="H894" s="115">
        <v>28</v>
      </c>
      <c r="I894" s="115">
        <v>1</v>
      </c>
      <c r="J894" s="115">
        <v>-4</v>
      </c>
      <c r="K894" s="115" t="s">
        <v>26</v>
      </c>
      <c r="L894" s="115" t="s">
        <v>27</v>
      </c>
      <c r="M894" s="115" t="s">
        <v>72</v>
      </c>
      <c r="N894" s="115">
        <v>0</v>
      </c>
      <c r="O894" s="115">
        <v>0</v>
      </c>
    </row>
    <row r="895" spans="1:15" ht="21" customHeight="1">
      <c r="A895" s="92" t="s">
        <v>965</v>
      </c>
      <c r="N895" s="93">
        <v>0</v>
      </c>
    </row>
    <row r="896" spans="1:15" ht="21" customHeight="1">
      <c r="A896" s="114" t="s">
        <v>968</v>
      </c>
      <c r="B896" s="115" t="s">
        <v>437</v>
      </c>
      <c r="C896" s="115" t="s">
        <v>969</v>
      </c>
      <c r="D896" s="115" t="s">
        <v>25</v>
      </c>
      <c r="E896" s="116">
        <v>45800</v>
      </c>
      <c r="F896" s="116">
        <v>45828</v>
      </c>
      <c r="G896" s="116">
        <v>45828</v>
      </c>
      <c r="H896" s="115">
        <v>28</v>
      </c>
      <c r="I896" s="115">
        <v>1</v>
      </c>
      <c r="J896" s="115">
        <v>-4</v>
      </c>
      <c r="K896" s="115" t="s">
        <v>26</v>
      </c>
      <c r="L896" s="115" t="s">
        <v>27</v>
      </c>
      <c r="M896" s="115" t="s">
        <v>72</v>
      </c>
      <c r="N896" s="115">
        <v>0</v>
      </c>
      <c r="O896" s="115">
        <v>0</v>
      </c>
    </row>
    <row r="897" spans="1:15" ht="21" customHeight="1">
      <c r="A897" s="92" t="s">
        <v>965</v>
      </c>
      <c r="N897" s="93">
        <v>0</v>
      </c>
    </row>
    <row r="898" spans="1:15" ht="21" customHeight="1">
      <c r="A898" s="114" t="s">
        <v>970</v>
      </c>
      <c r="B898" s="115" t="s">
        <v>971</v>
      </c>
      <c r="C898" s="115" t="s">
        <v>972</v>
      </c>
      <c r="D898" s="115" t="s">
        <v>25</v>
      </c>
      <c r="E898" s="116">
        <v>45814</v>
      </c>
      <c r="F898" s="116">
        <v>45828</v>
      </c>
      <c r="G898" s="116">
        <v>45828</v>
      </c>
      <c r="H898" s="115">
        <v>14</v>
      </c>
      <c r="I898" s="115">
        <v>9</v>
      </c>
      <c r="J898" s="115">
        <v>-4</v>
      </c>
      <c r="K898" s="115" t="s">
        <v>26</v>
      </c>
      <c r="L898" s="115" t="s">
        <v>27</v>
      </c>
      <c r="M898" s="115" t="s">
        <v>28</v>
      </c>
      <c r="N898" s="115">
        <v>0</v>
      </c>
      <c r="O898" s="115"/>
    </row>
    <row r="899" spans="1:15" ht="21" customHeight="1">
      <c r="A899" s="145" t="s">
        <v>1560</v>
      </c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>
        <v>0</v>
      </c>
      <c r="O899" s="146"/>
    </row>
    <row r="900" spans="1:15" ht="21" customHeight="1">
      <c r="A900" s="92" t="s">
        <v>973</v>
      </c>
      <c r="N900" s="93" t="e">
        <v>#N/A</v>
      </c>
    </row>
    <row r="901" spans="1:15" ht="21" customHeight="1">
      <c r="A901" s="114" t="s">
        <v>974</v>
      </c>
      <c r="B901" s="115" t="s">
        <v>144</v>
      </c>
      <c r="C901" s="115" t="s">
        <v>145</v>
      </c>
      <c r="D901" s="115" t="s">
        <v>25</v>
      </c>
      <c r="E901" s="116">
        <v>45814</v>
      </c>
      <c r="F901" s="116">
        <v>45828</v>
      </c>
      <c r="G901" s="116">
        <v>45828</v>
      </c>
      <c r="H901" s="115">
        <v>14</v>
      </c>
      <c r="I901" s="115">
        <v>1</v>
      </c>
      <c r="J901" s="115">
        <v>-4</v>
      </c>
      <c r="K901" s="115" t="s">
        <v>95</v>
      </c>
      <c r="L901" s="115" t="s">
        <v>27</v>
      </c>
      <c r="M901" s="115" t="s">
        <v>61</v>
      </c>
      <c r="N901" s="115">
        <v>0</v>
      </c>
      <c r="O901" s="115">
        <v>0</v>
      </c>
    </row>
    <row r="902" spans="1:15" ht="21" customHeight="1">
      <c r="A902" s="92" t="s">
        <v>146</v>
      </c>
      <c r="N902" s="93">
        <v>0</v>
      </c>
    </row>
    <row r="903" spans="1:15" ht="21" customHeight="1">
      <c r="A903" s="114" t="s">
        <v>975</v>
      </c>
      <c r="B903" s="115" t="s">
        <v>41</v>
      </c>
      <c r="C903" s="115" t="s">
        <v>42</v>
      </c>
      <c r="D903" s="115" t="s">
        <v>25</v>
      </c>
      <c r="E903" s="116">
        <v>45814</v>
      </c>
      <c r="F903" s="116">
        <v>45828</v>
      </c>
      <c r="G903" s="116">
        <v>45828</v>
      </c>
      <c r="H903" s="115">
        <v>14</v>
      </c>
      <c r="I903" s="115">
        <v>4</v>
      </c>
      <c r="J903" s="115">
        <v>-4</v>
      </c>
      <c r="K903" s="115" t="s">
        <v>38</v>
      </c>
      <c r="L903" s="115" t="s">
        <v>27</v>
      </c>
      <c r="M903" s="115" t="s">
        <v>61</v>
      </c>
      <c r="N903" s="115">
        <v>0</v>
      </c>
      <c r="O903" s="115">
        <v>0</v>
      </c>
    </row>
    <row r="904" spans="1:15" ht="21" customHeight="1">
      <c r="A904" s="92" t="s">
        <v>976</v>
      </c>
      <c r="N904" s="93">
        <v>0</v>
      </c>
    </row>
    <row r="905" spans="1:15" ht="21" customHeight="1">
      <c r="A905" s="114" t="s">
        <v>977</v>
      </c>
      <c r="B905" s="115" t="s">
        <v>41</v>
      </c>
      <c r="C905" s="115" t="s">
        <v>978</v>
      </c>
      <c r="D905" s="115" t="s">
        <v>25</v>
      </c>
      <c r="E905" s="116">
        <v>45814</v>
      </c>
      <c r="F905" s="116">
        <v>45828</v>
      </c>
      <c r="G905" s="116">
        <v>45828</v>
      </c>
      <c r="H905" s="115">
        <v>14</v>
      </c>
      <c r="I905" s="115">
        <v>1</v>
      </c>
      <c r="J905" s="115">
        <v>-4</v>
      </c>
      <c r="K905" s="115" t="s">
        <v>38</v>
      </c>
      <c r="L905" s="115" t="s">
        <v>27</v>
      </c>
      <c r="M905" s="115" t="s">
        <v>28</v>
      </c>
      <c r="N905" s="115">
        <v>0</v>
      </c>
      <c r="O905" s="115">
        <v>0</v>
      </c>
    </row>
    <row r="906" spans="1:15" ht="21" customHeight="1">
      <c r="A906" s="92" t="s">
        <v>319</v>
      </c>
      <c r="N906" s="93">
        <v>0</v>
      </c>
    </row>
    <row r="907" spans="1:15" ht="21" customHeight="1">
      <c r="A907" s="114" t="s">
        <v>979</v>
      </c>
      <c r="B907" s="115" t="s">
        <v>980</v>
      </c>
      <c r="C907" s="115" t="s">
        <v>981</v>
      </c>
      <c r="D907" s="115" t="s">
        <v>982</v>
      </c>
      <c r="E907" s="116">
        <v>45814</v>
      </c>
      <c r="F907" s="116">
        <v>45828</v>
      </c>
      <c r="G907" s="116">
        <v>45828</v>
      </c>
      <c r="H907" s="115">
        <v>14</v>
      </c>
      <c r="I907" s="115">
        <v>1</v>
      </c>
      <c r="J907" s="115">
        <v>-4</v>
      </c>
      <c r="K907" s="115" t="s">
        <v>38</v>
      </c>
      <c r="L907" s="115" t="s">
        <v>47</v>
      </c>
      <c r="M907" s="115" t="s">
        <v>52</v>
      </c>
      <c r="N907" s="115">
        <v>0</v>
      </c>
      <c r="O907" s="115">
        <v>0</v>
      </c>
    </row>
    <row r="908" spans="1:15" ht="21" customHeight="1">
      <c r="A908" s="92" t="s">
        <v>983</v>
      </c>
      <c r="N908" s="93">
        <v>0</v>
      </c>
    </row>
    <row r="909" spans="1:15" ht="21" customHeight="1">
      <c r="A909" s="114" t="s">
        <v>984</v>
      </c>
      <c r="B909" s="115" t="s">
        <v>590</v>
      </c>
      <c r="C909" s="115" t="s">
        <v>985</v>
      </c>
      <c r="D909" s="115" t="s">
        <v>25</v>
      </c>
      <c r="E909" s="116">
        <v>45814</v>
      </c>
      <c r="F909" s="116">
        <v>45828</v>
      </c>
      <c r="G909" s="116">
        <v>45828</v>
      </c>
      <c r="H909" s="115">
        <v>14</v>
      </c>
      <c r="I909" s="115">
        <v>8</v>
      </c>
      <c r="J909" s="115">
        <v>-4</v>
      </c>
      <c r="K909" s="115" t="s">
        <v>26</v>
      </c>
      <c r="L909" s="115" t="s">
        <v>27</v>
      </c>
      <c r="M909" s="115" t="s">
        <v>72</v>
      </c>
      <c r="N909" s="115">
        <v>0</v>
      </c>
      <c r="O909" s="115">
        <v>0</v>
      </c>
    </row>
    <row r="910" spans="1:15" ht="21" customHeight="1">
      <c r="A910" s="92" t="s">
        <v>520</v>
      </c>
      <c r="N910" s="93">
        <v>0</v>
      </c>
    </row>
    <row r="911" spans="1:15" ht="21" customHeight="1">
      <c r="A911" s="114" t="s">
        <v>1561</v>
      </c>
      <c r="B911" s="115" t="s">
        <v>590</v>
      </c>
      <c r="C911" s="115" t="s">
        <v>1562</v>
      </c>
      <c r="D911" s="115" t="s">
        <v>25</v>
      </c>
      <c r="E911" s="116">
        <v>45814</v>
      </c>
      <c r="F911" s="116">
        <v>45828</v>
      </c>
      <c r="G911" s="116">
        <v>45828</v>
      </c>
      <c r="H911" s="115">
        <v>14</v>
      </c>
      <c r="I911" s="115">
        <v>4</v>
      </c>
      <c r="J911" s="115">
        <v>-4</v>
      </c>
      <c r="K911" s="115" t="s">
        <v>26</v>
      </c>
      <c r="L911" s="115" t="s">
        <v>1376</v>
      </c>
      <c r="M911" s="115" t="s">
        <v>61</v>
      </c>
      <c r="N911" s="115">
        <v>0</v>
      </c>
      <c r="O911" s="115" t="s">
        <v>1425</v>
      </c>
    </row>
    <row r="912" spans="1:15" ht="21" customHeight="1">
      <c r="A912" s="114" t="s">
        <v>986</v>
      </c>
      <c r="B912" s="115" t="s">
        <v>140</v>
      </c>
      <c r="C912" s="115" t="s">
        <v>141</v>
      </c>
      <c r="D912" s="115" t="s">
        <v>25</v>
      </c>
      <c r="E912" s="116">
        <v>45814</v>
      </c>
      <c r="F912" s="116">
        <v>45828</v>
      </c>
      <c r="G912" s="116">
        <v>45828</v>
      </c>
      <c r="H912" s="115">
        <v>14</v>
      </c>
      <c r="I912" s="115">
        <v>3</v>
      </c>
      <c r="J912" s="115">
        <v>-4</v>
      </c>
      <c r="K912" s="115" t="s">
        <v>95</v>
      </c>
      <c r="L912" s="115" t="s">
        <v>27</v>
      </c>
      <c r="M912" s="115" t="s">
        <v>61</v>
      </c>
      <c r="N912" s="115">
        <v>0</v>
      </c>
      <c r="O912" s="115">
        <v>0</v>
      </c>
    </row>
    <row r="913" spans="1:15" ht="21" customHeight="1">
      <c r="A913" s="92" t="s">
        <v>488</v>
      </c>
      <c r="N913" s="93">
        <v>0</v>
      </c>
    </row>
    <row r="914" spans="1:15" ht="21" customHeight="1">
      <c r="A914" s="114" t="s">
        <v>987</v>
      </c>
      <c r="B914" s="115" t="s">
        <v>70</v>
      </c>
      <c r="C914" s="115" t="s">
        <v>988</v>
      </c>
      <c r="D914" s="115" t="s">
        <v>25</v>
      </c>
      <c r="E914" s="116">
        <v>45814</v>
      </c>
      <c r="F914" s="116">
        <v>45828</v>
      </c>
      <c r="G914" s="116">
        <v>45828</v>
      </c>
      <c r="H914" s="115">
        <v>14</v>
      </c>
      <c r="I914" s="115">
        <v>4</v>
      </c>
      <c r="J914" s="115">
        <v>-4</v>
      </c>
      <c r="K914" s="115" t="s">
        <v>26</v>
      </c>
      <c r="L914" s="115" t="s">
        <v>27</v>
      </c>
      <c r="M914" s="115" t="s">
        <v>61</v>
      </c>
      <c r="N914" s="115">
        <v>0</v>
      </c>
      <c r="O914" s="115">
        <v>0</v>
      </c>
    </row>
    <row r="915" spans="1:15" ht="21" customHeight="1">
      <c r="A915" s="92" t="s">
        <v>989</v>
      </c>
      <c r="N915" s="93">
        <v>0</v>
      </c>
    </row>
    <row r="916" spans="1:15" ht="21" customHeight="1">
      <c r="A916" s="114" t="s">
        <v>990</v>
      </c>
      <c r="B916" s="115" t="s">
        <v>59</v>
      </c>
      <c r="C916" s="115" t="s">
        <v>991</v>
      </c>
      <c r="D916" s="115" t="s">
        <v>25</v>
      </c>
      <c r="E916" s="116">
        <v>45821</v>
      </c>
      <c r="F916" s="116">
        <v>45828</v>
      </c>
      <c r="G916" s="116">
        <v>45828</v>
      </c>
      <c r="H916" s="115">
        <v>7</v>
      </c>
      <c r="I916" s="115">
        <v>1</v>
      </c>
      <c r="J916" s="115">
        <v>-4</v>
      </c>
      <c r="K916" s="115" t="s">
        <v>38</v>
      </c>
      <c r="L916" s="115" t="s">
        <v>27</v>
      </c>
      <c r="M916" s="115" t="s">
        <v>44</v>
      </c>
      <c r="N916" s="115" t="e">
        <v>#N/A</v>
      </c>
      <c r="O916" s="115">
        <v>0</v>
      </c>
    </row>
    <row r="917" spans="1:15" ht="21" customHeight="1">
      <c r="A917" s="92" t="s">
        <v>935</v>
      </c>
      <c r="N917" s="93">
        <v>0</v>
      </c>
    </row>
    <row r="918" spans="1:15" ht="21" customHeight="1">
      <c r="A918" s="114" t="s">
        <v>992</v>
      </c>
      <c r="B918" s="115" t="s">
        <v>437</v>
      </c>
      <c r="C918" s="115" t="s">
        <v>969</v>
      </c>
      <c r="D918" s="115" t="s">
        <v>25</v>
      </c>
      <c r="E918" s="116">
        <v>45821</v>
      </c>
      <c r="F918" s="116">
        <v>45828</v>
      </c>
      <c r="G918" s="116">
        <v>45828</v>
      </c>
      <c r="H918" s="115">
        <v>7</v>
      </c>
      <c r="I918" s="115">
        <v>2</v>
      </c>
      <c r="J918" s="115">
        <v>-4</v>
      </c>
      <c r="K918" s="115" t="s">
        <v>26</v>
      </c>
      <c r="L918" s="115" t="s">
        <v>27</v>
      </c>
      <c r="M918" s="115" t="s">
        <v>44</v>
      </c>
      <c r="N918" s="115" t="e">
        <v>#N/A</v>
      </c>
      <c r="O918" s="115">
        <v>0</v>
      </c>
    </row>
    <row r="919" spans="1:15" ht="21" customHeight="1">
      <c r="A919" s="92" t="s">
        <v>993</v>
      </c>
      <c r="N919" s="93" t="e">
        <v>#N/A</v>
      </c>
    </row>
    <row r="920" spans="1:15" ht="21" customHeight="1">
      <c r="A920" s="124" t="s">
        <v>994</v>
      </c>
      <c r="B920" s="125" t="s">
        <v>913</v>
      </c>
      <c r="C920" s="125" t="s">
        <v>995</v>
      </c>
      <c r="D920" s="125" t="s">
        <v>915</v>
      </c>
      <c r="E920" s="126">
        <v>45821</v>
      </c>
      <c r="F920" s="126">
        <v>45828</v>
      </c>
      <c r="G920" s="126">
        <v>45828</v>
      </c>
      <c r="H920" s="125">
        <v>5</v>
      </c>
      <c r="I920" s="125">
        <v>1</v>
      </c>
      <c r="J920" s="125">
        <v>-4</v>
      </c>
      <c r="K920" s="125" t="s">
        <v>38</v>
      </c>
      <c r="L920" s="125" t="s">
        <v>27</v>
      </c>
      <c r="M920" s="125" t="s">
        <v>28</v>
      </c>
      <c r="N920" s="125" t="e">
        <v>#N/A</v>
      </c>
      <c r="O920" s="125">
        <v>0</v>
      </c>
    </row>
    <row r="921" spans="1:15" ht="21" customHeight="1">
      <c r="A921" s="92" t="s">
        <v>473</v>
      </c>
      <c r="N921" s="93" t="e">
        <v>#N/A</v>
      </c>
    </row>
    <row r="922" spans="1:15" ht="21" customHeight="1">
      <c r="A922" s="114" t="s">
        <v>996</v>
      </c>
      <c r="B922" s="115" t="s">
        <v>997</v>
      </c>
      <c r="C922" s="115" t="s">
        <v>998</v>
      </c>
      <c r="D922" s="115" t="s">
        <v>25</v>
      </c>
      <c r="E922" s="116">
        <v>45821</v>
      </c>
      <c r="F922" s="116">
        <v>45828</v>
      </c>
      <c r="G922" s="116">
        <v>45828</v>
      </c>
      <c r="H922" s="115">
        <v>7</v>
      </c>
      <c r="I922" s="115">
        <v>17</v>
      </c>
      <c r="J922" s="115">
        <v>-4</v>
      </c>
      <c r="K922" s="115" t="s">
        <v>95</v>
      </c>
      <c r="L922" s="115" t="s">
        <v>27</v>
      </c>
      <c r="M922" s="115" t="s">
        <v>44</v>
      </c>
      <c r="N922" s="115" t="e">
        <v>#N/A</v>
      </c>
      <c r="O922" s="115">
        <v>0</v>
      </c>
    </row>
    <row r="923" spans="1:15" ht="21" customHeight="1">
      <c r="A923" s="92" t="s">
        <v>999</v>
      </c>
      <c r="N923" s="93" t="e">
        <v>#N/A</v>
      </c>
    </row>
    <row r="924" spans="1:15" ht="21" customHeight="1">
      <c r="A924" s="114" t="s">
        <v>1000</v>
      </c>
      <c r="B924" s="115" t="s">
        <v>393</v>
      </c>
      <c r="C924" s="115" t="s">
        <v>394</v>
      </c>
      <c r="D924" s="115" t="s">
        <v>25</v>
      </c>
      <c r="E924" s="116">
        <v>45799</v>
      </c>
      <c r="F924" s="116">
        <v>45831</v>
      </c>
      <c r="G924" s="116">
        <v>45831</v>
      </c>
      <c r="H924" s="115">
        <v>28</v>
      </c>
      <c r="I924" s="115">
        <v>1</v>
      </c>
      <c r="J924" s="115">
        <v>-7</v>
      </c>
      <c r="K924" s="115" t="s">
        <v>95</v>
      </c>
      <c r="L924" s="115" t="s">
        <v>43</v>
      </c>
      <c r="M924" s="115" t="s">
        <v>72</v>
      </c>
      <c r="N924" s="115">
        <v>0</v>
      </c>
      <c r="O924" s="115"/>
    </row>
    <row r="925" spans="1:15" ht="21" customHeight="1">
      <c r="A925" s="145" t="s">
        <v>1563</v>
      </c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>
        <v>0</v>
      </c>
      <c r="O925" s="146"/>
    </row>
    <row r="926" spans="1:15" ht="21" customHeight="1">
      <c r="A926" s="92" t="s">
        <v>1001</v>
      </c>
      <c r="N926" s="93">
        <v>0</v>
      </c>
    </row>
    <row r="927" spans="1:15" ht="21" customHeight="1">
      <c r="A927" s="114" t="s">
        <v>1002</v>
      </c>
      <c r="B927" s="115" t="s">
        <v>1003</v>
      </c>
      <c r="C927" s="115" t="s">
        <v>1004</v>
      </c>
      <c r="D927" s="115" t="s">
        <v>25</v>
      </c>
      <c r="E927" s="116">
        <v>45817</v>
      </c>
      <c r="F927" s="116">
        <v>45831</v>
      </c>
      <c r="G927" s="116">
        <v>45831</v>
      </c>
      <c r="H927" s="115">
        <v>14</v>
      </c>
      <c r="I927" s="115">
        <v>1</v>
      </c>
      <c r="J927" s="115">
        <v>-7</v>
      </c>
      <c r="K927" s="115" t="s">
        <v>95</v>
      </c>
      <c r="L927" s="115" t="s">
        <v>27</v>
      </c>
      <c r="M927" s="115" t="s">
        <v>52</v>
      </c>
      <c r="N927" s="115">
        <v>0</v>
      </c>
      <c r="O927" s="115">
        <v>0</v>
      </c>
    </row>
    <row r="928" spans="1:15" ht="21" customHeight="1">
      <c r="A928" s="92" t="s">
        <v>1005</v>
      </c>
      <c r="N928" s="93">
        <v>0</v>
      </c>
    </row>
    <row r="929" spans="1:15" ht="21" customHeight="1">
      <c r="A929" s="114" t="s">
        <v>1006</v>
      </c>
      <c r="B929" s="115" t="s">
        <v>540</v>
      </c>
      <c r="C929" s="115" t="s">
        <v>1007</v>
      </c>
      <c r="D929" s="115" t="s">
        <v>25</v>
      </c>
      <c r="E929" s="116">
        <v>45817</v>
      </c>
      <c r="F929" s="116">
        <v>45831</v>
      </c>
      <c r="G929" s="116">
        <v>45831</v>
      </c>
      <c r="H929" s="115">
        <v>14</v>
      </c>
      <c r="I929" s="115">
        <v>1</v>
      </c>
      <c r="J929" s="115">
        <v>-7</v>
      </c>
      <c r="K929" s="115" t="s">
        <v>95</v>
      </c>
      <c r="L929" s="115" t="s">
        <v>27</v>
      </c>
      <c r="M929" s="115" t="s">
        <v>52</v>
      </c>
      <c r="N929" s="115">
        <v>0</v>
      </c>
      <c r="O929" s="115"/>
    </row>
    <row r="930" spans="1:15" ht="21" customHeight="1">
      <c r="A930" s="145" t="s">
        <v>1564</v>
      </c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>
        <v>0</v>
      </c>
      <c r="O930" s="146"/>
    </row>
    <row r="931" spans="1:15" ht="21" customHeight="1">
      <c r="A931" s="92" t="s">
        <v>1005</v>
      </c>
      <c r="N931" s="93">
        <v>0</v>
      </c>
    </row>
    <row r="932" spans="1:15" ht="21" customHeight="1">
      <c r="A932" s="114" t="s">
        <v>1008</v>
      </c>
      <c r="B932" s="115" t="s">
        <v>540</v>
      </c>
      <c r="C932" s="115" t="s">
        <v>1009</v>
      </c>
      <c r="D932" s="115" t="s">
        <v>25</v>
      </c>
      <c r="E932" s="116">
        <v>45817</v>
      </c>
      <c r="F932" s="116">
        <v>45831</v>
      </c>
      <c r="G932" s="116">
        <v>45831</v>
      </c>
      <c r="H932" s="115">
        <v>14</v>
      </c>
      <c r="I932" s="115">
        <v>1</v>
      </c>
      <c r="J932" s="115">
        <v>-7</v>
      </c>
      <c r="K932" s="115" t="s">
        <v>95</v>
      </c>
      <c r="L932" s="115" t="s">
        <v>27</v>
      </c>
      <c r="M932" s="115" t="s">
        <v>52</v>
      </c>
      <c r="N932" s="115">
        <v>0</v>
      </c>
      <c r="O932" s="115"/>
    </row>
    <row r="933" spans="1:15" ht="21" customHeight="1">
      <c r="A933" s="145" t="s">
        <v>1564</v>
      </c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>
        <v>0</v>
      </c>
      <c r="O933" s="146"/>
    </row>
    <row r="934" spans="1:15" ht="21" customHeight="1">
      <c r="A934" s="92" t="s">
        <v>1005</v>
      </c>
      <c r="N934" s="93">
        <v>0</v>
      </c>
    </row>
    <row r="935" spans="1:15" ht="21" customHeight="1">
      <c r="A935" s="114" t="s">
        <v>1565</v>
      </c>
      <c r="B935" s="115" t="s">
        <v>1016</v>
      </c>
      <c r="C935" s="115" t="s">
        <v>1566</v>
      </c>
      <c r="D935" s="115" t="s">
        <v>25</v>
      </c>
      <c r="E935" s="116">
        <v>45817</v>
      </c>
      <c r="F935" s="116">
        <v>45831</v>
      </c>
      <c r="G935" s="116">
        <v>45831</v>
      </c>
      <c r="H935" s="115">
        <v>14</v>
      </c>
      <c r="I935" s="115">
        <v>1</v>
      </c>
      <c r="J935" s="115">
        <v>-7</v>
      </c>
      <c r="K935" s="115" t="s">
        <v>95</v>
      </c>
      <c r="L935" s="115"/>
      <c r="M935" s="115"/>
      <c r="N935" s="115">
        <v>0</v>
      </c>
      <c r="O935" s="115">
        <v>0</v>
      </c>
    </row>
    <row r="936" spans="1:15" ht="21" customHeight="1">
      <c r="A936" s="114" t="s">
        <v>1010</v>
      </c>
      <c r="B936" s="115" t="s">
        <v>917</v>
      </c>
      <c r="C936" s="115" t="s">
        <v>1011</v>
      </c>
      <c r="D936" s="115" t="s">
        <v>919</v>
      </c>
      <c r="E936" s="116">
        <v>45815</v>
      </c>
      <c r="F936" s="116">
        <v>45831</v>
      </c>
      <c r="G936" s="116">
        <v>45831</v>
      </c>
      <c r="H936" s="115">
        <v>14</v>
      </c>
      <c r="I936" s="115">
        <v>1</v>
      </c>
      <c r="J936" s="115">
        <v>-7</v>
      </c>
      <c r="K936" s="115" t="s">
        <v>38</v>
      </c>
      <c r="L936" s="115" t="s">
        <v>27</v>
      </c>
      <c r="M936" s="115" t="s">
        <v>44</v>
      </c>
      <c r="N936" s="115">
        <v>0</v>
      </c>
      <c r="O936" s="115">
        <v>0</v>
      </c>
    </row>
    <row r="937" spans="1:15" ht="21" customHeight="1">
      <c r="A937" s="92" t="s">
        <v>920</v>
      </c>
      <c r="N937" s="93">
        <v>0</v>
      </c>
    </row>
    <row r="938" spans="1:15" ht="21" customHeight="1">
      <c r="A938" s="114" t="s">
        <v>1012</v>
      </c>
      <c r="B938" s="115" t="s">
        <v>258</v>
      </c>
      <c r="C938" s="115" t="s">
        <v>1013</v>
      </c>
      <c r="D938" s="115" t="s">
        <v>238</v>
      </c>
      <c r="E938" s="116">
        <v>45819</v>
      </c>
      <c r="F938" s="116">
        <v>45831</v>
      </c>
      <c r="G938" s="116">
        <v>45831</v>
      </c>
      <c r="H938" s="115">
        <v>10</v>
      </c>
      <c r="I938" s="115">
        <v>3</v>
      </c>
      <c r="J938" s="115">
        <v>-7</v>
      </c>
      <c r="K938" s="115" t="s">
        <v>38</v>
      </c>
      <c r="L938" s="115" t="s">
        <v>27</v>
      </c>
      <c r="M938" s="115" t="s">
        <v>44</v>
      </c>
      <c r="N938" s="115">
        <v>0</v>
      </c>
      <c r="O938" s="115">
        <v>0</v>
      </c>
    </row>
    <row r="939" spans="1:15" ht="21" customHeight="1">
      <c r="A939" s="92" t="s">
        <v>1014</v>
      </c>
      <c r="N939" s="93">
        <v>0</v>
      </c>
    </row>
    <row r="940" spans="1:15" ht="21" customHeight="1">
      <c r="A940" s="114" t="s">
        <v>1015</v>
      </c>
      <c r="B940" s="115" t="s">
        <v>1016</v>
      </c>
      <c r="C940" s="115" t="s">
        <v>1017</v>
      </c>
      <c r="D940" s="115" t="s">
        <v>25</v>
      </c>
      <c r="E940" s="116">
        <v>45818</v>
      </c>
      <c r="F940" s="116">
        <v>45832</v>
      </c>
      <c r="G940" s="116">
        <v>45832</v>
      </c>
      <c r="H940" s="115">
        <v>14</v>
      </c>
      <c r="I940" s="115">
        <v>2</v>
      </c>
      <c r="J940" s="115">
        <v>-8</v>
      </c>
      <c r="K940" s="115" t="s">
        <v>95</v>
      </c>
      <c r="L940" s="115" t="s">
        <v>47</v>
      </c>
      <c r="M940" s="115" t="s">
        <v>52</v>
      </c>
      <c r="N940" s="115">
        <v>0</v>
      </c>
      <c r="O940" s="115">
        <v>0</v>
      </c>
    </row>
    <row r="941" spans="1:15" ht="21" customHeight="1">
      <c r="A941" s="92" t="s">
        <v>983</v>
      </c>
      <c r="N941" s="93">
        <v>0</v>
      </c>
    </row>
    <row r="942" spans="1:15" ht="21" customHeight="1">
      <c r="A942" s="114" t="s">
        <v>1018</v>
      </c>
      <c r="B942" s="115" t="s">
        <v>163</v>
      </c>
      <c r="C942" s="115" t="s">
        <v>164</v>
      </c>
      <c r="D942" s="115" t="s">
        <v>25</v>
      </c>
      <c r="E942" s="116">
        <v>45818</v>
      </c>
      <c r="F942" s="116">
        <v>45832</v>
      </c>
      <c r="G942" s="116">
        <v>45832</v>
      </c>
      <c r="H942" s="115">
        <v>14</v>
      </c>
      <c r="I942" s="115">
        <v>4</v>
      </c>
      <c r="J942" s="115">
        <v>-8</v>
      </c>
      <c r="K942" s="115" t="s">
        <v>26</v>
      </c>
      <c r="L942" s="115" t="s">
        <v>27</v>
      </c>
      <c r="M942" s="115" t="s">
        <v>28</v>
      </c>
      <c r="N942" s="115">
        <v>0</v>
      </c>
      <c r="O942" s="115">
        <v>0</v>
      </c>
    </row>
    <row r="943" spans="1:15" ht="21" customHeight="1">
      <c r="A943" s="92" t="s">
        <v>588</v>
      </c>
      <c r="N943" s="93">
        <v>0</v>
      </c>
    </row>
    <row r="944" spans="1:15" ht="21" customHeight="1">
      <c r="A944" s="114" t="s">
        <v>1019</v>
      </c>
      <c r="B944" s="115" t="s">
        <v>1020</v>
      </c>
      <c r="C944" s="115" t="s">
        <v>1021</v>
      </c>
      <c r="D944" s="115" t="s">
        <v>25</v>
      </c>
      <c r="E944" s="116">
        <v>45818</v>
      </c>
      <c r="F944" s="116">
        <v>45832</v>
      </c>
      <c r="G944" s="116">
        <v>45832</v>
      </c>
      <c r="H944" s="115">
        <v>14</v>
      </c>
      <c r="I944" s="115">
        <v>2</v>
      </c>
      <c r="J944" s="115">
        <v>-8</v>
      </c>
      <c r="K944" s="115" t="s">
        <v>38</v>
      </c>
      <c r="L944" s="115" t="s">
        <v>27</v>
      </c>
      <c r="M944" s="115" t="s">
        <v>72</v>
      </c>
      <c r="N944" s="115">
        <v>0</v>
      </c>
      <c r="O944" s="115">
        <v>0</v>
      </c>
    </row>
    <row r="945" spans="1:15" ht="21" customHeight="1">
      <c r="A945" s="92" t="s">
        <v>1022</v>
      </c>
      <c r="N945" s="93">
        <v>0</v>
      </c>
    </row>
    <row r="946" spans="1:15" ht="21" customHeight="1">
      <c r="A946" s="114" t="s">
        <v>1023</v>
      </c>
      <c r="B946" s="115" t="s">
        <v>1024</v>
      </c>
      <c r="C946" s="115" t="s">
        <v>1025</v>
      </c>
      <c r="D946" s="115" t="s">
        <v>1026</v>
      </c>
      <c r="E946" s="116">
        <v>45818</v>
      </c>
      <c r="F946" s="116">
        <v>45832</v>
      </c>
      <c r="G946" s="116">
        <v>45832</v>
      </c>
      <c r="H946" s="115">
        <v>14</v>
      </c>
      <c r="I946" s="115">
        <v>1</v>
      </c>
      <c r="J946" s="115">
        <v>-8</v>
      </c>
      <c r="K946" s="115" t="s">
        <v>26</v>
      </c>
      <c r="L946" s="115" t="s">
        <v>43</v>
      </c>
      <c r="M946" s="115" t="s">
        <v>28</v>
      </c>
      <c r="N946" s="115">
        <v>0</v>
      </c>
      <c r="O946" s="115">
        <v>0</v>
      </c>
    </row>
    <row r="947" spans="1:15" ht="21" customHeight="1">
      <c r="A947" s="92" t="s">
        <v>314</v>
      </c>
      <c r="N947" s="93">
        <v>0</v>
      </c>
    </row>
    <row r="948" spans="1:15" ht="21" customHeight="1">
      <c r="A948" s="114" t="s">
        <v>1027</v>
      </c>
      <c r="B948" s="115" t="s">
        <v>437</v>
      </c>
      <c r="C948" s="115" t="s">
        <v>1028</v>
      </c>
      <c r="D948" s="115" t="s">
        <v>25</v>
      </c>
      <c r="E948" s="116">
        <v>45818</v>
      </c>
      <c r="F948" s="116">
        <v>45832</v>
      </c>
      <c r="G948" s="116">
        <v>45832</v>
      </c>
      <c r="H948" s="115">
        <v>14</v>
      </c>
      <c r="I948" s="115">
        <v>2</v>
      </c>
      <c r="J948" s="115">
        <v>-8</v>
      </c>
      <c r="K948" s="115" t="s">
        <v>26</v>
      </c>
      <c r="L948" s="115" t="s">
        <v>27</v>
      </c>
      <c r="M948" s="115" t="s">
        <v>28</v>
      </c>
      <c r="N948" s="115">
        <v>0</v>
      </c>
      <c r="O948" s="115">
        <v>0</v>
      </c>
    </row>
    <row r="949" spans="1:15" ht="21" customHeight="1">
      <c r="A949" s="92" t="s">
        <v>1029</v>
      </c>
      <c r="N949" s="93">
        <v>0</v>
      </c>
    </row>
    <row r="950" spans="1:15" ht="21" customHeight="1">
      <c r="A950" s="114" t="s">
        <v>1030</v>
      </c>
      <c r="B950" s="115" t="s">
        <v>1031</v>
      </c>
      <c r="C950" s="115" t="s">
        <v>1032</v>
      </c>
      <c r="D950" s="115" t="s">
        <v>25</v>
      </c>
      <c r="E950" s="116">
        <v>45818</v>
      </c>
      <c r="F950" s="116">
        <v>45832</v>
      </c>
      <c r="G950" s="116">
        <v>45832</v>
      </c>
      <c r="H950" s="115">
        <v>14</v>
      </c>
      <c r="I950" s="115">
        <v>1</v>
      </c>
      <c r="J950" s="115">
        <v>-8</v>
      </c>
      <c r="K950" s="115" t="s">
        <v>95</v>
      </c>
      <c r="L950" s="115" t="s">
        <v>43</v>
      </c>
      <c r="M950" s="115" t="s">
        <v>61</v>
      </c>
      <c r="N950" s="115">
        <v>0</v>
      </c>
      <c r="O950" s="115">
        <v>0</v>
      </c>
    </row>
    <row r="951" spans="1:15" ht="21" customHeight="1">
      <c r="A951" s="92" t="s">
        <v>1033</v>
      </c>
      <c r="N951" s="93">
        <v>0</v>
      </c>
    </row>
    <row r="952" spans="1:15" ht="21" customHeight="1">
      <c r="A952" s="114" t="s">
        <v>1034</v>
      </c>
      <c r="B952" s="115" t="s">
        <v>757</v>
      </c>
      <c r="C952" s="115" t="s">
        <v>930</v>
      </c>
      <c r="D952" s="115" t="s">
        <v>25</v>
      </c>
      <c r="E952" s="116">
        <v>45818</v>
      </c>
      <c r="F952" s="116">
        <v>45832</v>
      </c>
      <c r="G952" s="116">
        <v>45832</v>
      </c>
      <c r="H952" s="115">
        <v>14</v>
      </c>
      <c r="I952" s="115">
        <v>10</v>
      </c>
      <c r="J952" s="115">
        <v>-8</v>
      </c>
      <c r="K952" s="115" t="s">
        <v>95</v>
      </c>
      <c r="L952" s="115" t="s">
        <v>43</v>
      </c>
      <c r="M952" s="115" t="s">
        <v>72</v>
      </c>
      <c r="N952" s="115">
        <v>0</v>
      </c>
      <c r="O952" s="115">
        <v>0</v>
      </c>
    </row>
    <row r="953" spans="1:15" ht="21" customHeight="1">
      <c r="A953" s="92" t="s">
        <v>296</v>
      </c>
      <c r="N953" s="93">
        <v>0</v>
      </c>
    </row>
    <row r="954" spans="1:15" ht="21" customHeight="1">
      <c r="A954" s="114" t="s">
        <v>1035</v>
      </c>
      <c r="B954" s="115" t="s">
        <v>917</v>
      </c>
      <c r="C954" s="115" t="s">
        <v>918</v>
      </c>
      <c r="D954" s="115" t="s">
        <v>919</v>
      </c>
      <c r="E954" s="116">
        <v>45818</v>
      </c>
      <c r="F954" s="116">
        <v>45832</v>
      </c>
      <c r="G954" s="116">
        <v>45832</v>
      </c>
      <c r="H954" s="115">
        <v>14</v>
      </c>
      <c r="I954" s="115">
        <v>1</v>
      </c>
      <c r="J954" s="115">
        <v>-8</v>
      </c>
      <c r="K954" s="115" t="s">
        <v>38</v>
      </c>
      <c r="L954" s="115" t="s">
        <v>27</v>
      </c>
      <c r="M954" s="115" t="s">
        <v>44</v>
      </c>
      <c r="N954" s="115">
        <v>0</v>
      </c>
      <c r="O954" s="115">
        <v>0</v>
      </c>
    </row>
    <row r="955" spans="1:15" ht="21" customHeight="1">
      <c r="A955" s="92" t="s">
        <v>920</v>
      </c>
      <c r="N955" s="93">
        <v>0</v>
      </c>
    </row>
    <row r="956" spans="1:15" ht="21" customHeight="1">
      <c r="A956" s="114" t="s">
        <v>1036</v>
      </c>
      <c r="B956" s="115" t="s">
        <v>1037</v>
      </c>
      <c r="C956" s="115" t="s">
        <v>1038</v>
      </c>
      <c r="D956" s="115" t="s">
        <v>25</v>
      </c>
      <c r="E956" s="116">
        <v>45791</v>
      </c>
      <c r="F956" s="116">
        <v>45833</v>
      </c>
      <c r="G956" s="116">
        <v>45833</v>
      </c>
      <c r="H956" s="115">
        <v>42</v>
      </c>
      <c r="I956" s="115">
        <v>1</v>
      </c>
      <c r="J956" s="115">
        <v>-9</v>
      </c>
      <c r="K956" s="115" t="s">
        <v>95</v>
      </c>
      <c r="L956" s="115" t="s">
        <v>43</v>
      </c>
      <c r="M956" s="115" t="s">
        <v>72</v>
      </c>
      <c r="N956" s="115">
        <v>0</v>
      </c>
      <c r="O956" s="115">
        <v>0</v>
      </c>
    </row>
    <row r="957" spans="1:15" ht="21" customHeight="1">
      <c r="A957" s="92" t="s">
        <v>326</v>
      </c>
      <c r="N957" s="93">
        <v>0</v>
      </c>
    </row>
    <row r="958" spans="1:15" ht="21" customHeight="1">
      <c r="A958" s="114" t="s">
        <v>1039</v>
      </c>
      <c r="B958" s="115" t="s">
        <v>490</v>
      </c>
      <c r="C958" s="115" t="s">
        <v>797</v>
      </c>
      <c r="D958" s="115" t="s">
        <v>25</v>
      </c>
      <c r="E958" s="116">
        <v>45819</v>
      </c>
      <c r="F958" s="116">
        <v>45833</v>
      </c>
      <c r="G958" s="116">
        <v>45833</v>
      </c>
      <c r="H958" s="115">
        <v>14</v>
      </c>
      <c r="I958" s="115">
        <v>2</v>
      </c>
      <c r="J958" s="115">
        <v>-9</v>
      </c>
      <c r="K958" s="115" t="s">
        <v>26</v>
      </c>
      <c r="L958" s="115" t="s">
        <v>27</v>
      </c>
      <c r="M958" s="115" t="s">
        <v>72</v>
      </c>
      <c r="N958" s="115">
        <v>0</v>
      </c>
      <c r="O958" s="115">
        <v>0</v>
      </c>
    </row>
    <row r="959" spans="1:15" ht="21" customHeight="1">
      <c r="A959" s="92" t="s">
        <v>1001</v>
      </c>
      <c r="N959" s="93">
        <v>0</v>
      </c>
    </row>
    <row r="960" spans="1:15" ht="21" customHeight="1">
      <c r="A960" s="114" t="s">
        <v>1040</v>
      </c>
      <c r="B960" s="115" t="s">
        <v>1041</v>
      </c>
      <c r="C960" s="115" t="s">
        <v>1042</v>
      </c>
      <c r="D960" s="115" t="s">
        <v>25</v>
      </c>
      <c r="E960" s="116">
        <v>45819</v>
      </c>
      <c r="F960" s="116">
        <v>45833</v>
      </c>
      <c r="G960" s="116">
        <v>45833</v>
      </c>
      <c r="H960" s="115">
        <v>14</v>
      </c>
      <c r="I960" s="115">
        <v>1</v>
      </c>
      <c r="J960" s="115">
        <v>-9</v>
      </c>
      <c r="K960" s="115" t="s">
        <v>95</v>
      </c>
      <c r="L960" s="115" t="s">
        <v>27</v>
      </c>
      <c r="M960" s="115" t="s">
        <v>72</v>
      </c>
      <c r="N960" s="115">
        <v>0</v>
      </c>
      <c r="O960" s="115">
        <v>0</v>
      </c>
    </row>
    <row r="961" spans="1:15" ht="21" customHeight="1">
      <c r="A961" s="92" t="s">
        <v>1043</v>
      </c>
      <c r="N961" s="93">
        <v>0</v>
      </c>
    </row>
    <row r="962" spans="1:15" ht="21" customHeight="1">
      <c r="A962" s="114" t="s">
        <v>1567</v>
      </c>
      <c r="B962" s="115" t="s">
        <v>1568</v>
      </c>
      <c r="C962" s="115" t="s">
        <v>1569</v>
      </c>
      <c r="D962" s="115" t="s">
        <v>25</v>
      </c>
      <c r="E962" s="116">
        <v>45819</v>
      </c>
      <c r="F962" s="116">
        <v>45833</v>
      </c>
      <c r="G962" s="116">
        <v>45833</v>
      </c>
      <c r="H962" s="115">
        <v>14</v>
      </c>
      <c r="I962" s="115">
        <v>3</v>
      </c>
      <c r="J962" s="115">
        <v>-9</v>
      </c>
      <c r="K962" s="115" t="s">
        <v>38</v>
      </c>
      <c r="L962" s="115" t="s">
        <v>1376</v>
      </c>
      <c r="M962" s="115" t="s">
        <v>61</v>
      </c>
      <c r="N962" s="115">
        <v>0</v>
      </c>
      <c r="O962" s="115" t="s">
        <v>1425</v>
      </c>
    </row>
    <row r="963" spans="1:15" ht="21" customHeight="1">
      <c r="A963" s="114" t="s">
        <v>1044</v>
      </c>
      <c r="B963" s="115" t="s">
        <v>1045</v>
      </c>
      <c r="C963" s="115" t="s">
        <v>1046</v>
      </c>
      <c r="D963" s="115" t="s">
        <v>25</v>
      </c>
      <c r="E963" s="116">
        <v>45819</v>
      </c>
      <c r="F963" s="116">
        <v>45833</v>
      </c>
      <c r="G963" s="116">
        <v>45833</v>
      </c>
      <c r="H963" s="115">
        <v>14</v>
      </c>
      <c r="I963" s="115">
        <v>1</v>
      </c>
      <c r="J963" s="115">
        <v>-9</v>
      </c>
      <c r="K963" s="115" t="s">
        <v>95</v>
      </c>
      <c r="L963" s="115" t="s">
        <v>27</v>
      </c>
      <c r="M963" s="115" t="s">
        <v>28</v>
      </c>
      <c r="N963" s="115">
        <v>0</v>
      </c>
      <c r="O963" s="115"/>
    </row>
    <row r="964" spans="1:15" ht="21" customHeight="1">
      <c r="A964" s="145" t="s">
        <v>1570</v>
      </c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>
        <v>0</v>
      </c>
      <c r="O964" s="146"/>
    </row>
    <row r="965" spans="1:15" ht="21" customHeight="1">
      <c r="A965" s="92" t="s">
        <v>1047</v>
      </c>
      <c r="N965" s="93">
        <v>0</v>
      </c>
    </row>
    <row r="966" spans="1:15" ht="21" customHeight="1">
      <c r="A966" s="114" t="s">
        <v>1048</v>
      </c>
      <c r="B966" s="115" t="s">
        <v>144</v>
      </c>
      <c r="C966" s="115" t="s">
        <v>145</v>
      </c>
      <c r="D966" s="115" t="s">
        <v>25</v>
      </c>
      <c r="E966" s="116">
        <v>45819</v>
      </c>
      <c r="F966" s="116">
        <v>45833</v>
      </c>
      <c r="G966" s="116">
        <v>45833</v>
      </c>
      <c r="H966" s="115">
        <v>14</v>
      </c>
      <c r="I966" s="115">
        <v>1</v>
      </c>
      <c r="J966" s="115">
        <v>-9</v>
      </c>
      <c r="K966" s="115" t="s">
        <v>95</v>
      </c>
      <c r="L966" s="115" t="s">
        <v>27</v>
      </c>
      <c r="M966" s="115" t="s">
        <v>61</v>
      </c>
      <c r="N966" s="115">
        <v>0</v>
      </c>
      <c r="O966" s="115">
        <v>0</v>
      </c>
    </row>
    <row r="967" spans="1:15" ht="21" customHeight="1">
      <c r="A967" s="92" t="s">
        <v>636</v>
      </c>
      <c r="N967" s="93">
        <v>0</v>
      </c>
    </row>
    <row r="968" spans="1:15" ht="21" customHeight="1">
      <c r="A968" s="114" t="s">
        <v>1049</v>
      </c>
      <c r="B968" s="115" t="s">
        <v>1024</v>
      </c>
      <c r="C968" s="115" t="s">
        <v>1050</v>
      </c>
      <c r="D968" s="115" t="s">
        <v>1026</v>
      </c>
      <c r="E968" s="116">
        <v>45819</v>
      </c>
      <c r="F968" s="116">
        <v>45833</v>
      </c>
      <c r="G968" s="116">
        <v>45833</v>
      </c>
      <c r="H968" s="115">
        <v>14</v>
      </c>
      <c r="I968" s="115">
        <v>2</v>
      </c>
      <c r="J968" s="115">
        <v>-9</v>
      </c>
      <c r="K968" s="115" t="s">
        <v>26</v>
      </c>
      <c r="L968" s="115" t="s">
        <v>27</v>
      </c>
      <c r="M968" s="115" t="s">
        <v>61</v>
      </c>
      <c r="N968" s="115">
        <v>0</v>
      </c>
      <c r="O968" s="115">
        <v>0</v>
      </c>
    </row>
    <row r="969" spans="1:15" ht="21" customHeight="1">
      <c r="A969" s="92" t="s">
        <v>766</v>
      </c>
      <c r="N969" s="93">
        <v>0</v>
      </c>
    </row>
    <row r="970" spans="1:15" ht="21" customHeight="1">
      <c r="A970" s="114" t="s">
        <v>1051</v>
      </c>
      <c r="B970" s="115" t="s">
        <v>1052</v>
      </c>
      <c r="C970" s="115" t="s">
        <v>1053</v>
      </c>
      <c r="D970" s="115" t="s">
        <v>25</v>
      </c>
      <c r="E970" s="116">
        <v>45819</v>
      </c>
      <c r="F970" s="116">
        <v>45833</v>
      </c>
      <c r="G970" s="116">
        <v>45833</v>
      </c>
      <c r="H970" s="115">
        <v>14</v>
      </c>
      <c r="I970" s="115">
        <v>2</v>
      </c>
      <c r="J970" s="115">
        <v>-9</v>
      </c>
      <c r="K970" s="115" t="s">
        <v>38</v>
      </c>
      <c r="L970" s="115" t="s">
        <v>27</v>
      </c>
      <c r="M970" s="115" t="s">
        <v>61</v>
      </c>
      <c r="N970" s="115">
        <v>0</v>
      </c>
      <c r="O970" s="115">
        <v>0</v>
      </c>
    </row>
    <row r="971" spans="1:15" ht="21" customHeight="1">
      <c r="A971" s="92" t="s">
        <v>1054</v>
      </c>
      <c r="N971" s="93">
        <v>0</v>
      </c>
    </row>
    <row r="972" spans="1:15" ht="21" customHeight="1">
      <c r="A972" s="124" t="s">
        <v>1055</v>
      </c>
      <c r="B972" s="125" t="s">
        <v>59</v>
      </c>
      <c r="C972" s="125" t="s">
        <v>80</v>
      </c>
      <c r="D972" s="125"/>
      <c r="E972" s="126">
        <v>45819</v>
      </c>
      <c r="F972" s="126">
        <v>45824</v>
      </c>
      <c r="G972" s="126">
        <v>45833</v>
      </c>
      <c r="H972" s="125" t="s">
        <v>81</v>
      </c>
      <c r="I972" s="125">
        <v>4</v>
      </c>
      <c r="J972" s="125">
        <v>-9</v>
      </c>
      <c r="K972" s="125" t="s">
        <v>38</v>
      </c>
      <c r="L972" s="125" t="s">
        <v>27</v>
      </c>
      <c r="M972" s="125" t="s">
        <v>61</v>
      </c>
      <c r="N972" s="125">
        <v>0</v>
      </c>
      <c r="O972" s="125">
        <v>0</v>
      </c>
    </row>
    <row r="973" spans="1:15" ht="21" customHeight="1">
      <c r="A973" s="92" t="s">
        <v>1056</v>
      </c>
      <c r="N973" s="93" t="e">
        <v>#N/A</v>
      </c>
    </row>
    <row r="974" spans="1:15" ht="21" customHeight="1">
      <c r="A974" s="114" t="s">
        <v>1057</v>
      </c>
      <c r="B974" s="115" t="s">
        <v>59</v>
      </c>
      <c r="C974" s="115" t="s">
        <v>80</v>
      </c>
      <c r="D974" s="115"/>
      <c r="E974" s="116">
        <v>45819</v>
      </c>
      <c r="F974" s="116">
        <v>45833</v>
      </c>
      <c r="G974" s="116">
        <v>45833</v>
      </c>
      <c r="H974" s="115">
        <v>14</v>
      </c>
      <c r="I974" s="115">
        <v>1</v>
      </c>
      <c r="J974" s="115">
        <v>-9</v>
      </c>
      <c r="K974" s="115" t="s">
        <v>38</v>
      </c>
      <c r="L974" s="115" t="s">
        <v>27</v>
      </c>
      <c r="M974" s="115" t="s">
        <v>44</v>
      </c>
      <c r="N974" s="115">
        <v>0</v>
      </c>
      <c r="O974" s="115">
        <v>0</v>
      </c>
    </row>
    <row r="975" spans="1:15" ht="21" customHeight="1">
      <c r="A975" s="92" t="s">
        <v>935</v>
      </c>
      <c r="N975" s="93">
        <v>0</v>
      </c>
    </row>
    <row r="976" spans="1:15" ht="21" customHeight="1">
      <c r="A976" s="114" t="s">
        <v>1058</v>
      </c>
      <c r="B976" s="115" t="s">
        <v>1059</v>
      </c>
      <c r="C976" s="115" t="s">
        <v>1060</v>
      </c>
      <c r="D976" s="115" t="s">
        <v>25</v>
      </c>
      <c r="E976" s="116">
        <v>45819</v>
      </c>
      <c r="F976" s="116">
        <v>45833</v>
      </c>
      <c r="G976" s="116">
        <v>45833</v>
      </c>
      <c r="H976" s="115">
        <v>14</v>
      </c>
      <c r="I976" s="115">
        <v>1</v>
      </c>
      <c r="J976" s="115">
        <v>-9</v>
      </c>
      <c r="K976" s="115" t="s">
        <v>95</v>
      </c>
      <c r="L976" s="115" t="s">
        <v>27</v>
      </c>
      <c r="M976" s="115" t="s">
        <v>61</v>
      </c>
      <c r="N976" s="115">
        <v>0</v>
      </c>
      <c r="O976" s="115">
        <v>0</v>
      </c>
    </row>
    <row r="977" spans="1:15" ht="21" customHeight="1">
      <c r="A977" s="92" t="s">
        <v>1061</v>
      </c>
      <c r="N977" s="93">
        <v>0</v>
      </c>
    </row>
    <row r="978" spans="1:15" ht="21" customHeight="1">
      <c r="A978" s="114" t="s">
        <v>1062</v>
      </c>
      <c r="B978" s="115" t="s">
        <v>183</v>
      </c>
      <c r="C978" s="115" t="s">
        <v>184</v>
      </c>
      <c r="D978" s="115" t="s">
        <v>25</v>
      </c>
      <c r="E978" s="116">
        <v>45819</v>
      </c>
      <c r="F978" s="116">
        <v>45833</v>
      </c>
      <c r="G978" s="116">
        <v>45833</v>
      </c>
      <c r="H978" s="115">
        <v>14</v>
      </c>
      <c r="I978" s="115">
        <v>3</v>
      </c>
      <c r="J978" s="115">
        <v>-9</v>
      </c>
      <c r="K978" s="115" t="s">
        <v>26</v>
      </c>
      <c r="L978" s="115" t="s">
        <v>27</v>
      </c>
      <c r="M978" s="115" t="s">
        <v>61</v>
      </c>
      <c r="N978" s="115">
        <v>0</v>
      </c>
      <c r="O978" s="115">
        <v>0</v>
      </c>
    </row>
    <row r="979" spans="1:15" ht="21" customHeight="1">
      <c r="A979" s="92" t="s">
        <v>833</v>
      </c>
      <c r="N979" s="93">
        <v>0</v>
      </c>
    </row>
    <row r="980" spans="1:15" ht="21" customHeight="1">
      <c r="A980" s="114" t="s">
        <v>1063</v>
      </c>
      <c r="B980" s="115" t="s">
        <v>236</v>
      </c>
      <c r="C980" s="115" t="s">
        <v>237</v>
      </c>
      <c r="D980" s="115" t="s">
        <v>238</v>
      </c>
      <c r="E980" s="116">
        <v>45820</v>
      </c>
      <c r="F980" s="116">
        <v>45834</v>
      </c>
      <c r="G980" s="116">
        <v>45834</v>
      </c>
      <c r="H980" s="115">
        <v>14</v>
      </c>
      <c r="I980" s="115">
        <v>1</v>
      </c>
      <c r="J980" s="115">
        <v>-10</v>
      </c>
      <c r="K980" s="115" t="s">
        <v>38</v>
      </c>
      <c r="L980" s="115" t="s">
        <v>27</v>
      </c>
      <c r="M980" s="115" t="s">
        <v>44</v>
      </c>
      <c r="N980" s="115">
        <v>0</v>
      </c>
      <c r="O980" s="115">
        <v>0</v>
      </c>
    </row>
    <row r="981" spans="1:15" ht="21" customHeight="1">
      <c r="A981" s="92" t="s">
        <v>920</v>
      </c>
      <c r="N981" s="93">
        <v>0</v>
      </c>
    </row>
    <row r="982" spans="1:15" ht="21" customHeight="1">
      <c r="A982" s="114" t="s">
        <v>1064</v>
      </c>
      <c r="B982" s="115" t="s">
        <v>236</v>
      </c>
      <c r="C982" s="115" t="s">
        <v>237</v>
      </c>
      <c r="D982" s="115" t="s">
        <v>238</v>
      </c>
      <c r="E982" s="116">
        <v>45820</v>
      </c>
      <c r="F982" s="116">
        <v>45834</v>
      </c>
      <c r="G982" s="116">
        <v>45834</v>
      </c>
      <c r="H982" s="115">
        <v>14</v>
      </c>
      <c r="I982" s="115">
        <v>1</v>
      </c>
      <c r="J982" s="115">
        <v>-10</v>
      </c>
      <c r="K982" s="115" t="s">
        <v>38</v>
      </c>
      <c r="L982" s="115" t="s">
        <v>27</v>
      </c>
      <c r="M982" s="115" t="s">
        <v>61</v>
      </c>
      <c r="N982" s="115">
        <v>0</v>
      </c>
      <c r="O982" s="115">
        <v>0</v>
      </c>
    </row>
    <row r="983" spans="1:15" ht="21" customHeight="1">
      <c r="A983" s="92" t="s">
        <v>920</v>
      </c>
      <c r="N983" s="93">
        <v>0</v>
      </c>
    </row>
    <row r="984" spans="1:15" ht="21" customHeight="1">
      <c r="A984" s="114" t="s">
        <v>1065</v>
      </c>
      <c r="B984" s="115" t="s">
        <v>1066</v>
      </c>
      <c r="C984" s="115" t="s">
        <v>1067</v>
      </c>
      <c r="D984" s="115" t="s">
        <v>25</v>
      </c>
      <c r="E984" s="116">
        <v>45820</v>
      </c>
      <c r="F984" s="116">
        <v>45834</v>
      </c>
      <c r="G984" s="116">
        <v>45834</v>
      </c>
      <c r="H984" s="115">
        <v>14</v>
      </c>
      <c r="I984" s="115">
        <v>3</v>
      </c>
      <c r="J984" s="115">
        <v>-10</v>
      </c>
      <c r="K984" s="115" t="s">
        <v>95</v>
      </c>
      <c r="L984" s="115" t="s">
        <v>27</v>
      </c>
      <c r="M984" s="115" t="s">
        <v>72</v>
      </c>
      <c r="N984" s="115">
        <v>0</v>
      </c>
      <c r="O984" s="115">
        <v>0</v>
      </c>
    </row>
    <row r="985" spans="1:15" ht="21" customHeight="1">
      <c r="A985" s="92" t="s">
        <v>1068</v>
      </c>
      <c r="N985" s="93">
        <v>0</v>
      </c>
    </row>
    <row r="986" spans="1:15" ht="21" customHeight="1">
      <c r="A986" s="114" t="s">
        <v>1069</v>
      </c>
      <c r="B986" s="115" t="s">
        <v>1066</v>
      </c>
      <c r="C986" s="115" t="s">
        <v>1067</v>
      </c>
      <c r="D986" s="115" t="s">
        <v>25</v>
      </c>
      <c r="E986" s="116">
        <v>45820</v>
      </c>
      <c r="F986" s="116">
        <v>45834</v>
      </c>
      <c r="G986" s="116">
        <v>45834</v>
      </c>
      <c r="H986" s="115">
        <v>14</v>
      </c>
      <c r="I986" s="115">
        <v>2</v>
      </c>
      <c r="J986" s="115">
        <v>-10</v>
      </c>
      <c r="K986" s="115" t="s">
        <v>95</v>
      </c>
      <c r="L986" s="115" t="s">
        <v>27</v>
      </c>
      <c r="M986" s="115" t="s">
        <v>61</v>
      </c>
      <c r="N986" s="115">
        <v>0</v>
      </c>
      <c r="O986" s="115">
        <v>0</v>
      </c>
    </row>
    <row r="987" spans="1:15" ht="21" customHeight="1">
      <c r="A987" s="92" t="s">
        <v>1070</v>
      </c>
      <c r="N987" s="93">
        <v>0</v>
      </c>
    </row>
    <row r="988" spans="1:15" ht="21" customHeight="1">
      <c r="A988" s="114" t="s">
        <v>1071</v>
      </c>
      <c r="B988" s="115" t="s">
        <v>1041</v>
      </c>
      <c r="C988" s="115" t="s">
        <v>1042</v>
      </c>
      <c r="D988" s="115" t="s">
        <v>25</v>
      </c>
      <c r="E988" s="116">
        <v>45820</v>
      </c>
      <c r="F988" s="116">
        <v>45834</v>
      </c>
      <c r="G988" s="116">
        <v>45834</v>
      </c>
      <c r="H988" s="115">
        <v>14</v>
      </c>
      <c r="I988" s="115">
        <v>1</v>
      </c>
      <c r="J988" s="115">
        <v>-10</v>
      </c>
      <c r="K988" s="115" t="s">
        <v>95</v>
      </c>
      <c r="L988" s="115" t="s">
        <v>27</v>
      </c>
      <c r="M988" s="115" t="s">
        <v>61</v>
      </c>
      <c r="N988" s="115">
        <v>0</v>
      </c>
      <c r="O988" s="115">
        <v>0</v>
      </c>
    </row>
    <row r="989" spans="1:15" ht="21" customHeight="1">
      <c r="A989" s="92" t="s">
        <v>1072</v>
      </c>
      <c r="N989" s="93">
        <v>0</v>
      </c>
    </row>
    <row r="990" spans="1:15" ht="21" customHeight="1">
      <c r="A990" s="114" t="s">
        <v>1073</v>
      </c>
      <c r="B990" s="115" t="s">
        <v>1074</v>
      </c>
      <c r="C990" s="115" t="s">
        <v>1075</v>
      </c>
      <c r="D990" s="115" t="s">
        <v>25</v>
      </c>
      <c r="E990" s="116">
        <v>45820</v>
      </c>
      <c r="F990" s="116">
        <v>45834</v>
      </c>
      <c r="G990" s="116">
        <v>45834</v>
      </c>
      <c r="H990" s="115">
        <v>14</v>
      </c>
      <c r="I990" s="115">
        <v>1</v>
      </c>
      <c r="J990" s="115">
        <v>-10</v>
      </c>
      <c r="K990" s="115" t="s">
        <v>95</v>
      </c>
      <c r="L990" s="115" t="s">
        <v>27</v>
      </c>
      <c r="M990" s="115" t="s">
        <v>52</v>
      </c>
      <c r="N990" s="115">
        <v>0</v>
      </c>
      <c r="O990" s="115">
        <v>0</v>
      </c>
    </row>
    <row r="991" spans="1:15" ht="21" customHeight="1">
      <c r="A991" s="92" t="s">
        <v>517</v>
      </c>
      <c r="N991" s="93">
        <v>0</v>
      </c>
    </row>
    <row r="992" spans="1:15" ht="21" customHeight="1">
      <c r="A992" s="114" t="s">
        <v>1076</v>
      </c>
      <c r="B992" s="115" t="s">
        <v>180</v>
      </c>
      <c r="C992" s="115" t="s">
        <v>1077</v>
      </c>
      <c r="D992" s="115" t="s">
        <v>25</v>
      </c>
      <c r="E992" s="116">
        <v>45820</v>
      </c>
      <c r="F992" s="116">
        <v>45834</v>
      </c>
      <c r="G992" s="116">
        <v>45834</v>
      </c>
      <c r="H992" s="115">
        <v>14</v>
      </c>
      <c r="I992" s="115">
        <v>7</v>
      </c>
      <c r="J992" s="115">
        <v>-10</v>
      </c>
      <c r="K992" s="115" t="s">
        <v>38</v>
      </c>
      <c r="L992" s="115" t="s">
        <v>27</v>
      </c>
      <c r="M992" s="115" t="s">
        <v>52</v>
      </c>
      <c r="N992" s="115">
        <v>0</v>
      </c>
      <c r="O992" s="115">
        <v>0</v>
      </c>
    </row>
    <row r="993" spans="1:15" ht="21" customHeight="1">
      <c r="A993" s="92" t="s">
        <v>1078</v>
      </c>
      <c r="N993" s="93">
        <v>0</v>
      </c>
    </row>
    <row r="994" spans="1:15" ht="21" customHeight="1">
      <c r="A994" s="114" t="s">
        <v>1079</v>
      </c>
      <c r="B994" s="115" t="s">
        <v>236</v>
      </c>
      <c r="C994" s="115" t="s">
        <v>237</v>
      </c>
      <c r="D994" s="115" t="s">
        <v>238</v>
      </c>
      <c r="E994" s="116">
        <v>45820</v>
      </c>
      <c r="F994" s="116">
        <v>45834</v>
      </c>
      <c r="G994" s="116">
        <v>45834</v>
      </c>
      <c r="H994" s="115">
        <v>14</v>
      </c>
      <c r="I994" s="115">
        <v>1</v>
      </c>
      <c r="J994" s="115">
        <v>-10</v>
      </c>
      <c r="K994" s="115" t="s">
        <v>38</v>
      </c>
      <c r="L994" s="115" t="s">
        <v>27</v>
      </c>
      <c r="M994" s="115" t="s">
        <v>44</v>
      </c>
      <c r="N994" s="115">
        <v>0</v>
      </c>
      <c r="O994" s="115">
        <v>0</v>
      </c>
    </row>
    <row r="995" spans="1:15" ht="21" customHeight="1">
      <c r="A995" s="92" t="s">
        <v>920</v>
      </c>
      <c r="N995" s="93">
        <v>0</v>
      </c>
    </row>
    <row r="996" spans="1:15" ht="21" customHeight="1">
      <c r="A996" s="114" t="s">
        <v>1080</v>
      </c>
      <c r="B996" s="115" t="s">
        <v>236</v>
      </c>
      <c r="C996" s="115" t="s">
        <v>237</v>
      </c>
      <c r="D996" s="115" t="s">
        <v>238</v>
      </c>
      <c r="E996" s="116">
        <v>45820</v>
      </c>
      <c r="F996" s="116">
        <v>45834</v>
      </c>
      <c r="G996" s="116">
        <v>45834</v>
      </c>
      <c r="H996" s="115">
        <v>14</v>
      </c>
      <c r="I996" s="115">
        <v>2</v>
      </c>
      <c r="J996" s="115">
        <v>-10</v>
      </c>
      <c r="K996" s="115" t="s">
        <v>38</v>
      </c>
      <c r="L996" s="115" t="s">
        <v>27</v>
      </c>
      <c r="M996" s="115" t="s">
        <v>44</v>
      </c>
      <c r="N996" s="115">
        <v>0</v>
      </c>
      <c r="O996" s="115">
        <v>0</v>
      </c>
    </row>
    <row r="997" spans="1:15" ht="21" customHeight="1">
      <c r="A997" s="92" t="s">
        <v>920</v>
      </c>
      <c r="N997" s="93">
        <v>0</v>
      </c>
    </row>
    <row r="998" spans="1:15" ht="21" customHeight="1">
      <c r="A998" s="114" t="s">
        <v>1081</v>
      </c>
      <c r="B998" s="115" t="s">
        <v>180</v>
      </c>
      <c r="C998" s="115" t="s">
        <v>1077</v>
      </c>
      <c r="D998" s="115" t="s">
        <v>25</v>
      </c>
      <c r="E998" s="116">
        <v>45820</v>
      </c>
      <c r="F998" s="116">
        <v>45834</v>
      </c>
      <c r="G998" s="116">
        <v>45834</v>
      </c>
      <c r="H998" s="115">
        <v>14</v>
      </c>
      <c r="I998" s="115">
        <v>2</v>
      </c>
      <c r="J998" s="115">
        <v>-10</v>
      </c>
      <c r="K998" s="115" t="s">
        <v>38</v>
      </c>
      <c r="L998" s="115" t="s">
        <v>27</v>
      </c>
      <c r="M998" s="115" t="s">
        <v>61</v>
      </c>
      <c r="N998" s="115">
        <v>0</v>
      </c>
      <c r="O998" s="115">
        <v>0</v>
      </c>
    </row>
    <row r="999" spans="1:15" ht="21" customHeight="1">
      <c r="A999" s="92" t="s">
        <v>1082</v>
      </c>
      <c r="N999" s="93">
        <v>0</v>
      </c>
    </row>
    <row r="1000" spans="1:15" ht="21" customHeight="1">
      <c r="A1000" s="114" t="s">
        <v>1083</v>
      </c>
      <c r="B1000" s="115" t="s">
        <v>59</v>
      </c>
      <c r="C1000" s="115" t="s">
        <v>1084</v>
      </c>
      <c r="D1000" s="115" t="s">
        <v>25</v>
      </c>
      <c r="E1000" s="116">
        <v>45820</v>
      </c>
      <c r="F1000" s="116">
        <v>45834</v>
      </c>
      <c r="G1000" s="116">
        <v>45834</v>
      </c>
      <c r="H1000" s="115">
        <v>14</v>
      </c>
      <c r="I1000" s="115">
        <v>4</v>
      </c>
      <c r="J1000" s="115">
        <v>-10</v>
      </c>
      <c r="K1000" s="115" t="s">
        <v>38</v>
      </c>
      <c r="L1000" s="115" t="s">
        <v>27</v>
      </c>
      <c r="M1000" s="115" t="s">
        <v>61</v>
      </c>
      <c r="N1000" s="115">
        <v>0</v>
      </c>
      <c r="O1000" s="115">
        <v>0</v>
      </c>
    </row>
    <row r="1001" spans="1:15" ht="21" customHeight="1">
      <c r="A1001" s="92" t="s">
        <v>1085</v>
      </c>
      <c r="N1001" s="93" t="e">
        <v>#N/A</v>
      </c>
    </row>
    <row r="1002" spans="1:15" ht="21" customHeight="1">
      <c r="A1002" s="114" t="s">
        <v>1086</v>
      </c>
      <c r="B1002" s="115" t="s">
        <v>59</v>
      </c>
      <c r="C1002" s="115" t="s">
        <v>1084</v>
      </c>
      <c r="D1002" s="115" t="s">
        <v>25</v>
      </c>
      <c r="E1002" s="116">
        <v>45820</v>
      </c>
      <c r="F1002" s="116">
        <v>45834</v>
      </c>
      <c r="G1002" s="116">
        <v>45834</v>
      </c>
      <c r="H1002" s="115">
        <v>14</v>
      </c>
      <c r="I1002" s="115">
        <v>1</v>
      </c>
      <c r="J1002" s="115">
        <v>-10</v>
      </c>
      <c r="K1002" s="115" t="s">
        <v>38</v>
      </c>
      <c r="L1002" s="115" t="s">
        <v>27</v>
      </c>
      <c r="M1002" s="115" t="s">
        <v>44</v>
      </c>
      <c r="N1002" s="115">
        <v>0</v>
      </c>
      <c r="O1002" s="115">
        <v>0</v>
      </c>
    </row>
    <row r="1003" spans="1:15" ht="21" customHeight="1">
      <c r="A1003" s="92" t="s">
        <v>935</v>
      </c>
      <c r="N1003" s="93">
        <v>0</v>
      </c>
    </row>
    <row r="1004" spans="1:15" ht="21" customHeight="1">
      <c r="A1004" s="114" t="s">
        <v>1087</v>
      </c>
      <c r="B1004" s="115" t="s">
        <v>1088</v>
      </c>
      <c r="C1004" s="115" t="s">
        <v>1089</v>
      </c>
      <c r="D1004" s="115" t="s">
        <v>25</v>
      </c>
      <c r="E1004" s="116">
        <v>45820</v>
      </c>
      <c r="F1004" s="116">
        <v>45834</v>
      </c>
      <c r="G1004" s="116">
        <v>45834</v>
      </c>
      <c r="H1004" s="115">
        <v>14</v>
      </c>
      <c r="I1004" s="115">
        <v>5</v>
      </c>
      <c r="J1004" s="115">
        <v>-10</v>
      </c>
      <c r="K1004" s="115" t="s">
        <v>95</v>
      </c>
      <c r="L1004" s="115" t="s">
        <v>27</v>
      </c>
      <c r="M1004" s="115" t="s">
        <v>61</v>
      </c>
      <c r="N1004" s="115">
        <v>0</v>
      </c>
      <c r="O1004" s="115">
        <v>0</v>
      </c>
    </row>
    <row r="1005" spans="1:15" ht="21" customHeight="1">
      <c r="A1005" s="92" t="s">
        <v>1090</v>
      </c>
      <c r="N1005" s="93" t="e">
        <v>#N/A</v>
      </c>
    </row>
    <row r="1006" spans="1:15" ht="21" customHeight="1">
      <c r="A1006" s="114" t="s">
        <v>1091</v>
      </c>
      <c r="B1006" s="115" t="s">
        <v>1092</v>
      </c>
      <c r="C1006" s="115" t="s">
        <v>1093</v>
      </c>
      <c r="D1006" s="115" t="s">
        <v>25</v>
      </c>
      <c r="E1006" s="116">
        <v>45820</v>
      </c>
      <c r="F1006" s="116">
        <v>45834</v>
      </c>
      <c r="G1006" s="116">
        <v>45834</v>
      </c>
      <c r="H1006" s="115">
        <v>14</v>
      </c>
      <c r="I1006" s="115">
        <v>7</v>
      </c>
      <c r="J1006" s="115">
        <v>-10</v>
      </c>
      <c r="K1006" s="115" t="s">
        <v>95</v>
      </c>
      <c r="L1006" s="115" t="s">
        <v>27</v>
      </c>
      <c r="M1006" s="115" t="s">
        <v>72</v>
      </c>
      <c r="N1006" s="115">
        <v>0</v>
      </c>
      <c r="O1006" s="115">
        <v>0</v>
      </c>
    </row>
    <row r="1007" spans="1:15" ht="21" customHeight="1">
      <c r="A1007" s="92" t="s">
        <v>1094</v>
      </c>
      <c r="N1007" s="93">
        <v>0</v>
      </c>
    </row>
    <row r="1008" spans="1:15" ht="21" customHeight="1">
      <c r="A1008" s="114" t="s">
        <v>1095</v>
      </c>
      <c r="B1008" s="115" t="s">
        <v>597</v>
      </c>
      <c r="C1008" s="115" t="s">
        <v>644</v>
      </c>
      <c r="D1008" s="115" t="s">
        <v>25</v>
      </c>
      <c r="E1008" s="116">
        <v>45820</v>
      </c>
      <c r="F1008" s="116">
        <v>45834</v>
      </c>
      <c r="G1008" s="116">
        <v>45834</v>
      </c>
      <c r="H1008" s="115">
        <v>14</v>
      </c>
      <c r="I1008" s="115">
        <v>2</v>
      </c>
      <c r="J1008" s="115">
        <v>-10</v>
      </c>
      <c r="K1008" s="115" t="s">
        <v>26</v>
      </c>
      <c r="L1008" s="115" t="s">
        <v>27</v>
      </c>
      <c r="M1008" s="115" t="s">
        <v>61</v>
      </c>
      <c r="N1008" s="115">
        <v>0</v>
      </c>
      <c r="O1008" s="115">
        <v>0</v>
      </c>
    </row>
    <row r="1009" spans="1:15" ht="21" customHeight="1">
      <c r="A1009" s="92" t="s">
        <v>766</v>
      </c>
      <c r="N1009" s="93">
        <v>0</v>
      </c>
    </row>
    <row r="1010" spans="1:15" ht="21" customHeight="1">
      <c r="A1010" s="114" t="s">
        <v>1096</v>
      </c>
      <c r="B1010" s="115" t="s">
        <v>757</v>
      </c>
      <c r="C1010" s="115" t="s">
        <v>758</v>
      </c>
      <c r="D1010" s="115" t="s">
        <v>25</v>
      </c>
      <c r="E1010" s="116">
        <v>45820</v>
      </c>
      <c r="F1010" s="116">
        <v>45834</v>
      </c>
      <c r="G1010" s="116">
        <v>45834</v>
      </c>
      <c r="H1010" s="115">
        <v>14</v>
      </c>
      <c r="I1010" s="115">
        <v>4</v>
      </c>
      <c r="J1010" s="115">
        <v>-10</v>
      </c>
      <c r="K1010" s="115" t="s">
        <v>95</v>
      </c>
      <c r="L1010" s="115" t="s">
        <v>27</v>
      </c>
      <c r="M1010" s="115" t="s">
        <v>72</v>
      </c>
      <c r="N1010" s="115">
        <v>0</v>
      </c>
      <c r="O1010" s="115">
        <v>0</v>
      </c>
    </row>
    <row r="1011" spans="1:15" ht="21" customHeight="1">
      <c r="A1011" s="92" t="s">
        <v>296</v>
      </c>
      <c r="N1011" s="93">
        <v>0</v>
      </c>
    </row>
    <row r="1012" spans="1:15" ht="21" customHeight="1">
      <c r="A1012" s="114" t="s">
        <v>1571</v>
      </c>
      <c r="B1012" s="115" t="s">
        <v>258</v>
      </c>
      <c r="C1012" s="115" t="s">
        <v>1572</v>
      </c>
      <c r="D1012" s="115" t="s">
        <v>94</v>
      </c>
      <c r="E1012" s="116">
        <v>45820</v>
      </c>
      <c r="F1012" s="116">
        <v>45834</v>
      </c>
      <c r="G1012" s="116">
        <v>45834</v>
      </c>
      <c r="H1012" s="115">
        <v>14</v>
      </c>
      <c r="I1012" s="115">
        <v>2</v>
      </c>
      <c r="J1012" s="115">
        <v>-10</v>
      </c>
      <c r="K1012" s="115" t="s">
        <v>38</v>
      </c>
      <c r="L1012" s="115"/>
      <c r="M1012" s="115"/>
      <c r="N1012" s="115">
        <v>0</v>
      </c>
      <c r="O1012" s="115">
        <v>0</v>
      </c>
    </row>
    <row r="1013" spans="1:15" ht="21" customHeight="1">
      <c r="A1013" s="114" t="s">
        <v>1573</v>
      </c>
      <c r="B1013" s="115" t="s">
        <v>258</v>
      </c>
      <c r="C1013" s="115" t="s">
        <v>259</v>
      </c>
      <c r="D1013" s="115" t="s">
        <v>94</v>
      </c>
      <c r="E1013" s="116">
        <v>45820</v>
      </c>
      <c r="F1013" s="116">
        <v>45834</v>
      </c>
      <c r="G1013" s="116">
        <v>45834</v>
      </c>
      <c r="H1013" s="115">
        <v>14</v>
      </c>
      <c r="I1013" s="115">
        <v>3</v>
      </c>
      <c r="J1013" s="115">
        <v>-10</v>
      </c>
      <c r="K1013" s="115" t="s">
        <v>38</v>
      </c>
      <c r="L1013" s="115"/>
      <c r="M1013" s="115"/>
      <c r="N1013" s="115">
        <v>0</v>
      </c>
      <c r="O1013" s="115">
        <v>0</v>
      </c>
    </row>
    <row r="1014" spans="1:15" ht="21" customHeight="1">
      <c r="A1014" s="114" t="s">
        <v>1097</v>
      </c>
      <c r="B1014" s="115" t="s">
        <v>1098</v>
      </c>
      <c r="C1014" s="115" t="s">
        <v>1099</v>
      </c>
      <c r="D1014" s="115" t="s">
        <v>25</v>
      </c>
      <c r="E1014" s="116">
        <v>45807</v>
      </c>
      <c r="F1014" s="116">
        <v>45835</v>
      </c>
      <c r="G1014" s="116">
        <v>45835</v>
      </c>
      <c r="H1014" s="115">
        <v>28</v>
      </c>
      <c r="I1014" s="115">
        <v>1</v>
      </c>
      <c r="J1014" s="115">
        <v>-11</v>
      </c>
      <c r="K1014" s="115" t="s">
        <v>95</v>
      </c>
      <c r="L1014" s="115" t="s">
        <v>27</v>
      </c>
      <c r="M1014" s="115" t="s">
        <v>72</v>
      </c>
      <c r="N1014" s="115">
        <v>0</v>
      </c>
      <c r="O1014" s="115">
        <v>0</v>
      </c>
    </row>
    <row r="1015" spans="1:15" ht="21" customHeight="1">
      <c r="A1015" s="92" t="s">
        <v>965</v>
      </c>
      <c r="N1015" s="93">
        <v>0</v>
      </c>
    </row>
    <row r="1016" spans="1:15" ht="21" customHeight="1">
      <c r="A1016" s="114" t="s">
        <v>1100</v>
      </c>
      <c r="B1016" s="115" t="s">
        <v>1041</v>
      </c>
      <c r="C1016" s="115" t="s">
        <v>1042</v>
      </c>
      <c r="D1016" s="115" t="s">
        <v>25</v>
      </c>
      <c r="E1016" s="116">
        <v>45821</v>
      </c>
      <c r="F1016" s="116">
        <v>45835</v>
      </c>
      <c r="G1016" s="116">
        <v>45835</v>
      </c>
      <c r="H1016" s="115">
        <v>14</v>
      </c>
      <c r="I1016" s="115">
        <v>1</v>
      </c>
      <c r="J1016" s="115">
        <v>-11</v>
      </c>
      <c r="K1016" s="115" t="s">
        <v>95</v>
      </c>
      <c r="L1016" s="115" t="s">
        <v>27</v>
      </c>
      <c r="M1016" s="115" t="s">
        <v>61</v>
      </c>
      <c r="N1016" s="115" t="e">
        <v>#N/A</v>
      </c>
      <c r="O1016" s="115">
        <v>0</v>
      </c>
    </row>
    <row r="1017" spans="1:15" ht="21" customHeight="1">
      <c r="A1017" s="92" t="s">
        <v>1072</v>
      </c>
      <c r="N1017" s="93">
        <v>0</v>
      </c>
    </row>
    <row r="1018" spans="1:15" ht="21" customHeight="1">
      <c r="A1018" s="114" t="s">
        <v>1101</v>
      </c>
      <c r="B1018" s="115" t="s">
        <v>144</v>
      </c>
      <c r="C1018" s="115" t="s">
        <v>145</v>
      </c>
      <c r="D1018" s="115" t="s">
        <v>25</v>
      </c>
      <c r="E1018" s="116">
        <v>45821</v>
      </c>
      <c r="F1018" s="116">
        <v>45835</v>
      </c>
      <c r="G1018" s="116">
        <v>45835</v>
      </c>
      <c r="H1018" s="115">
        <v>14</v>
      </c>
      <c r="I1018" s="115">
        <v>1</v>
      </c>
      <c r="J1018" s="115">
        <v>-11</v>
      </c>
      <c r="K1018" s="115" t="s">
        <v>95</v>
      </c>
      <c r="L1018" s="115" t="s">
        <v>27</v>
      </c>
      <c r="M1018" s="115" t="s">
        <v>61</v>
      </c>
      <c r="N1018" s="115" t="e">
        <v>#N/A</v>
      </c>
      <c r="O1018" s="115">
        <v>0</v>
      </c>
    </row>
    <row r="1019" spans="1:15" ht="21" customHeight="1">
      <c r="A1019" s="92" t="s">
        <v>636</v>
      </c>
      <c r="N1019" s="93">
        <v>0</v>
      </c>
    </row>
    <row r="1020" spans="1:15" ht="21" customHeight="1">
      <c r="A1020" s="114" t="s">
        <v>1102</v>
      </c>
      <c r="B1020" s="115" t="s">
        <v>597</v>
      </c>
      <c r="C1020" s="115" t="s">
        <v>644</v>
      </c>
      <c r="D1020" s="115" t="s">
        <v>25</v>
      </c>
      <c r="E1020" s="116">
        <v>45821</v>
      </c>
      <c r="F1020" s="116">
        <v>45835</v>
      </c>
      <c r="G1020" s="116">
        <v>45835</v>
      </c>
      <c r="H1020" s="115">
        <v>14</v>
      </c>
      <c r="I1020" s="115">
        <v>3</v>
      </c>
      <c r="J1020" s="115">
        <v>-11</v>
      </c>
      <c r="K1020" s="115" t="s">
        <v>26</v>
      </c>
      <c r="L1020" s="115" t="s">
        <v>27</v>
      </c>
      <c r="M1020" s="115" t="s">
        <v>61</v>
      </c>
      <c r="N1020" s="115" t="e">
        <v>#N/A</v>
      </c>
      <c r="O1020" s="115">
        <v>0</v>
      </c>
    </row>
    <row r="1021" spans="1:15" ht="21" customHeight="1">
      <c r="A1021" s="92" t="s">
        <v>307</v>
      </c>
      <c r="N1021" s="93">
        <v>0</v>
      </c>
    </row>
    <row r="1022" spans="1:15" ht="21" customHeight="1">
      <c r="A1022" s="114" t="s">
        <v>1103</v>
      </c>
      <c r="B1022" s="115" t="s">
        <v>437</v>
      </c>
      <c r="C1022" s="115" t="s">
        <v>438</v>
      </c>
      <c r="D1022" s="115" t="s">
        <v>25</v>
      </c>
      <c r="E1022" s="116">
        <v>45821</v>
      </c>
      <c r="F1022" s="116">
        <v>45835</v>
      </c>
      <c r="G1022" s="116">
        <v>45835</v>
      </c>
      <c r="H1022" s="115">
        <v>14</v>
      </c>
      <c r="I1022" s="115">
        <v>3</v>
      </c>
      <c r="J1022" s="115">
        <v>-11</v>
      </c>
      <c r="K1022" s="115" t="s">
        <v>26</v>
      </c>
      <c r="L1022" s="115" t="s">
        <v>27</v>
      </c>
      <c r="M1022" s="115" t="s">
        <v>61</v>
      </c>
      <c r="N1022" s="115" t="e">
        <v>#N/A</v>
      </c>
      <c r="O1022" s="115">
        <v>0</v>
      </c>
    </row>
    <row r="1023" spans="1:15" ht="21" customHeight="1">
      <c r="A1023" s="92" t="s">
        <v>1104</v>
      </c>
      <c r="N1023" s="93" t="e">
        <v>#N/A</v>
      </c>
    </row>
    <row r="1024" spans="1:15" ht="21" customHeight="1">
      <c r="A1024" s="114" t="s">
        <v>1105</v>
      </c>
      <c r="B1024" s="115" t="s">
        <v>437</v>
      </c>
      <c r="C1024" s="115" t="s">
        <v>441</v>
      </c>
      <c r="D1024" s="115" t="s">
        <v>25</v>
      </c>
      <c r="E1024" s="116">
        <v>45821</v>
      </c>
      <c r="F1024" s="116">
        <v>45835</v>
      </c>
      <c r="G1024" s="116">
        <v>45835</v>
      </c>
      <c r="H1024" s="115">
        <v>14</v>
      </c>
      <c r="I1024" s="115">
        <v>3</v>
      </c>
      <c r="J1024" s="115">
        <v>-11</v>
      </c>
      <c r="K1024" s="115" t="s">
        <v>26</v>
      </c>
      <c r="L1024" s="115" t="s">
        <v>27</v>
      </c>
      <c r="M1024" s="115" t="s">
        <v>61</v>
      </c>
      <c r="N1024" s="115" t="e">
        <v>#N/A</v>
      </c>
      <c r="O1024" s="115">
        <v>0</v>
      </c>
    </row>
    <row r="1025" spans="1:15" ht="21" customHeight="1">
      <c r="A1025" s="92" t="s">
        <v>1104</v>
      </c>
      <c r="N1025" s="93" t="e">
        <v>#N/A</v>
      </c>
    </row>
    <row r="1026" spans="1:15" ht="21" customHeight="1">
      <c r="A1026" s="114" t="s">
        <v>1106</v>
      </c>
      <c r="B1026" s="115" t="s">
        <v>437</v>
      </c>
      <c r="C1026" s="115" t="s">
        <v>1107</v>
      </c>
      <c r="D1026" s="115" t="s">
        <v>25</v>
      </c>
      <c r="E1026" s="116">
        <v>45821</v>
      </c>
      <c r="F1026" s="116">
        <v>45835</v>
      </c>
      <c r="G1026" s="116">
        <v>45835</v>
      </c>
      <c r="H1026" s="115">
        <v>14</v>
      </c>
      <c r="I1026" s="115">
        <v>3</v>
      </c>
      <c r="J1026" s="115">
        <v>-11</v>
      </c>
      <c r="K1026" s="115" t="s">
        <v>26</v>
      </c>
      <c r="L1026" s="115" t="s">
        <v>27</v>
      </c>
      <c r="M1026" s="115" t="s">
        <v>61</v>
      </c>
      <c r="N1026" s="115" t="e">
        <v>#N/A</v>
      </c>
      <c r="O1026" s="115">
        <v>0</v>
      </c>
    </row>
    <row r="1027" spans="1:15" ht="21" customHeight="1">
      <c r="A1027" s="92" t="s">
        <v>1108</v>
      </c>
      <c r="N1027" s="93" t="e">
        <v>#N/A</v>
      </c>
    </row>
    <row r="1028" spans="1:15" ht="21" customHeight="1">
      <c r="A1028" s="114" t="s">
        <v>1109</v>
      </c>
      <c r="B1028" s="115" t="s">
        <v>59</v>
      </c>
      <c r="C1028" s="115" t="s">
        <v>991</v>
      </c>
      <c r="D1028" s="115" t="s">
        <v>25</v>
      </c>
      <c r="E1028" s="116">
        <v>45821</v>
      </c>
      <c r="F1028" s="116">
        <v>45835</v>
      </c>
      <c r="G1028" s="116">
        <v>45835</v>
      </c>
      <c r="H1028" s="115">
        <v>14</v>
      </c>
      <c r="I1028" s="115">
        <v>4</v>
      </c>
      <c r="J1028" s="115">
        <v>-11</v>
      </c>
      <c r="K1028" s="115" t="s">
        <v>38</v>
      </c>
      <c r="L1028" s="115" t="s">
        <v>27</v>
      </c>
      <c r="M1028" s="115" t="s">
        <v>1110</v>
      </c>
      <c r="N1028" s="115" t="e">
        <v>#N/A</v>
      </c>
      <c r="O1028" s="115">
        <v>0</v>
      </c>
    </row>
    <row r="1029" spans="1:15" ht="21" customHeight="1">
      <c r="A1029" s="92" t="s">
        <v>1111</v>
      </c>
      <c r="N1029" s="93" t="e">
        <v>#VALUE!</v>
      </c>
      <c r="O1029" s="93" t="e">
        <v>#VALUE!</v>
      </c>
    </row>
    <row r="1030" spans="1:15" ht="21" customHeight="1">
      <c r="A1030" s="114" t="s">
        <v>1112</v>
      </c>
      <c r="B1030" s="115" t="s">
        <v>236</v>
      </c>
      <c r="C1030" s="115" t="s">
        <v>237</v>
      </c>
      <c r="D1030" s="115" t="s">
        <v>238</v>
      </c>
      <c r="E1030" s="116">
        <v>45821</v>
      </c>
      <c r="F1030" s="116">
        <v>45835</v>
      </c>
      <c r="G1030" s="116">
        <v>45835</v>
      </c>
      <c r="H1030" s="115">
        <v>14</v>
      </c>
      <c r="I1030" s="115">
        <v>1</v>
      </c>
      <c r="J1030" s="115">
        <v>-11</v>
      </c>
      <c r="K1030" s="115" t="s">
        <v>38</v>
      </c>
      <c r="L1030" s="115" t="s">
        <v>27</v>
      </c>
      <c r="M1030" s="115" t="s">
        <v>44</v>
      </c>
      <c r="N1030" s="115" t="e">
        <v>#N/A</v>
      </c>
      <c r="O1030" s="115">
        <v>0</v>
      </c>
    </row>
    <row r="1031" spans="1:15" ht="21" customHeight="1">
      <c r="A1031" s="92" t="s">
        <v>920</v>
      </c>
      <c r="N1031" s="93">
        <v>0</v>
      </c>
    </row>
    <row r="1032" spans="1:15" ht="21" customHeight="1">
      <c r="A1032" s="114" t="s">
        <v>1113</v>
      </c>
      <c r="B1032" s="115" t="s">
        <v>980</v>
      </c>
      <c r="C1032" s="115" t="s">
        <v>981</v>
      </c>
      <c r="D1032" s="115" t="s">
        <v>982</v>
      </c>
      <c r="E1032" s="116">
        <v>45821</v>
      </c>
      <c r="F1032" s="116">
        <v>45835</v>
      </c>
      <c r="G1032" s="116">
        <v>45835</v>
      </c>
      <c r="H1032" s="115">
        <v>14</v>
      </c>
      <c r="I1032" s="115">
        <v>1</v>
      </c>
      <c r="J1032" s="115">
        <v>-11</v>
      </c>
      <c r="K1032" s="115" t="s">
        <v>38</v>
      </c>
      <c r="L1032" s="115" t="s">
        <v>27</v>
      </c>
      <c r="M1032" s="115" t="s">
        <v>52</v>
      </c>
      <c r="N1032" s="115" t="e">
        <v>#N/A</v>
      </c>
      <c r="O1032" s="115">
        <v>0</v>
      </c>
    </row>
    <row r="1033" spans="1:15" ht="21" customHeight="1">
      <c r="A1033" s="92" t="s">
        <v>983</v>
      </c>
      <c r="N1033" s="93">
        <v>0</v>
      </c>
    </row>
    <row r="1034" spans="1:15" ht="21" customHeight="1">
      <c r="A1034" s="114" t="s">
        <v>1114</v>
      </c>
      <c r="B1034" s="115" t="s">
        <v>980</v>
      </c>
      <c r="C1034" s="115" t="s">
        <v>981</v>
      </c>
      <c r="D1034" s="115" t="s">
        <v>982</v>
      </c>
      <c r="E1034" s="116">
        <v>45821</v>
      </c>
      <c r="F1034" s="116">
        <v>45835</v>
      </c>
      <c r="G1034" s="116">
        <v>45835</v>
      </c>
      <c r="H1034" s="115">
        <v>14</v>
      </c>
      <c r="I1034" s="115">
        <v>1</v>
      </c>
      <c r="J1034" s="115">
        <v>-11</v>
      </c>
      <c r="K1034" s="115" t="s">
        <v>38</v>
      </c>
      <c r="L1034" s="115" t="s">
        <v>27</v>
      </c>
      <c r="M1034" s="115" t="s">
        <v>52</v>
      </c>
      <c r="N1034" s="115" t="e">
        <v>#N/A</v>
      </c>
      <c r="O1034" s="115">
        <v>0</v>
      </c>
    </row>
    <row r="1035" spans="1:15" ht="21" customHeight="1">
      <c r="A1035" s="92" t="s">
        <v>983</v>
      </c>
      <c r="N1035" s="93">
        <v>0</v>
      </c>
    </row>
    <row r="1036" spans="1:15" ht="21" customHeight="1">
      <c r="A1036" s="114" t="s">
        <v>1115</v>
      </c>
      <c r="B1036" s="115" t="s">
        <v>980</v>
      </c>
      <c r="C1036" s="115" t="s">
        <v>981</v>
      </c>
      <c r="D1036" s="115" t="s">
        <v>982</v>
      </c>
      <c r="E1036" s="116">
        <v>45821</v>
      </c>
      <c r="F1036" s="116">
        <v>45835</v>
      </c>
      <c r="G1036" s="116">
        <v>45835</v>
      </c>
      <c r="H1036" s="115">
        <v>14</v>
      </c>
      <c r="I1036" s="115">
        <v>1</v>
      </c>
      <c r="J1036" s="115">
        <v>-11</v>
      </c>
      <c r="K1036" s="115" t="s">
        <v>38</v>
      </c>
      <c r="L1036" s="115" t="s">
        <v>27</v>
      </c>
      <c r="M1036" s="115" t="s">
        <v>52</v>
      </c>
      <c r="N1036" s="115" t="e">
        <v>#N/A</v>
      </c>
      <c r="O1036" s="115">
        <v>0</v>
      </c>
    </row>
    <row r="1037" spans="1:15" ht="21" customHeight="1">
      <c r="A1037" s="92" t="s">
        <v>983</v>
      </c>
      <c r="N1037" s="93">
        <v>0</v>
      </c>
    </row>
    <row r="1038" spans="1:15" ht="21" customHeight="1">
      <c r="A1038" s="114" t="s">
        <v>1116</v>
      </c>
      <c r="B1038" s="115" t="s">
        <v>980</v>
      </c>
      <c r="C1038" s="115" t="s">
        <v>981</v>
      </c>
      <c r="D1038" s="115" t="s">
        <v>982</v>
      </c>
      <c r="E1038" s="116">
        <v>45821</v>
      </c>
      <c r="F1038" s="116">
        <v>45835</v>
      </c>
      <c r="G1038" s="116">
        <v>45835</v>
      </c>
      <c r="H1038" s="115">
        <v>14</v>
      </c>
      <c r="I1038" s="115">
        <v>1</v>
      </c>
      <c r="J1038" s="115">
        <v>-11</v>
      </c>
      <c r="K1038" s="115" t="s">
        <v>38</v>
      </c>
      <c r="L1038" s="115" t="s">
        <v>27</v>
      </c>
      <c r="M1038" s="115" t="s">
        <v>52</v>
      </c>
      <c r="N1038" s="115" t="e">
        <v>#N/A</v>
      </c>
      <c r="O1038" s="115">
        <v>0</v>
      </c>
    </row>
    <row r="1039" spans="1:15" ht="21" customHeight="1">
      <c r="A1039" s="92" t="s">
        <v>983</v>
      </c>
      <c r="N1039" s="93">
        <v>0</v>
      </c>
    </row>
    <row r="1040" spans="1:15" ht="21" customHeight="1">
      <c r="A1040" s="114" t="s">
        <v>1574</v>
      </c>
      <c r="B1040" s="115" t="s">
        <v>733</v>
      </c>
      <c r="C1040" s="115" t="s">
        <v>1575</v>
      </c>
      <c r="D1040" s="115" t="s">
        <v>735</v>
      </c>
      <c r="E1040" s="116">
        <v>45807</v>
      </c>
      <c r="F1040" s="116">
        <v>45838</v>
      </c>
      <c r="G1040" s="116">
        <v>45838</v>
      </c>
      <c r="H1040" s="115">
        <v>30</v>
      </c>
      <c r="I1040" s="115">
        <v>1</v>
      </c>
      <c r="J1040" s="115">
        <v>-14</v>
      </c>
      <c r="K1040" s="115" t="s">
        <v>250</v>
      </c>
      <c r="L1040" s="115"/>
      <c r="M1040" s="115"/>
      <c r="N1040" s="115">
        <v>0</v>
      </c>
      <c r="O1040" s="115"/>
    </row>
    <row r="1041" spans="1:15" ht="21" customHeight="1">
      <c r="A1041" s="145" t="s">
        <v>1576</v>
      </c>
      <c r="B1041" s="146"/>
      <c r="C1041" s="146"/>
      <c r="D1041" s="146"/>
      <c r="E1041" s="146"/>
      <c r="F1041" s="146"/>
      <c r="G1041" s="146"/>
      <c r="H1041" s="146"/>
      <c r="I1041" s="146"/>
      <c r="J1041" s="146"/>
      <c r="K1041" s="146"/>
      <c r="L1041" s="146"/>
      <c r="M1041" s="146"/>
      <c r="N1041" s="146">
        <v>0</v>
      </c>
      <c r="O1041" s="146"/>
    </row>
    <row r="1042" spans="1:15" ht="21" customHeight="1">
      <c r="A1042" s="114" t="s">
        <v>1577</v>
      </c>
      <c r="B1042" s="115" t="s">
        <v>733</v>
      </c>
      <c r="C1042" s="115" t="s">
        <v>734</v>
      </c>
      <c r="D1042" s="115" t="s">
        <v>735</v>
      </c>
      <c r="E1042" s="116">
        <v>45807</v>
      </c>
      <c r="F1042" s="116">
        <v>45838</v>
      </c>
      <c r="G1042" s="116">
        <v>45838</v>
      </c>
      <c r="H1042" s="115">
        <v>30</v>
      </c>
      <c r="I1042" s="115">
        <v>1</v>
      </c>
      <c r="J1042" s="115">
        <v>-14</v>
      </c>
      <c r="K1042" s="115" t="s">
        <v>250</v>
      </c>
      <c r="L1042" s="115"/>
      <c r="M1042" s="115"/>
      <c r="N1042" s="115">
        <v>0</v>
      </c>
      <c r="O1042" s="115"/>
    </row>
    <row r="1043" spans="1:15" ht="21" customHeight="1">
      <c r="A1043" s="145" t="s">
        <v>1578</v>
      </c>
      <c r="B1043" s="146"/>
      <c r="C1043" s="146"/>
      <c r="D1043" s="146"/>
      <c r="E1043" s="146"/>
      <c r="F1043" s="146"/>
      <c r="G1043" s="146"/>
      <c r="H1043" s="146"/>
      <c r="I1043" s="146"/>
      <c r="J1043" s="146"/>
      <c r="K1043" s="146"/>
      <c r="L1043" s="146"/>
      <c r="M1043" s="146"/>
      <c r="N1043" s="146">
        <v>0</v>
      </c>
      <c r="O1043" s="146"/>
    </row>
    <row r="1044" spans="1:15" ht="21" customHeight="1">
      <c r="A1044" s="114" t="s">
        <v>1117</v>
      </c>
      <c r="B1044" s="115" t="s">
        <v>254</v>
      </c>
      <c r="C1044" s="115" t="s">
        <v>1118</v>
      </c>
      <c r="D1044" s="115" t="s">
        <v>25</v>
      </c>
      <c r="E1044" s="116">
        <v>45797</v>
      </c>
      <c r="F1044" s="116">
        <v>45839</v>
      </c>
      <c r="G1044" s="116">
        <v>45839</v>
      </c>
      <c r="H1044" s="115">
        <v>42</v>
      </c>
      <c r="I1044" s="115">
        <v>10</v>
      </c>
      <c r="J1044" s="115">
        <v>-15</v>
      </c>
      <c r="K1044" s="115" t="s">
        <v>38</v>
      </c>
      <c r="L1044" s="115" t="s">
        <v>43</v>
      </c>
      <c r="M1044" s="115" t="s">
        <v>72</v>
      </c>
      <c r="N1044" s="115">
        <v>0</v>
      </c>
      <c r="O1044" s="115">
        <v>0</v>
      </c>
    </row>
    <row r="1045" spans="1:15" ht="21" customHeight="1">
      <c r="A1045" s="92" t="s">
        <v>1119</v>
      </c>
      <c r="N1045" s="93">
        <v>0</v>
      </c>
    </row>
    <row r="1046" spans="1:15" ht="21" customHeight="1">
      <c r="A1046" s="114" t="s">
        <v>1120</v>
      </c>
      <c r="B1046" s="115" t="s">
        <v>1121</v>
      </c>
      <c r="C1046" s="115" t="s">
        <v>1122</v>
      </c>
      <c r="D1046" s="115" t="s">
        <v>25</v>
      </c>
      <c r="E1046" s="116">
        <v>45811</v>
      </c>
      <c r="F1046" s="116">
        <v>45839</v>
      </c>
      <c r="G1046" s="116">
        <v>45839</v>
      </c>
      <c r="H1046" s="115">
        <v>28</v>
      </c>
      <c r="I1046" s="115">
        <v>1</v>
      </c>
      <c r="J1046" s="115">
        <v>-15</v>
      </c>
      <c r="K1046" s="115" t="s">
        <v>95</v>
      </c>
      <c r="L1046" s="115" t="s">
        <v>27</v>
      </c>
      <c r="M1046" s="115" t="s">
        <v>72</v>
      </c>
      <c r="N1046" s="115">
        <v>0</v>
      </c>
      <c r="O1046" s="115">
        <v>0</v>
      </c>
    </row>
    <row r="1047" spans="1:15" ht="21" customHeight="1">
      <c r="A1047" s="92" t="s">
        <v>965</v>
      </c>
      <c r="N1047" s="93">
        <v>0</v>
      </c>
    </row>
    <row r="1048" spans="1:15" ht="21" customHeight="1">
      <c r="A1048" s="114" t="s">
        <v>1123</v>
      </c>
      <c r="B1048" s="115" t="s">
        <v>344</v>
      </c>
      <c r="C1048" s="115" t="s">
        <v>345</v>
      </c>
      <c r="D1048" s="115" t="s">
        <v>25</v>
      </c>
      <c r="E1048" s="116">
        <v>45798</v>
      </c>
      <c r="F1048" s="116">
        <v>45840</v>
      </c>
      <c r="G1048" s="116">
        <v>45840</v>
      </c>
      <c r="H1048" s="115">
        <v>42</v>
      </c>
      <c r="I1048" s="115">
        <v>1</v>
      </c>
      <c r="J1048" s="115">
        <v>-16</v>
      </c>
      <c r="K1048" s="115" t="s">
        <v>95</v>
      </c>
      <c r="L1048" s="115" t="s">
        <v>43</v>
      </c>
      <c r="M1048" s="115" t="s">
        <v>72</v>
      </c>
      <c r="N1048" s="115">
        <v>0</v>
      </c>
      <c r="O1048" s="115">
        <v>0</v>
      </c>
    </row>
    <row r="1049" spans="1:15" ht="21" customHeight="1">
      <c r="A1049" s="92" t="s">
        <v>326</v>
      </c>
      <c r="N1049" s="93">
        <v>0</v>
      </c>
    </row>
    <row r="1050" spans="1:15" ht="21" customHeight="1">
      <c r="A1050" s="114" t="s">
        <v>1124</v>
      </c>
      <c r="B1050" s="115" t="s">
        <v>344</v>
      </c>
      <c r="C1050" s="115" t="s">
        <v>348</v>
      </c>
      <c r="D1050" s="115" t="s">
        <v>25</v>
      </c>
      <c r="E1050" s="116">
        <v>45798</v>
      </c>
      <c r="F1050" s="116">
        <v>45840</v>
      </c>
      <c r="G1050" s="116">
        <v>45840</v>
      </c>
      <c r="H1050" s="115">
        <v>42</v>
      </c>
      <c r="I1050" s="115">
        <v>1</v>
      </c>
      <c r="J1050" s="115">
        <v>-16</v>
      </c>
      <c r="K1050" s="115" t="s">
        <v>95</v>
      </c>
      <c r="L1050" s="115" t="s">
        <v>43</v>
      </c>
      <c r="M1050" s="115" t="s">
        <v>72</v>
      </c>
      <c r="N1050" s="115">
        <v>0</v>
      </c>
      <c r="O1050" s="115">
        <v>0</v>
      </c>
    </row>
    <row r="1051" spans="1:15" ht="21" customHeight="1">
      <c r="A1051" s="92" t="s">
        <v>326</v>
      </c>
      <c r="N1051" s="93">
        <v>0</v>
      </c>
    </row>
    <row r="1052" spans="1:15" ht="21" customHeight="1">
      <c r="A1052" s="114" t="s">
        <v>1125</v>
      </c>
      <c r="B1052" s="115" t="s">
        <v>344</v>
      </c>
      <c r="C1052" s="115" t="s">
        <v>345</v>
      </c>
      <c r="D1052" s="115" t="s">
        <v>25</v>
      </c>
      <c r="E1052" s="116">
        <v>45798</v>
      </c>
      <c r="F1052" s="116">
        <v>45840</v>
      </c>
      <c r="G1052" s="116">
        <v>45840</v>
      </c>
      <c r="H1052" s="115">
        <v>42</v>
      </c>
      <c r="I1052" s="115">
        <v>1</v>
      </c>
      <c r="J1052" s="115">
        <v>-16</v>
      </c>
      <c r="K1052" s="115" t="s">
        <v>95</v>
      </c>
      <c r="L1052" s="115" t="s">
        <v>43</v>
      </c>
      <c r="M1052" s="115" t="s">
        <v>72</v>
      </c>
      <c r="N1052" s="115">
        <v>0</v>
      </c>
      <c r="O1052" s="115">
        <v>0</v>
      </c>
    </row>
    <row r="1053" spans="1:15" ht="21" customHeight="1">
      <c r="A1053" s="92" t="s">
        <v>326</v>
      </c>
      <c r="N1053" s="93">
        <v>0</v>
      </c>
    </row>
    <row r="1054" spans="1:15" ht="21" customHeight="1">
      <c r="A1054" s="114" t="s">
        <v>1126</v>
      </c>
      <c r="B1054" s="115" t="s">
        <v>254</v>
      </c>
      <c r="C1054" s="115" t="s">
        <v>1118</v>
      </c>
      <c r="D1054" s="115" t="s">
        <v>25</v>
      </c>
      <c r="E1054" s="116">
        <v>45798</v>
      </c>
      <c r="F1054" s="116">
        <v>45840</v>
      </c>
      <c r="G1054" s="116">
        <v>45840</v>
      </c>
      <c r="H1054" s="115">
        <v>42</v>
      </c>
      <c r="I1054" s="115">
        <v>5</v>
      </c>
      <c r="J1054" s="115">
        <v>-16</v>
      </c>
      <c r="K1054" s="115" t="s">
        <v>38</v>
      </c>
      <c r="L1054" s="115" t="s">
        <v>43</v>
      </c>
      <c r="M1054" s="115" t="s">
        <v>72</v>
      </c>
      <c r="N1054" s="115">
        <v>0</v>
      </c>
      <c r="O1054" s="115">
        <v>0</v>
      </c>
    </row>
    <row r="1055" spans="1:15" ht="21" customHeight="1">
      <c r="A1055" s="92" t="s">
        <v>1119</v>
      </c>
      <c r="N1055" s="93">
        <v>0</v>
      </c>
    </row>
    <row r="1056" spans="1:15" ht="21" customHeight="1">
      <c r="A1056" s="114" t="s">
        <v>1127</v>
      </c>
      <c r="B1056" s="115" t="s">
        <v>490</v>
      </c>
      <c r="C1056" s="115" t="s">
        <v>797</v>
      </c>
      <c r="D1056" s="115" t="s">
        <v>25</v>
      </c>
      <c r="E1056" s="116">
        <v>45812</v>
      </c>
      <c r="F1056" s="116">
        <v>45840</v>
      </c>
      <c r="G1056" s="116">
        <v>45840</v>
      </c>
      <c r="H1056" s="115">
        <v>28</v>
      </c>
      <c r="I1056" s="115">
        <v>1</v>
      </c>
      <c r="J1056" s="115">
        <v>-16</v>
      </c>
      <c r="K1056" s="115" t="s">
        <v>26</v>
      </c>
      <c r="L1056" s="115" t="s">
        <v>27</v>
      </c>
      <c r="M1056" s="115" t="s">
        <v>72</v>
      </c>
      <c r="N1056" s="115">
        <v>0</v>
      </c>
      <c r="O1056" s="115">
        <v>0</v>
      </c>
    </row>
    <row r="1057" spans="1:15" ht="21" customHeight="1">
      <c r="A1057" s="92" t="s">
        <v>965</v>
      </c>
      <c r="N1057" s="93">
        <v>0</v>
      </c>
    </row>
    <row r="1058" spans="1:15" ht="21" customHeight="1">
      <c r="A1058" s="114" t="s">
        <v>1128</v>
      </c>
      <c r="B1058" s="115" t="s">
        <v>804</v>
      </c>
      <c r="C1058" s="115" t="s">
        <v>805</v>
      </c>
      <c r="D1058" s="115" t="s">
        <v>25</v>
      </c>
      <c r="E1058" s="116">
        <v>45812</v>
      </c>
      <c r="F1058" s="116">
        <v>45840</v>
      </c>
      <c r="G1058" s="116">
        <v>45840</v>
      </c>
      <c r="H1058" s="115">
        <v>28</v>
      </c>
      <c r="I1058" s="115">
        <v>1</v>
      </c>
      <c r="J1058" s="115">
        <v>-16</v>
      </c>
      <c r="K1058" s="115" t="s">
        <v>26</v>
      </c>
      <c r="L1058" s="115" t="s">
        <v>43</v>
      </c>
      <c r="M1058" s="115" t="s">
        <v>72</v>
      </c>
      <c r="N1058" s="115">
        <v>0</v>
      </c>
      <c r="O1058" s="115">
        <v>0</v>
      </c>
    </row>
    <row r="1059" spans="1:15" ht="21" customHeight="1">
      <c r="A1059" s="92" t="s">
        <v>965</v>
      </c>
      <c r="N1059" s="93">
        <v>0</v>
      </c>
    </row>
    <row r="1060" spans="1:15" ht="21" customHeight="1">
      <c r="A1060" s="114" t="s">
        <v>1129</v>
      </c>
      <c r="B1060" s="115" t="s">
        <v>393</v>
      </c>
      <c r="C1060" s="115" t="s">
        <v>394</v>
      </c>
      <c r="D1060" s="115" t="s">
        <v>25</v>
      </c>
      <c r="E1060" s="116">
        <v>45799</v>
      </c>
      <c r="F1060" s="116">
        <v>45841</v>
      </c>
      <c r="G1060" s="116">
        <v>45841</v>
      </c>
      <c r="H1060" s="115">
        <v>42</v>
      </c>
      <c r="I1060" s="115">
        <v>1</v>
      </c>
      <c r="J1060" s="115">
        <v>-17</v>
      </c>
      <c r="K1060" s="115" t="s">
        <v>95</v>
      </c>
      <c r="L1060" s="115" t="s">
        <v>43</v>
      </c>
      <c r="M1060" s="115" t="s">
        <v>72</v>
      </c>
      <c r="N1060" s="115">
        <v>0</v>
      </c>
      <c r="O1060" s="115"/>
    </row>
    <row r="1061" spans="1:15" ht="21" customHeight="1">
      <c r="A1061" s="145" t="s">
        <v>1508</v>
      </c>
      <c r="B1061" s="146"/>
      <c r="C1061" s="146"/>
      <c r="D1061" s="146"/>
      <c r="E1061" s="146"/>
      <c r="F1061" s="146"/>
      <c r="G1061" s="146"/>
      <c r="H1061" s="146"/>
      <c r="I1061" s="146"/>
      <c r="J1061" s="146"/>
      <c r="K1061" s="146"/>
      <c r="L1061" s="146"/>
      <c r="M1061" s="146"/>
      <c r="N1061" s="146">
        <v>0</v>
      </c>
      <c r="O1061" s="146"/>
    </row>
    <row r="1062" spans="1:15" ht="21" customHeight="1">
      <c r="A1062" s="92" t="s">
        <v>1130</v>
      </c>
      <c r="N1062" s="93">
        <v>0</v>
      </c>
    </row>
    <row r="1063" spans="1:15" ht="21" customHeight="1">
      <c r="A1063" s="114" t="s">
        <v>1131</v>
      </c>
      <c r="B1063" s="115" t="s">
        <v>254</v>
      </c>
      <c r="C1063" s="115" t="s">
        <v>1118</v>
      </c>
      <c r="D1063" s="115" t="s">
        <v>25</v>
      </c>
      <c r="E1063" s="116">
        <v>45799</v>
      </c>
      <c r="F1063" s="116">
        <v>45841</v>
      </c>
      <c r="G1063" s="116">
        <v>45841</v>
      </c>
      <c r="H1063" s="115">
        <v>42</v>
      </c>
      <c r="I1063" s="115">
        <v>12</v>
      </c>
      <c r="J1063" s="115">
        <v>-17</v>
      </c>
      <c r="K1063" s="115" t="s">
        <v>38</v>
      </c>
      <c r="L1063" s="115" t="s">
        <v>27</v>
      </c>
      <c r="M1063" s="115" t="s">
        <v>72</v>
      </c>
      <c r="N1063" s="115">
        <v>0</v>
      </c>
      <c r="O1063" s="115">
        <v>0</v>
      </c>
    </row>
    <row r="1064" spans="1:15" ht="21" customHeight="1">
      <c r="A1064" s="92" t="s">
        <v>1119</v>
      </c>
      <c r="N1064" s="93">
        <v>0</v>
      </c>
    </row>
    <row r="1065" spans="1:15" ht="21" customHeight="1">
      <c r="A1065" s="114" t="s">
        <v>1132</v>
      </c>
      <c r="B1065" s="115" t="s">
        <v>254</v>
      </c>
      <c r="C1065" s="115" t="s">
        <v>328</v>
      </c>
      <c r="D1065" s="115" t="s">
        <v>25</v>
      </c>
      <c r="E1065" s="116">
        <v>45800</v>
      </c>
      <c r="F1065" s="116">
        <v>45842</v>
      </c>
      <c r="G1065" s="116">
        <v>45842</v>
      </c>
      <c r="H1065" s="115">
        <v>42</v>
      </c>
      <c r="I1065" s="115">
        <v>5</v>
      </c>
      <c r="J1065" s="115">
        <v>-18</v>
      </c>
      <c r="K1065" s="115" t="s">
        <v>38</v>
      </c>
      <c r="L1065" s="115" t="s">
        <v>27</v>
      </c>
      <c r="M1065" s="115" t="s">
        <v>72</v>
      </c>
      <c r="N1065" s="115">
        <v>0</v>
      </c>
      <c r="O1065" s="115">
        <v>0</v>
      </c>
    </row>
    <row r="1066" spans="1:15" ht="21" customHeight="1">
      <c r="A1066" s="92" t="s">
        <v>1119</v>
      </c>
      <c r="N1066" s="93">
        <v>0</v>
      </c>
    </row>
    <row r="1067" spans="1:15" ht="21" customHeight="1">
      <c r="A1067" s="114" t="s">
        <v>1133</v>
      </c>
      <c r="B1067" s="115" t="s">
        <v>971</v>
      </c>
      <c r="C1067" s="115" t="s">
        <v>972</v>
      </c>
      <c r="D1067" s="115" t="s">
        <v>25</v>
      </c>
      <c r="E1067" s="116">
        <v>45814</v>
      </c>
      <c r="F1067" s="116">
        <v>45842</v>
      </c>
      <c r="G1067" s="116">
        <v>45842</v>
      </c>
      <c r="H1067" s="115">
        <v>28</v>
      </c>
      <c r="I1067" s="115">
        <v>3</v>
      </c>
      <c r="J1067" s="115">
        <v>-18</v>
      </c>
      <c r="K1067" s="115" t="s">
        <v>26</v>
      </c>
      <c r="L1067" s="115" t="s">
        <v>43</v>
      </c>
      <c r="M1067" s="115" t="s">
        <v>44</v>
      </c>
      <c r="N1067" s="115">
        <v>0</v>
      </c>
      <c r="O1067" s="115"/>
    </row>
    <row r="1068" spans="1:15" ht="21" customHeight="1">
      <c r="A1068" s="145" t="s">
        <v>1560</v>
      </c>
      <c r="B1068" s="146"/>
      <c r="C1068" s="146"/>
      <c r="D1068" s="146"/>
      <c r="E1068" s="146"/>
      <c r="F1068" s="146"/>
      <c r="G1068" s="146"/>
      <c r="H1068" s="146"/>
      <c r="I1068" s="146"/>
      <c r="J1068" s="146"/>
      <c r="K1068" s="146"/>
      <c r="L1068" s="146"/>
      <c r="M1068" s="146"/>
      <c r="N1068" s="146">
        <v>0</v>
      </c>
      <c r="O1068" s="146"/>
    </row>
    <row r="1069" spans="1:15" ht="21" customHeight="1">
      <c r="A1069" s="92" t="s">
        <v>1134</v>
      </c>
      <c r="N1069" s="93">
        <v>0</v>
      </c>
    </row>
    <row r="1070" spans="1:15" ht="21" customHeight="1">
      <c r="A1070" s="114" t="s">
        <v>1135</v>
      </c>
      <c r="B1070" s="115" t="s">
        <v>41</v>
      </c>
      <c r="C1070" s="115" t="s">
        <v>42</v>
      </c>
      <c r="D1070" s="115" t="s">
        <v>25</v>
      </c>
      <c r="E1070" s="116">
        <v>45814</v>
      </c>
      <c r="F1070" s="116">
        <v>45842</v>
      </c>
      <c r="G1070" s="116">
        <v>45842</v>
      </c>
      <c r="H1070" s="115">
        <v>28</v>
      </c>
      <c r="I1070" s="115">
        <v>1</v>
      </c>
      <c r="J1070" s="115">
        <v>-18</v>
      </c>
      <c r="K1070" s="115" t="s">
        <v>38</v>
      </c>
      <c r="L1070" s="115" t="s">
        <v>43</v>
      </c>
      <c r="M1070" s="115" t="s">
        <v>44</v>
      </c>
      <c r="N1070" s="115">
        <v>0</v>
      </c>
      <c r="O1070" s="115">
        <v>0</v>
      </c>
    </row>
    <row r="1071" spans="1:15" ht="21" customHeight="1">
      <c r="A1071" s="92" t="s">
        <v>45</v>
      </c>
      <c r="N1071" s="93">
        <v>0</v>
      </c>
    </row>
    <row r="1072" spans="1:15" ht="21" customHeight="1">
      <c r="A1072" s="114" t="s">
        <v>1136</v>
      </c>
      <c r="B1072" s="115" t="s">
        <v>1137</v>
      </c>
      <c r="C1072" s="115" t="s">
        <v>1138</v>
      </c>
      <c r="D1072" s="115" t="s">
        <v>25</v>
      </c>
      <c r="E1072" s="116">
        <v>45800</v>
      </c>
      <c r="F1072" s="116">
        <v>45845</v>
      </c>
      <c r="G1072" s="116">
        <v>45845</v>
      </c>
      <c r="H1072" s="115">
        <v>42</v>
      </c>
      <c r="I1072" s="115">
        <v>1</v>
      </c>
      <c r="J1072" s="115">
        <v>-21</v>
      </c>
      <c r="K1072" s="115" t="s">
        <v>95</v>
      </c>
      <c r="L1072" s="115" t="s">
        <v>27</v>
      </c>
      <c r="M1072" s="115" t="s">
        <v>72</v>
      </c>
      <c r="N1072" s="115">
        <v>0</v>
      </c>
      <c r="O1072" s="115"/>
    </row>
    <row r="1073" spans="1:15" ht="21" customHeight="1">
      <c r="A1073" s="145" t="s">
        <v>1579</v>
      </c>
      <c r="B1073" s="146"/>
      <c r="C1073" s="146"/>
      <c r="D1073" s="146"/>
      <c r="E1073" s="146"/>
      <c r="F1073" s="146"/>
      <c r="G1073" s="146"/>
      <c r="H1073" s="146"/>
      <c r="I1073" s="146"/>
      <c r="J1073" s="146"/>
      <c r="K1073" s="146"/>
      <c r="L1073" s="146"/>
      <c r="M1073" s="146"/>
      <c r="N1073" s="146">
        <v>0</v>
      </c>
      <c r="O1073" s="146"/>
    </row>
    <row r="1074" spans="1:15" ht="21" customHeight="1">
      <c r="A1074" s="92" t="s">
        <v>326</v>
      </c>
      <c r="N1074" s="93">
        <v>0</v>
      </c>
    </row>
    <row r="1075" spans="1:15" ht="21" customHeight="1">
      <c r="A1075" s="114" t="s">
        <v>1139</v>
      </c>
      <c r="B1075" s="115" t="s">
        <v>1140</v>
      </c>
      <c r="C1075" s="115" t="s">
        <v>1141</v>
      </c>
      <c r="D1075" s="115" t="s">
        <v>25</v>
      </c>
      <c r="E1075" s="116">
        <v>45800</v>
      </c>
      <c r="F1075" s="116">
        <v>45845</v>
      </c>
      <c r="G1075" s="116">
        <v>45845</v>
      </c>
      <c r="H1075" s="115">
        <v>42</v>
      </c>
      <c r="I1075" s="115">
        <v>1</v>
      </c>
      <c r="J1075" s="115">
        <v>-21</v>
      </c>
      <c r="K1075" s="115" t="s">
        <v>95</v>
      </c>
      <c r="L1075" s="115" t="s">
        <v>27</v>
      </c>
      <c r="M1075" s="115" t="s">
        <v>72</v>
      </c>
      <c r="N1075" s="115">
        <v>0</v>
      </c>
      <c r="O1075" s="115"/>
    </row>
    <row r="1076" spans="1:15" ht="21" customHeight="1">
      <c r="A1076" s="145" t="s">
        <v>1579</v>
      </c>
      <c r="B1076" s="146"/>
      <c r="C1076" s="146"/>
      <c r="D1076" s="146"/>
      <c r="E1076" s="146"/>
      <c r="F1076" s="146"/>
      <c r="G1076" s="146"/>
      <c r="H1076" s="146"/>
      <c r="I1076" s="146"/>
      <c r="J1076" s="146"/>
      <c r="K1076" s="146"/>
      <c r="L1076" s="146"/>
      <c r="M1076" s="146"/>
      <c r="N1076" s="146">
        <v>0</v>
      </c>
      <c r="O1076" s="146"/>
    </row>
    <row r="1077" spans="1:15" ht="21" customHeight="1">
      <c r="A1077" s="92" t="s">
        <v>1142</v>
      </c>
      <c r="N1077" s="93">
        <v>0</v>
      </c>
    </row>
    <row r="1078" spans="1:15" ht="21" customHeight="1">
      <c r="A1078" s="114" t="s">
        <v>1143</v>
      </c>
      <c r="B1078" s="115" t="s">
        <v>590</v>
      </c>
      <c r="C1078" s="115" t="s">
        <v>591</v>
      </c>
      <c r="D1078" s="115" t="s">
        <v>25</v>
      </c>
      <c r="E1078" s="116">
        <v>45806</v>
      </c>
      <c r="F1078" s="116">
        <v>45848</v>
      </c>
      <c r="G1078" s="116">
        <v>45848</v>
      </c>
      <c r="H1078" s="115">
        <v>42</v>
      </c>
      <c r="I1078" s="115">
        <v>1</v>
      </c>
      <c r="J1078" s="115">
        <v>-24</v>
      </c>
      <c r="K1078" s="115" t="s">
        <v>26</v>
      </c>
      <c r="L1078" s="115" t="s">
        <v>27</v>
      </c>
      <c r="M1078" s="115" t="s">
        <v>72</v>
      </c>
      <c r="N1078" s="115">
        <v>0</v>
      </c>
      <c r="O1078" s="115">
        <v>0</v>
      </c>
    </row>
    <row r="1079" spans="1:15" ht="21" customHeight="1">
      <c r="A1079" s="92" t="s">
        <v>542</v>
      </c>
      <c r="N1079" s="93">
        <v>0</v>
      </c>
    </row>
    <row r="1080" spans="1:15" ht="21" customHeight="1">
      <c r="A1080" s="114" t="s">
        <v>1144</v>
      </c>
      <c r="B1080" s="115" t="s">
        <v>590</v>
      </c>
      <c r="C1080" s="115" t="s">
        <v>591</v>
      </c>
      <c r="D1080" s="115" t="s">
        <v>25</v>
      </c>
      <c r="E1080" s="116">
        <v>45806</v>
      </c>
      <c r="F1080" s="116">
        <v>45848</v>
      </c>
      <c r="G1080" s="116">
        <v>45848</v>
      </c>
      <c r="H1080" s="115">
        <v>42</v>
      </c>
      <c r="I1080" s="115">
        <v>1</v>
      </c>
      <c r="J1080" s="115">
        <v>-24</v>
      </c>
      <c r="K1080" s="115" t="s">
        <v>26</v>
      </c>
      <c r="L1080" s="115" t="s">
        <v>27</v>
      </c>
      <c r="M1080" s="115" t="s">
        <v>72</v>
      </c>
      <c r="N1080" s="115">
        <v>0</v>
      </c>
      <c r="O1080" s="115">
        <v>0</v>
      </c>
    </row>
    <row r="1081" spans="1:15" ht="21" customHeight="1">
      <c r="A1081" s="92" t="s">
        <v>542</v>
      </c>
      <c r="N1081" s="93">
        <v>0</v>
      </c>
    </row>
    <row r="1082" spans="1:15" ht="21" customHeight="1">
      <c r="A1082" s="114" t="s">
        <v>1145</v>
      </c>
      <c r="B1082" s="115" t="s">
        <v>180</v>
      </c>
      <c r="C1082" s="115" t="s">
        <v>1077</v>
      </c>
      <c r="D1082" s="115" t="s">
        <v>25</v>
      </c>
      <c r="E1082" s="116">
        <v>45820</v>
      </c>
      <c r="F1082" s="116">
        <v>45848</v>
      </c>
      <c r="G1082" s="116">
        <v>45848</v>
      </c>
      <c r="H1082" s="115">
        <v>28</v>
      </c>
      <c r="I1082" s="115">
        <v>1</v>
      </c>
      <c r="J1082" s="115">
        <v>-24</v>
      </c>
      <c r="K1082" s="115" t="s">
        <v>38</v>
      </c>
      <c r="L1082" s="115" t="s">
        <v>27</v>
      </c>
      <c r="M1082" s="115" t="s">
        <v>72</v>
      </c>
      <c r="N1082" s="115">
        <v>0</v>
      </c>
      <c r="O1082" s="115">
        <v>0</v>
      </c>
    </row>
    <row r="1083" spans="1:15" ht="21" customHeight="1">
      <c r="A1083" s="92" t="s">
        <v>965</v>
      </c>
      <c r="N1083" s="93">
        <v>0</v>
      </c>
    </row>
    <row r="1084" spans="1:15" ht="21" customHeight="1">
      <c r="A1084" s="114" t="s">
        <v>1146</v>
      </c>
      <c r="B1084" s="115" t="s">
        <v>1121</v>
      </c>
      <c r="C1084" s="115" t="s">
        <v>1122</v>
      </c>
      <c r="D1084" s="115" t="s">
        <v>25</v>
      </c>
      <c r="E1084" s="116">
        <v>45811</v>
      </c>
      <c r="F1084" s="116">
        <v>45853</v>
      </c>
      <c r="G1084" s="116">
        <v>45853</v>
      </c>
      <c r="H1084" s="115">
        <v>42</v>
      </c>
      <c r="I1084" s="115">
        <v>1</v>
      </c>
      <c r="J1084" s="115">
        <v>-29</v>
      </c>
      <c r="K1084" s="115" t="s">
        <v>95</v>
      </c>
      <c r="L1084" s="115" t="s">
        <v>43</v>
      </c>
      <c r="M1084" s="115" t="s">
        <v>72</v>
      </c>
      <c r="N1084" s="115">
        <v>0</v>
      </c>
      <c r="O1084" s="115">
        <v>0</v>
      </c>
    </row>
    <row r="1085" spans="1:15" ht="21" customHeight="1">
      <c r="A1085" s="92" t="s">
        <v>1147</v>
      </c>
      <c r="N1085" s="93">
        <v>0</v>
      </c>
    </row>
    <row r="1086" spans="1:15" ht="21" customHeight="1">
      <c r="A1086" s="114" t="s">
        <v>1148</v>
      </c>
      <c r="B1086" s="115" t="s">
        <v>742</v>
      </c>
      <c r="C1086" s="115" t="s">
        <v>743</v>
      </c>
      <c r="D1086" s="115" t="s">
        <v>25</v>
      </c>
      <c r="E1086" s="116">
        <v>45811</v>
      </c>
      <c r="F1086" s="116">
        <v>45853</v>
      </c>
      <c r="G1086" s="116">
        <v>45853</v>
      </c>
      <c r="H1086" s="115">
        <v>42</v>
      </c>
      <c r="I1086" s="115">
        <v>1</v>
      </c>
      <c r="J1086" s="115">
        <v>-29</v>
      </c>
      <c r="K1086" s="115" t="s">
        <v>95</v>
      </c>
      <c r="L1086" s="115" t="s">
        <v>27</v>
      </c>
      <c r="M1086" s="115" t="s">
        <v>72</v>
      </c>
      <c r="N1086" s="115">
        <v>0</v>
      </c>
      <c r="O1086" s="115"/>
    </row>
    <row r="1087" spans="1:15" ht="21" customHeight="1">
      <c r="A1087" s="145" t="s">
        <v>1547</v>
      </c>
      <c r="B1087" s="146"/>
      <c r="C1087" s="146"/>
      <c r="D1087" s="146"/>
      <c r="E1087" s="146"/>
      <c r="F1087" s="146"/>
      <c r="G1087" s="146"/>
      <c r="H1087" s="146"/>
      <c r="I1087" s="146"/>
      <c r="J1087" s="146"/>
      <c r="K1087" s="146"/>
      <c r="L1087" s="146"/>
      <c r="M1087" s="146"/>
      <c r="N1087" s="146">
        <v>0</v>
      </c>
      <c r="O1087" s="146"/>
    </row>
    <row r="1088" spans="1:15" ht="21" customHeight="1">
      <c r="A1088" s="92" t="s">
        <v>1119</v>
      </c>
      <c r="N1088" s="93">
        <v>0</v>
      </c>
    </row>
    <row r="1089" spans="1:15" ht="21" customHeight="1">
      <c r="A1089" s="114" t="s">
        <v>1149</v>
      </c>
      <c r="B1089" s="115" t="s">
        <v>804</v>
      </c>
      <c r="C1089" s="115" t="s">
        <v>805</v>
      </c>
      <c r="D1089" s="115" t="s">
        <v>25</v>
      </c>
      <c r="E1089" s="116">
        <v>45812</v>
      </c>
      <c r="F1089" s="116">
        <v>45854</v>
      </c>
      <c r="G1089" s="116">
        <v>45854</v>
      </c>
      <c r="H1089" s="115">
        <v>42</v>
      </c>
      <c r="I1089" s="115">
        <v>1</v>
      </c>
      <c r="J1089" s="115">
        <v>-30</v>
      </c>
      <c r="K1089" s="115" t="s">
        <v>26</v>
      </c>
      <c r="L1089" s="115" t="s">
        <v>43</v>
      </c>
      <c r="M1089" s="115" t="s">
        <v>72</v>
      </c>
      <c r="N1089" s="115">
        <v>0</v>
      </c>
      <c r="O1089" s="115">
        <v>0</v>
      </c>
    </row>
    <row r="1090" spans="1:15" ht="21" customHeight="1">
      <c r="A1090" s="92" t="s">
        <v>326</v>
      </c>
      <c r="N1090" s="93">
        <v>0</v>
      </c>
    </row>
    <row r="1091" spans="1:15" ht="21" customHeight="1">
      <c r="A1091" s="114" t="s">
        <v>1150</v>
      </c>
      <c r="B1091" s="115" t="s">
        <v>294</v>
      </c>
      <c r="C1091" s="115" t="s">
        <v>580</v>
      </c>
      <c r="D1091" s="115" t="s">
        <v>25</v>
      </c>
      <c r="E1091" s="116">
        <v>45813</v>
      </c>
      <c r="F1091" s="116">
        <v>45855</v>
      </c>
      <c r="G1091" s="116">
        <v>45855</v>
      </c>
      <c r="H1091" s="115">
        <v>42</v>
      </c>
      <c r="I1091" s="115">
        <v>1</v>
      </c>
      <c r="J1091" s="115">
        <v>-31</v>
      </c>
      <c r="K1091" s="115" t="s">
        <v>38</v>
      </c>
      <c r="L1091" s="115" t="s">
        <v>27</v>
      </c>
      <c r="M1091" s="115" t="s">
        <v>72</v>
      </c>
      <c r="N1091" s="115">
        <v>0</v>
      </c>
      <c r="O1091" s="115">
        <v>0</v>
      </c>
    </row>
    <row r="1092" spans="1:15" ht="21" customHeight="1">
      <c r="A1092" s="92" t="s">
        <v>1151</v>
      </c>
      <c r="N1092" s="93">
        <v>0</v>
      </c>
    </row>
    <row r="1093" spans="1:15" ht="21" customHeight="1">
      <c r="A1093" s="114" t="s">
        <v>1152</v>
      </c>
      <c r="B1093" s="115" t="s">
        <v>590</v>
      </c>
      <c r="C1093" s="115" t="s">
        <v>591</v>
      </c>
      <c r="D1093" s="115" t="s">
        <v>25</v>
      </c>
      <c r="E1093" s="116">
        <v>45819</v>
      </c>
      <c r="F1093" s="116">
        <v>45861</v>
      </c>
      <c r="G1093" s="116">
        <v>45861</v>
      </c>
      <c r="H1093" s="115">
        <v>42</v>
      </c>
      <c r="I1093" s="115">
        <v>3</v>
      </c>
      <c r="J1093" s="115">
        <v>-37</v>
      </c>
      <c r="K1093" s="115" t="s">
        <v>26</v>
      </c>
      <c r="L1093" s="115" t="s">
        <v>27</v>
      </c>
      <c r="M1093" s="115" t="s">
        <v>72</v>
      </c>
      <c r="N1093" s="115">
        <v>0</v>
      </c>
      <c r="O1093" s="115">
        <v>0</v>
      </c>
    </row>
    <row r="1094" spans="1:15" ht="21" customHeight="1">
      <c r="A1094" s="92" t="s">
        <v>1153</v>
      </c>
      <c r="N1094" s="93">
        <v>0</v>
      </c>
    </row>
    <row r="1095" spans="1:15" ht="21" customHeight="1">
      <c r="A1095" s="114" t="s">
        <v>1580</v>
      </c>
      <c r="B1095" s="115" t="s">
        <v>733</v>
      </c>
      <c r="C1095" s="115" t="s">
        <v>734</v>
      </c>
      <c r="D1095" s="115" t="s">
        <v>735</v>
      </c>
      <c r="E1095" s="116">
        <v>45821</v>
      </c>
      <c r="F1095" s="116">
        <v>45911</v>
      </c>
      <c r="G1095" s="116">
        <v>45911</v>
      </c>
      <c r="H1095" s="115">
        <v>90</v>
      </c>
      <c r="I1095" s="115">
        <v>1</v>
      </c>
      <c r="J1095" s="115">
        <v>-87</v>
      </c>
      <c r="K1095" s="115" t="s">
        <v>250</v>
      </c>
      <c r="L1095" s="115"/>
      <c r="M1095" s="115"/>
      <c r="N1095" s="115" t="e">
        <v>#N/A</v>
      </c>
      <c r="O1095" s="115"/>
    </row>
    <row r="1096" spans="1:15" ht="21" customHeight="1">
      <c r="A1096" s="145" t="s">
        <v>1581</v>
      </c>
      <c r="B1096" s="146"/>
      <c r="C1096" s="146"/>
      <c r="D1096" s="146"/>
      <c r="E1096" s="146"/>
      <c r="F1096" s="146"/>
      <c r="G1096" s="146"/>
      <c r="H1096" s="146"/>
      <c r="I1096" s="146"/>
      <c r="J1096" s="146"/>
      <c r="K1096" s="146"/>
      <c r="L1096" s="146"/>
      <c r="M1096" s="146"/>
      <c r="N1096" s="146" t="e">
        <v>#N/A</v>
      </c>
      <c r="O1096" s="146"/>
    </row>
    <row r="1098" spans="1:15" ht="21" customHeight="1">
      <c r="A1098" s="92" t="s">
        <v>1154</v>
      </c>
      <c r="B1098" s="93">
        <v>483</v>
      </c>
      <c r="C1098" s="93" t="s">
        <v>1155</v>
      </c>
    </row>
    <row r="1100" spans="1:15" ht="21" customHeight="1">
      <c r="A1100" s="92" t="s">
        <v>1156</v>
      </c>
      <c r="B1100" s="93">
        <v>351</v>
      </c>
    </row>
    <row r="1101" spans="1:15" ht="21" customHeight="1">
      <c r="A1101" s="92" t="s">
        <v>1157</v>
      </c>
      <c r="B1101" s="93">
        <v>51</v>
      </c>
    </row>
    <row r="1102" spans="1:15" ht="21" customHeight="1">
      <c r="A1102" s="92" t="s">
        <v>1158</v>
      </c>
      <c r="B1102" s="93">
        <v>81</v>
      </c>
    </row>
    <row r="1104" spans="1:15" ht="21" customHeight="1">
      <c r="A1104" s="92" t="s">
        <v>1159</v>
      </c>
      <c r="B1104" s="93">
        <v>282</v>
      </c>
    </row>
    <row r="1105" spans="1:2" ht="21" customHeight="1">
      <c r="A1105" s="92" t="s">
        <v>1160</v>
      </c>
      <c r="B1105" s="93">
        <v>69</v>
      </c>
    </row>
    <row r="1106" spans="1:2" ht="21" customHeight="1">
      <c r="A1106" s="92" t="s">
        <v>1161</v>
      </c>
      <c r="B1106" s="93">
        <v>13</v>
      </c>
    </row>
    <row r="1107" spans="1:2" ht="21" customHeight="1">
      <c r="A1107" s="92" t="s">
        <v>1162</v>
      </c>
      <c r="B1107" s="93">
        <v>103</v>
      </c>
    </row>
    <row r="1108" spans="1:2" ht="21" customHeight="1">
      <c r="A1108" s="92" t="s">
        <v>1163</v>
      </c>
      <c r="B1108" s="93">
        <v>11</v>
      </c>
    </row>
    <row r="1109" spans="1:2" ht="21" customHeight="1">
      <c r="A1109" s="92" t="s">
        <v>1164</v>
      </c>
      <c r="B1109" s="93">
        <v>5</v>
      </c>
    </row>
    <row r="1110" spans="1:2" ht="21" customHeight="1">
      <c r="A1110" s="92" t="s">
        <v>1165</v>
      </c>
      <c r="B1110" s="93">
        <v>0</v>
      </c>
    </row>
  </sheetData>
  <autoFilter ref="A1:O1096" xr:uid="{6032178E-D39E-431E-9DCA-42122B63DB2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7DC7-E8DB-4E97-A55C-5BE1F608EC58}">
  <sheetPr>
    <tabColor rgb="FF00FFFF"/>
  </sheetPr>
  <dimension ref="A1:N18"/>
  <sheetViews>
    <sheetView zoomScale="80" zoomScaleNormal="80" workbookViewId="0">
      <selection activeCell="D38" sqref="D38"/>
    </sheetView>
  </sheetViews>
  <sheetFormatPr defaultColWidth="9.140625" defaultRowHeight="15"/>
  <cols>
    <col min="1" max="1" width="44.42578125" style="92" customWidth="1"/>
    <col min="2" max="2" width="21.5703125" style="93" bestFit="1" customWidth="1"/>
    <col min="3" max="3" width="23.5703125" style="93" bestFit="1" customWidth="1"/>
    <col min="4" max="4" width="9.140625" style="93" bestFit="1" customWidth="1"/>
    <col min="5" max="5" width="18.5703125" style="93" bestFit="1" customWidth="1"/>
    <col min="6" max="6" width="15.42578125" style="93" bestFit="1" customWidth="1"/>
    <col min="7" max="7" width="14.42578125" style="93" bestFit="1" customWidth="1"/>
    <col min="8" max="8" width="10.42578125" style="93" bestFit="1" customWidth="1"/>
    <col min="9" max="9" width="11.42578125" style="93" bestFit="1" customWidth="1"/>
    <col min="10" max="10" width="15.5703125" style="93" bestFit="1" customWidth="1"/>
    <col min="11" max="11" width="9.140625" style="93" bestFit="1" customWidth="1"/>
    <col min="12" max="12" width="11.42578125" style="93" bestFit="1" customWidth="1"/>
    <col min="13" max="13" width="11.5703125" style="93" bestFit="1" customWidth="1"/>
    <col min="14" max="14" width="27.85546875" style="92" customWidth="1"/>
    <col min="15" max="16384" width="9.140625" style="92"/>
  </cols>
  <sheetData>
    <row r="1" spans="1:14" ht="24" customHeight="1">
      <c r="A1" s="90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1" t="s">
        <v>10</v>
      </c>
      <c r="L1" s="91" t="s">
        <v>11</v>
      </c>
      <c r="M1" s="91" t="s">
        <v>12</v>
      </c>
      <c r="N1" s="91" t="s">
        <v>1582</v>
      </c>
    </row>
    <row r="2" spans="1:14" ht="24" customHeight="1">
      <c r="A2" s="92" t="s">
        <v>732</v>
      </c>
      <c r="B2" s="93" t="s">
        <v>733</v>
      </c>
      <c r="C2" s="93" t="s">
        <v>734</v>
      </c>
      <c r="D2" s="93" t="s">
        <v>735</v>
      </c>
      <c r="E2" s="94">
        <v>45821</v>
      </c>
      <c r="F2" s="94">
        <v>45824</v>
      </c>
      <c r="G2" s="94">
        <v>45824</v>
      </c>
      <c r="H2" s="93">
        <v>3</v>
      </c>
      <c r="I2" s="93">
        <v>3</v>
      </c>
      <c r="J2" s="93">
        <v>0</v>
      </c>
      <c r="K2" s="93" t="s">
        <v>250</v>
      </c>
      <c r="L2" s="93" t="s">
        <v>27</v>
      </c>
      <c r="M2" s="93" t="s">
        <v>61</v>
      </c>
    </row>
    <row r="3" spans="1:14" ht="24" customHeight="1">
      <c r="A3" s="92" t="s">
        <v>736</v>
      </c>
    </row>
    <row r="4" spans="1:14" ht="24" customHeight="1">
      <c r="A4" s="92" t="s">
        <v>1574</v>
      </c>
      <c r="B4" s="93" t="s">
        <v>733</v>
      </c>
      <c r="C4" s="93" t="s">
        <v>1575</v>
      </c>
      <c r="D4" s="93" t="s">
        <v>735</v>
      </c>
      <c r="E4" s="94">
        <v>45807</v>
      </c>
      <c r="F4" s="94">
        <v>45838</v>
      </c>
      <c r="G4" s="94">
        <v>45838</v>
      </c>
      <c r="H4" s="93">
        <v>30</v>
      </c>
      <c r="I4" s="93">
        <v>1</v>
      </c>
      <c r="J4" s="93">
        <v>-14</v>
      </c>
      <c r="K4" s="93" t="s">
        <v>250</v>
      </c>
    </row>
    <row r="5" spans="1:14" ht="24" customHeight="1">
      <c r="A5" s="92" t="s">
        <v>1576</v>
      </c>
    </row>
    <row r="6" spans="1:14" ht="24" customHeight="1">
      <c r="A6" s="92" t="s">
        <v>1577</v>
      </c>
      <c r="B6" s="93" t="s">
        <v>733</v>
      </c>
      <c r="C6" s="93" t="s">
        <v>734</v>
      </c>
      <c r="D6" s="93" t="s">
        <v>735</v>
      </c>
      <c r="E6" s="94">
        <v>45807</v>
      </c>
      <c r="F6" s="94">
        <v>45838</v>
      </c>
      <c r="G6" s="94">
        <v>45838</v>
      </c>
      <c r="H6" s="93">
        <v>30</v>
      </c>
      <c r="I6" s="93">
        <v>1</v>
      </c>
      <c r="J6" s="93">
        <v>-14</v>
      </c>
      <c r="K6" s="93" t="s">
        <v>250</v>
      </c>
    </row>
    <row r="7" spans="1:14" ht="24" customHeight="1">
      <c r="A7" s="92" t="s">
        <v>1578</v>
      </c>
    </row>
    <row r="8" spans="1:14" ht="24" customHeight="1">
      <c r="A8" s="92" t="s">
        <v>1580</v>
      </c>
      <c r="B8" s="93" t="s">
        <v>733</v>
      </c>
      <c r="C8" s="93" t="s">
        <v>734</v>
      </c>
      <c r="D8" s="93" t="s">
        <v>735</v>
      </c>
      <c r="E8" s="94">
        <v>45821</v>
      </c>
      <c r="F8" s="94">
        <v>45911</v>
      </c>
      <c r="G8" s="94">
        <v>45911</v>
      </c>
      <c r="H8" s="93">
        <v>90</v>
      </c>
      <c r="I8" s="93">
        <v>1</v>
      </c>
      <c r="J8" s="93">
        <v>-87</v>
      </c>
      <c r="K8" s="93" t="s">
        <v>250</v>
      </c>
    </row>
    <row r="9" spans="1:14" ht="24" customHeight="1">
      <c r="A9" s="92" t="s">
        <v>1581</v>
      </c>
    </row>
    <row r="11" spans="1:14">
      <c r="A11" s="92" t="s">
        <v>1154</v>
      </c>
      <c r="B11" s="93">
        <v>0</v>
      </c>
      <c r="C11" s="93" t="s">
        <v>1155</v>
      </c>
    </row>
    <row r="13" spans="1:14">
      <c r="A13" s="92" t="s">
        <v>1156</v>
      </c>
      <c r="B13" s="93">
        <v>0</v>
      </c>
    </row>
    <row r="14" spans="1:14">
      <c r="A14" s="92" t="s">
        <v>1157</v>
      </c>
      <c r="B14" s="93">
        <v>0</v>
      </c>
    </row>
    <row r="15" spans="1:14">
      <c r="A15" s="92" t="s">
        <v>1158</v>
      </c>
      <c r="B15" s="93">
        <v>0</v>
      </c>
    </row>
    <row r="17" spans="1:2">
      <c r="A17" s="92" t="s">
        <v>1165</v>
      </c>
      <c r="B17" s="93">
        <v>0</v>
      </c>
    </row>
    <row r="18" spans="1:2">
      <c r="A18" s="92" t="s">
        <v>1160</v>
      </c>
      <c r="B18" s="9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F2DA-9B15-4E1C-95BE-A7E384D11B97}">
  <sheetPr>
    <tabColor rgb="FF00B0F0"/>
  </sheetPr>
  <dimension ref="A1:N282"/>
  <sheetViews>
    <sheetView zoomScale="80" zoomScaleNormal="80" workbookViewId="0">
      <selection activeCell="G27" sqref="G27"/>
    </sheetView>
  </sheetViews>
  <sheetFormatPr defaultColWidth="9.140625" defaultRowHeight="15"/>
  <cols>
    <col min="1" max="1" width="44.42578125" style="92" customWidth="1"/>
    <col min="2" max="2" width="21.5703125" style="93" bestFit="1" customWidth="1"/>
    <col min="3" max="3" width="57.85546875" style="93" bestFit="1" customWidth="1"/>
    <col min="4" max="4" width="9.140625" style="93" bestFit="1" customWidth="1"/>
    <col min="5" max="5" width="18.5703125" style="93" bestFit="1" customWidth="1"/>
    <col min="6" max="6" width="15.42578125" style="93" bestFit="1" customWidth="1"/>
    <col min="7" max="7" width="14.42578125" style="93" bestFit="1" customWidth="1"/>
    <col min="8" max="8" width="10.42578125" style="93" bestFit="1" customWidth="1"/>
    <col min="9" max="9" width="11.42578125" style="93" bestFit="1" customWidth="1"/>
    <col min="10" max="10" width="15.5703125" style="93" bestFit="1" customWidth="1"/>
    <col min="11" max="11" width="9.140625" style="93" bestFit="1" customWidth="1"/>
    <col min="12" max="12" width="11.42578125" style="93" bestFit="1" customWidth="1"/>
    <col min="13" max="13" width="11.5703125" style="93" bestFit="1" customWidth="1"/>
    <col min="14" max="14" width="27.85546875" style="92" customWidth="1"/>
    <col min="15" max="16384" width="9.140625" style="92"/>
  </cols>
  <sheetData>
    <row r="1" spans="1:14" ht="24" customHeight="1">
      <c r="A1" s="90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1" t="s">
        <v>10</v>
      </c>
      <c r="L1" s="91" t="s">
        <v>11</v>
      </c>
      <c r="M1" s="91" t="s">
        <v>12</v>
      </c>
      <c r="N1" s="91" t="s">
        <v>1582</v>
      </c>
    </row>
    <row r="2" spans="1:14" ht="24" customHeight="1">
      <c r="A2" s="92" t="s">
        <v>1390</v>
      </c>
      <c r="B2" s="93" t="s">
        <v>203</v>
      </c>
      <c r="C2" s="93" t="s">
        <v>1391</v>
      </c>
      <c r="D2" s="93" t="s">
        <v>25</v>
      </c>
      <c r="E2" s="94">
        <v>45777</v>
      </c>
      <c r="F2" s="94">
        <v>45783</v>
      </c>
      <c r="G2" s="94">
        <v>45783</v>
      </c>
      <c r="H2" s="93">
        <v>6</v>
      </c>
      <c r="I2" s="93">
        <v>75</v>
      </c>
      <c r="J2" s="93">
        <v>41</v>
      </c>
      <c r="K2" s="93" t="s">
        <v>38</v>
      </c>
      <c r="L2" s="93" t="s">
        <v>1376</v>
      </c>
      <c r="M2" s="93" t="s">
        <v>28</v>
      </c>
    </row>
    <row r="3" spans="1:14" ht="24" customHeight="1">
      <c r="A3" s="92" t="s">
        <v>1394</v>
      </c>
      <c r="B3" s="93" t="s">
        <v>203</v>
      </c>
      <c r="C3" s="93" t="s">
        <v>1395</v>
      </c>
      <c r="D3" s="93" t="s">
        <v>25</v>
      </c>
      <c r="E3" s="94">
        <v>45777</v>
      </c>
      <c r="F3" s="94">
        <v>45783</v>
      </c>
      <c r="G3" s="94">
        <v>45783</v>
      </c>
      <c r="H3" s="93">
        <v>6</v>
      </c>
      <c r="I3" s="93">
        <v>27</v>
      </c>
      <c r="J3" s="93">
        <v>41</v>
      </c>
      <c r="K3" s="93" t="s">
        <v>38</v>
      </c>
      <c r="L3" s="93" t="s">
        <v>1376</v>
      </c>
      <c r="M3" s="93" t="s">
        <v>61</v>
      </c>
    </row>
    <row r="4" spans="1:14" ht="24" customHeight="1">
      <c r="A4" s="92" t="s">
        <v>1401</v>
      </c>
      <c r="B4" s="93" t="s">
        <v>203</v>
      </c>
      <c r="C4" s="93" t="s">
        <v>1402</v>
      </c>
      <c r="D4" s="93" t="s">
        <v>25</v>
      </c>
      <c r="E4" s="94">
        <v>45778</v>
      </c>
      <c r="F4" s="94">
        <v>45784</v>
      </c>
      <c r="G4" s="94">
        <v>45784</v>
      </c>
      <c r="H4" s="93">
        <v>6</v>
      </c>
      <c r="I4" s="93">
        <v>57</v>
      </c>
      <c r="J4" s="93">
        <v>40</v>
      </c>
      <c r="K4" s="93" t="s">
        <v>38</v>
      </c>
      <c r="L4" s="93" t="s">
        <v>1376</v>
      </c>
      <c r="M4" s="93" t="s">
        <v>28</v>
      </c>
    </row>
    <row r="5" spans="1:14" ht="24" customHeight="1">
      <c r="A5" s="92" t="s">
        <v>1404</v>
      </c>
      <c r="B5" s="93" t="s">
        <v>203</v>
      </c>
      <c r="C5" s="93" t="s">
        <v>1405</v>
      </c>
      <c r="D5" s="93" t="s">
        <v>25</v>
      </c>
      <c r="E5" s="94">
        <v>45778</v>
      </c>
      <c r="F5" s="94">
        <v>45784</v>
      </c>
      <c r="G5" s="94">
        <v>45784</v>
      </c>
      <c r="H5" s="93">
        <v>6</v>
      </c>
      <c r="I5" s="93">
        <v>39</v>
      </c>
      <c r="J5" s="93">
        <v>40</v>
      </c>
      <c r="K5" s="93" t="s">
        <v>38</v>
      </c>
      <c r="L5" s="93" t="s">
        <v>1376</v>
      </c>
      <c r="M5" s="93" t="s">
        <v>28</v>
      </c>
    </row>
    <row r="6" spans="1:14" ht="24" customHeight="1">
      <c r="A6" s="92" t="s">
        <v>1408</v>
      </c>
      <c r="B6" s="93" t="s">
        <v>203</v>
      </c>
      <c r="C6" s="93" t="s">
        <v>1409</v>
      </c>
      <c r="D6" s="93" t="s">
        <v>25</v>
      </c>
      <c r="E6" s="94">
        <v>45782</v>
      </c>
      <c r="F6" s="94">
        <v>45789</v>
      </c>
      <c r="G6" s="94">
        <v>45789</v>
      </c>
      <c r="H6" s="93">
        <v>6</v>
      </c>
      <c r="I6" s="93">
        <v>3</v>
      </c>
      <c r="J6" s="93">
        <v>35</v>
      </c>
      <c r="K6" s="93" t="s">
        <v>38</v>
      </c>
      <c r="L6" s="93" t="s">
        <v>1376</v>
      </c>
      <c r="M6" s="93" t="s">
        <v>61</v>
      </c>
    </row>
    <row r="7" spans="1:14" ht="24" customHeight="1">
      <c r="A7" s="92" t="s">
        <v>1411</v>
      </c>
      <c r="B7" s="93" t="s">
        <v>203</v>
      </c>
      <c r="C7" s="93" t="s">
        <v>1412</v>
      </c>
      <c r="D7" s="93" t="s">
        <v>25</v>
      </c>
      <c r="E7" s="94">
        <v>45782</v>
      </c>
      <c r="F7" s="94">
        <v>45789</v>
      </c>
      <c r="G7" s="94">
        <v>45789</v>
      </c>
      <c r="H7" s="93">
        <v>6</v>
      </c>
      <c r="I7" s="93">
        <v>21</v>
      </c>
      <c r="J7" s="93">
        <v>35</v>
      </c>
      <c r="K7" s="93" t="s">
        <v>38</v>
      </c>
      <c r="L7" s="93" t="s">
        <v>1376</v>
      </c>
      <c r="M7" s="93" t="s">
        <v>28</v>
      </c>
    </row>
    <row r="8" spans="1:14" ht="24" customHeight="1">
      <c r="A8" s="92" t="s">
        <v>1414</v>
      </c>
      <c r="B8" s="93" t="s">
        <v>203</v>
      </c>
      <c r="C8" s="93" t="s">
        <v>1415</v>
      </c>
      <c r="D8" s="93" t="s">
        <v>25</v>
      </c>
      <c r="E8" s="94">
        <v>45782</v>
      </c>
      <c r="F8" s="94">
        <v>45789</v>
      </c>
      <c r="G8" s="94">
        <v>45789</v>
      </c>
      <c r="H8" s="93">
        <v>6</v>
      </c>
      <c r="I8" s="93">
        <v>33</v>
      </c>
      <c r="J8" s="93">
        <v>35</v>
      </c>
      <c r="K8" s="93" t="s">
        <v>38</v>
      </c>
      <c r="L8" s="93" t="s">
        <v>1376</v>
      </c>
      <c r="M8" s="93" t="s">
        <v>61</v>
      </c>
    </row>
    <row r="9" spans="1:14" ht="24" customHeight="1">
      <c r="A9" s="92" t="s">
        <v>1428</v>
      </c>
      <c r="B9" s="93" t="s">
        <v>203</v>
      </c>
      <c r="C9" s="93" t="s">
        <v>420</v>
      </c>
      <c r="D9" s="93" t="s">
        <v>25</v>
      </c>
      <c r="E9" s="94">
        <v>45791</v>
      </c>
      <c r="F9" s="94">
        <v>45797</v>
      </c>
      <c r="G9" s="94">
        <v>45797</v>
      </c>
      <c r="H9" s="93">
        <v>6</v>
      </c>
      <c r="I9" s="93">
        <v>78</v>
      </c>
      <c r="J9" s="93">
        <v>27</v>
      </c>
      <c r="K9" s="93" t="s">
        <v>38</v>
      </c>
      <c r="L9" s="93" t="s">
        <v>1376</v>
      </c>
      <c r="M9" s="93" t="s">
        <v>28</v>
      </c>
    </row>
    <row r="10" spans="1:14" ht="24" customHeight="1">
      <c r="A10" s="92" t="s">
        <v>1434</v>
      </c>
      <c r="B10" s="93" t="s">
        <v>203</v>
      </c>
      <c r="C10" s="93" t="s">
        <v>1435</v>
      </c>
      <c r="D10" s="93" t="s">
        <v>25</v>
      </c>
      <c r="E10" s="94">
        <v>45793</v>
      </c>
      <c r="F10" s="94">
        <v>45799</v>
      </c>
      <c r="G10" s="94">
        <v>45799</v>
      </c>
      <c r="H10" s="93">
        <v>6</v>
      </c>
      <c r="I10" s="93">
        <v>93</v>
      </c>
      <c r="J10" s="93">
        <v>25</v>
      </c>
      <c r="K10" s="93" t="s">
        <v>38</v>
      </c>
      <c r="L10" s="93" t="s">
        <v>1376</v>
      </c>
      <c r="M10" s="93" t="s">
        <v>61</v>
      </c>
    </row>
    <row r="11" spans="1:14" ht="24" customHeight="1">
      <c r="A11" s="92" t="s">
        <v>1443</v>
      </c>
      <c r="B11" s="93" t="s">
        <v>203</v>
      </c>
      <c r="C11" s="93" t="s">
        <v>1444</v>
      </c>
      <c r="D11" s="93" t="s">
        <v>25</v>
      </c>
      <c r="E11" s="94">
        <v>45796</v>
      </c>
      <c r="F11" s="94">
        <v>45803</v>
      </c>
      <c r="G11" s="94">
        <v>45803</v>
      </c>
      <c r="H11" s="93">
        <v>6</v>
      </c>
      <c r="I11" s="93">
        <v>105</v>
      </c>
      <c r="J11" s="93">
        <v>21</v>
      </c>
      <c r="K11" s="93" t="s">
        <v>38</v>
      </c>
      <c r="L11" s="93" t="s">
        <v>1376</v>
      </c>
      <c r="M11" s="93" t="s">
        <v>28</v>
      </c>
    </row>
    <row r="12" spans="1:14" ht="24" customHeight="1">
      <c r="A12" s="92" t="s">
        <v>1447</v>
      </c>
      <c r="B12" s="93" t="s">
        <v>203</v>
      </c>
      <c r="C12" s="93" t="s">
        <v>1448</v>
      </c>
      <c r="D12" s="93" t="s">
        <v>25</v>
      </c>
      <c r="E12" s="94">
        <v>45797</v>
      </c>
      <c r="F12" s="94">
        <v>45803</v>
      </c>
      <c r="G12" s="94">
        <v>45803</v>
      </c>
      <c r="H12" s="93">
        <v>6</v>
      </c>
      <c r="I12" s="93">
        <v>27</v>
      </c>
      <c r="J12" s="93">
        <v>21</v>
      </c>
      <c r="K12" s="93" t="s">
        <v>38</v>
      </c>
      <c r="L12" s="93" t="s">
        <v>1376</v>
      </c>
      <c r="M12" s="93" t="s">
        <v>28</v>
      </c>
    </row>
    <row r="13" spans="1:14" ht="24" customHeight="1">
      <c r="A13" s="92" t="s">
        <v>1450</v>
      </c>
      <c r="B13" s="93" t="s">
        <v>203</v>
      </c>
      <c r="C13" s="93" t="s">
        <v>1451</v>
      </c>
      <c r="D13" s="93" t="s">
        <v>25</v>
      </c>
      <c r="E13" s="94">
        <v>45797</v>
      </c>
      <c r="F13" s="94">
        <v>45803</v>
      </c>
      <c r="G13" s="94">
        <v>45803</v>
      </c>
      <c r="H13" s="93">
        <v>6</v>
      </c>
      <c r="I13" s="93">
        <v>21</v>
      </c>
      <c r="J13" s="93">
        <v>21</v>
      </c>
      <c r="K13" s="93" t="s">
        <v>38</v>
      </c>
      <c r="L13" s="93" t="s">
        <v>1376</v>
      </c>
      <c r="M13" s="93" t="s">
        <v>28</v>
      </c>
    </row>
    <row r="14" spans="1:14" ht="24" customHeight="1">
      <c r="A14" s="92" t="s">
        <v>202</v>
      </c>
      <c r="B14" s="93" t="s">
        <v>203</v>
      </c>
      <c r="C14" s="93" t="s">
        <v>204</v>
      </c>
      <c r="D14" s="93" t="s">
        <v>25</v>
      </c>
      <c r="E14" s="94">
        <v>45797</v>
      </c>
      <c r="F14" s="94">
        <v>45803</v>
      </c>
      <c r="G14" s="94">
        <v>45803</v>
      </c>
      <c r="H14" s="93">
        <v>6</v>
      </c>
      <c r="I14" s="93">
        <v>54</v>
      </c>
      <c r="J14" s="93">
        <v>21</v>
      </c>
      <c r="K14" s="93" t="s">
        <v>38</v>
      </c>
      <c r="L14" s="93" t="s">
        <v>47</v>
      </c>
      <c r="M14" s="93" t="s">
        <v>28</v>
      </c>
    </row>
    <row r="15" spans="1:14" ht="24" customHeight="1">
      <c r="A15" s="92" t="s">
        <v>205</v>
      </c>
    </row>
    <row r="16" spans="1:14" ht="24" customHeight="1">
      <c r="A16" s="92" t="s">
        <v>206</v>
      </c>
      <c r="B16" s="93" t="s">
        <v>203</v>
      </c>
      <c r="C16" s="93" t="s">
        <v>207</v>
      </c>
      <c r="D16" s="93" t="s">
        <v>25</v>
      </c>
      <c r="E16" s="94">
        <v>45797</v>
      </c>
      <c r="F16" s="94">
        <v>45803</v>
      </c>
      <c r="G16" s="94">
        <v>45803</v>
      </c>
      <c r="H16" s="93">
        <v>6</v>
      </c>
      <c r="I16" s="93">
        <v>15</v>
      </c>
      <c r="J16" s="93">
        <v>21</v>
      </c>
      <c r="K16" s="93" t="s">
        <v>38</v>
      </c>
      <c r="L16" s="93" t="s">
        <v>155</v>
      </c>
      <c r="M16" s="93" t="s">
        <v>28</v>
      </c>
    </row>
    <row r="17" spans="1:13" ht="24" customHeight="1">
      <c r="A17" s="92" t="s">
        <v>205</v>
      </c>
    </row>
    <row r="18" spans="1:13" ht="24" customHeight="1">
      <c r="A18" s="92" t="s">
        <v>208</v>
      </c>
      <c r="B18" s="93" t="s">
        <v>203</v>
      </c>
      <c r="C18" s="93" t="s">
        <v>209</v>
      </c>
      <c r="D18" s="93" t="s">
        <v>25</v>
      </c>
      <c r="E18" s="94">
        <v>45797</v>
      </c>
      <c r="F18" s="94">
        <v>45803</v>
      </c>
      <c r="G18" s="94">
        <v>45803</v>
      </c>
      <c r="H18" s="93">
        <v>6</v>
      </c>
      <c r="I18" s="93">
        <v>6</v>
      </c>
      <c r="J18" s="93">
        <v>21</v>
      </c>
      <c r="K18" s="93" t="s">
        <v>38</v>
      </c>
      <c r="L18" s="93" t="s">
        <v>47</v>
      </c>
      <c r="M18" s="93" t="s">
        <v>28</v>
      </c>
    </row>
    <row r="19" spans="1:13" ht="24" customHeight="1">
      <c r="A19" s="92" t="s">
        <v>205</v>
      </c>
    </row>
    <row r="20" spans="1:13" ht="24" customHeight="1">
      <c r="A20" s="92" t="s">
        <v>210</v>
      </c>
      <c r="B20" s="93" t="s">
        <v>203</v>
      </c>
      <c r="C20" s="93" t="s">
        <v>211</v>
      </c>
      <c r="D20" s="93" t="s">
        <v>25</v>
      </c>
      <c r="E20" s="94">
        <v>45797</v>
      </c>
      <c r="F20" s="94">
        <v>45803</v>
      </c>
      <c r="G20" s="94">
        <v>45803</v>
      </c>
      <c r="H20" s="93">
        <v>6</v>
      </c>
      <c r="I20" s="93">
        <v>27</v>
      </c>
      <c r="J20" s="93">
        <v>21</v>
      </c>
      <c r="K20" s="93" t="s">
        <v>38</v>
      </c>
      <c r="L20" s="93" t="s">
        <v>47</v>
      </c>
      <c r="M20" s="93" t="s">
        <v>28</v>
      </c>
    </row>
    <row r="21" spans="1:13" ht="24" customHeight="1">
      <c r="A21" s="92" t="s">
        <v>205</v>
      </c>
    </row>
    <row r="22" spans="1:13" ht="24" customHeight="1">
      <c r="A22" s="92" t="s">
        <v>1457</v>
      </c>
      <c r="B22" s="93" t="s">
        <v>203</v>
      </c>
      <c r="C22" s="93" t="s">
        <v>1458</v>
      </c>
      <c r="D22" s="93" t="s">
        <v>25</v>
      </c>
      <c r="E22" s="94">
        <v>45798</v>
      </c>
      <c r="F22" s="94">
        <v>45804</v>
      </c>
      <c r="G22" s="94">
        <v>45804</v>
      </c>
      <c r="H22" s="93">
        <v>6</v>
      </c>
      <c r="I22" s="93">
        <v>126</v>
      </c>
      <c r="J22" s="93">
        <v>20</v>
      </c>
      <c r="K22" s="93" t="s">
        <v>38</v>
      </c>
      <c r="L22" s="93" t="s">
        <v>1376</v>
      </c>
      <c r="M22" s="93" t="s">
        <v>61</v>
      </c>
    </row>
    <row r="23" spans="1:13" ht="24" customHeight="1">
      <c r="A23" s="92" t="s">
        <v>223</v>
      </c>
      <c r="B23" s="93" t="s">
        <v>203</v>
      </c>
      <c r="C23" s="93" t="s">
        <v>224</v>
      </c>
      <c r="D23" s="93" t="s">
        <v>25</v>
      </c>
      <c r="E23" s="94">
        <v>45798</v>
      </c>
      <c r="F23" s="94">
        <v>45804</v>
      </c>
      <c r="G23" s="94">
        <v>45804</v>
      </c>
      <c r="H23" s="93">
        <v>6</v>
      </c>
      <c r="I23" s="93">
        <v>9</v>
      </c>
      <c r="J23" s="93">
        <v>20</v>
      </c>
      <c r="K23" s="93" t="s">
        <v>38</v>
      </c>
      <c r="L23" s="93" t="s">
        <v>27</v>
      </c>
      <c r="M23" s="93" t="s">
        <v>28</v>
      </c>
    </row>
    <row r="24" spans="1:13" ht="24" customHeight="1">
      <c r="A24" s="92" t="s">
        <v>205</v>
      </c>
    </row>
    <row r="25" spans="1:13" ht="24" customHeight="1">
      <c r="A25" s="92" t="s">
        <v>225</v>
      </c>
      <c r="B25" s="93" t="s">
        <v>203</v>
      </c>
      <c r="C25" s="93" t="s">
        <v>226</v>
      </c>
      <c r="D25" s="93" t="s">
        <v>25</v>
      </c>
      <c r="E25" s="94">
        <v>45798</v>
      </c>
      <c r="F25" s="94">
        <v>45804</v>
      </c>
      <c r="G25" s="94">
        <v>45804</v>
      </c>
      <c r="H25" s="93">
        <v>6</v>
      </c>
      <c r="I25" s="93">
        <v>15</v>
      </c>
      <c r="J25" s="93">
        <v>20</v>
      </c>
      <c r="K25" s="93" t="s">
        <v>38</v>
      </c>
      <c r="L25" s="93" t="s">
        <v>27</v>
      </c>
      <c r="M25" s="93" t="s">
        <v>28</v>
      </c>
    </row>
    <row r="26" spans="1:13" ht="24" customHeight="1">
      <c r="A26" s="92" t="s">
        <v>205</v>
      </c>
    </row>
    <row r="27" spans="1:13" ht="24" customHeight="1">
      <c r="A27" s="92" t="s">
        <v>227</v>
      </c>
      <c r="B27" s="93" t="s">
        <v>203</v>
      </c>
      <c r="C27" s="93" t="s">
        <v>228</v>
      </c>
      <c r="D27" s="93" t="s">
        <v>25</v>
      </c>
      <c r="E27" s="94">
        <v>45798</v>
      </c>
      <c r="F27" s="94">
        <v>45804</v>
      </c>
      <c r="G27" s="94">
        <v>45804</v>
      </c>
      <c r="H27" s="93">
        <v>6</v>
      </c>
      <c r="I27" s="93">
        <v>6</v>
      </c>
      <c r="J27" s="93">
        <v>20</v>
      </c>
      <c r="K27" s="93" t="s">
        <v>38</v>
      </c>
      <c r="L27" s="93" t="s">
        <v>27</v>
      </c>
      <c r="M27" s="93" t="s">
        <v>28</v>
      </c>
    </row>
    <row r="28" spans="1:13" ht="24" customHeight="1">
      <c r="A28" s="92" t="s">
        <v>205</v>
      </c>
    </row>
    <row r="29" spans="1:13" ht="24" customHeight="1">
      <c r="A29" s="92" t="s">
        <v>229</v>
      </c>
      <c r="B29" s="93" t="s">
        <v>203</v>
      </c>
      <c r="C29" s="93" t="s">
        <v>230</v>
      </c>
      <c r="D29" s="93" t="s">
        <v>25</v>
      </c>
      <c r="E29" s="94">
        <v>45798</v>
      </c>
      <c r="F29" s="94">
        <v>45804</v>
      </c>
      <c r="G29" s="94">
        <v>45804</v>
      </c>
      <c r="H29" s="93">
        <v>6</v>
      </c>
      <c r="I29" s="93">
        <v>15</v>
      </c>
      <c r="J29" s="93">
        <v>20</v>
      </c>
      <c r="K29" s="93" t="s">
        <v>38</v>
      </c>
      <c r="L29" s="93" t="s">
        <v>27</v>
      </c>
      <c r="M29" s="93" t="s">
        <v>28</v>
      </c>
    </row>
    <row r="30" spans="1:13" ht="24" customHeight="1">
      <c r="A30" s="92" t="s">
        <v>205</v>
      </c>
    </row>
    <row r="31" spans="1:13" ht="24" customHeight="1">
      <c r="A31" s="92" t="s">
        <v>231</v>
      </c>
      <c r="B31" s="93" t="s">
        <v>203</v>
      </c>
      <c r="C31" s="93" t="s">
        <v>232</v>
      </c>
      <c r="D31" s="93" t="s">
        <v>25</v>
      </c>
      <c r="E31" s="94">
        <v>45798</v>
      </c>
      <c r="F31" s="94">
        <v>45804</v>
      </c>
      <c r="G31" s="94">
        <v>45804</v>
      </c>
      <c r="H31" s="93">
        <v>6</v>
      </c>
      <c r="I31" s="93">
        <v>75</v>
      </c>
      <c r="J31" s="93">
        <v>20</v>
      </c>
      <c r="K31" s="93" t="s">
        <v>38</v>
      </c>
      <c r="L31" s="93" t="s">
        <v>27</v>
      </c>
      <c r="M31" s="93" t="s">
        <v>28</v>
      </c>
    </row>
    <row r="32" spans="1:13" ht="24" customHeight="1">
      <c r="A32" s="92" t="s">
        <v>205</v>
      </c>
    </row>
    <row r="33" spans="1:13" ht="24" customHeight="1">
      <c r="A33" s="92" t="s">
        <v>1471</v>
      </c>
      <c r="B33" s="93" t="s">
        <v>203</v>
      </c>
      <c r="C33" s="93" t="s">
        <v>373</v>
      </c>
      <c r="D33" s="93" t="s">
        <v>25</v>
      </c>
      <c r="E33" s="94">
        <v>45800</v>
      </c>
      <c r="F33" s="94">
        <v>45806</v>
      </c>
      <c r="G33" s="94">
        <v>45806</v>
      </c>
      <c r="H33" s="93">
        <v>6</v>
      </c>
      <c r="I33" s="93">
        <v>51</v>
      </c>
      <c r="J33" s="93">
        <v>18</v>
      </c>
      <c r="K33" s="93" t="s">
        <v>38</v>
      </c>
      <c r="L33" s="93" t="s">
        <v>1376</v>
      </c>
      <c r="M33" s="93" t="s">
        <v>28</v>
      </c>
    </row>
    <row r="34" spans="1:13" ht="24" customHeight="1">
      <c r="A34" s="92" t="s">
        <v>276</v>
      </c>
      <c r="B34" s="93" t="s">
        <v>203</v>
      </c>
      <c r="C34" s="93" t="s">
        <v>230</v>
      </c>
      <c r="D34" s="93" t="s">
        <v>25</v>
      </c>
      <c r="E34" s="94">
        <v>45800</v>
      </c>
      <c r="F34" s="94">
        <v>45806</v>
      </c>
      <c r="G34" s="94">
        <v>45806</v>
      </c>
      <c r="H34" s="93">
        <v>6</v>
      </c>
      <c r="I34" s="93">
        <v>15</v>
      </c>
      <c r="J34" s="93">
        <v>18</v>
      </c>
      <c r="K34" s="93" t="s">
        <v>38</v>
      </c>
      <c r="L34" s="93" t="s">
        <v>43</v>
      </c>
      <c r="M34" s="93" t="s">
        <v>61</v>
      </c>
    </row>
    <row r="35" spans="1:13" ht="24" customHeight="1">
      <c r="A35" s="92" t="s">
        <v>277</v>
      </c>
    </row>
    <row r="36" spans="1:13" ht="24" customHeight="1">
      <c r="A36" s="92" t="s">
        <v>278</v>
      </c>
      <c r="B36" s="93" t="s">
        <v>203</v>
      </c>
      <c r="C36" s="93" t="s">
        <v>279</v>
      </c>
      <c r="D36" s="93" t="s">
        <v>25</v>
      </c>
      <c r="E36" s="94">
        <v>45800</v>
      </c>
      <c r="F36" s="94">
        <v>45806</v>
      </c>
      <c r="G36" s="94">
        <v>45806</v>
      </c>
      <c r="H36" s="93">
        <v>6</v>
      </c>
      <c r="I36" s="93">
        <v>60</v>
      </c>
      <c r="J36" s="93">
        <v>18</v>
      </c>
      <c r="K36" s="93" t="s">
        <v>38</v>
      </c>
      <c r="L36" s="93" t="s">
        <v>43</v>
      </c>
      <c r="M36" s="93" t="s">
        <v>61</v>
      </c>
    </row>
    <row r="37" spans="1:13" ht="24" customHeight="1">
      <c r="A37" s="92" t="s">
        <v>277</v>
      </c>
    </row>
    <row r="38" spans="1:13" ht="24" customHeight="1">
      <c r="A38" s="92" t="s">
        <v>280</v>
      </c>
      <c r="B38" s="93" t="s">
        <v>203</v>
      </c>
      <c r="C38" s="93" t="s">
        <v>281</v>
      </c>
      <c r="D38" s="93" t="s">
        <v>25</v>
      </c>
      <c r="E38" s="94">
        <v>45800</v>
      </c>
      <c r="F38" s="94">
        <v>45806</v>
      </c>
      <c r="G38" s="94">
        <v>45806</v>
      </c>
      <c r="H38" s="93">
        <v>6</v>
      </c>
      <c r="I38" s="93">
        <v>12</v>
      </c>
      <c r="J38" s="93">
        <v>18</v>
      </c>
      <c r="K38" s="93" t="s">
        <v>38</v>
      </c>
      <c r="L38" s="93" t="s">
        <v>43</v>
      </c>
      <c r="M38" s="93" t="s">
        <v>61</v>
      </c>
    </row>
    <row r="39" spans="1:13" ht="24" customHeight="1">
      <c r="A39" s="92" t="s">
        <v>277</v>
      </c>
    </row>
    <row r="40" spans="1:13" ht="24" customHeight="1">
      <c r="A40" s="92" t="s">
        <v>282</v>
      </c>
      <c r="B40" s="93" t="s">
        <v>203</v>
      </c>
      <c r="C40" s="93" t="s">
        <v>283</v>
      </c>
      <c r="D40" s="93" t="s">
        <v>25</v>
      </c>
      <c r="E40" s="94">
        <v>45800</v>
      </c>
      <c r="F40" s="94">
        <v>45806</v>
      </c>
      <c r="G40" s="94">
        <v>45806</v>
      </c>
      <c r="H40" s="93">
        <v>6</v>
      </c>
      <c r="I40" s="93">
        <v>9</v>
      </c>
      <c r="J40" s="93">
        <v>18</v>
      </c>
      <c r="K40" s="93" t="s">
        <v>38</v>
      </c>
      <c r="L40" s="93" t="s">
        <v>43</v>
      </c>
      <c r="M40" s="93" t="s">
        <v>61</v>
      </c>
    </row>
    <row r="41" spans="1:13" ht="24" customHeight="1">
      <c r="A41" s="92" t="s">
        <v>277</v>
      </c>
    </row>
    <row r="42" spans="1:13" ht="24" customHeight="1">
      <c r="A42" s="92" t="s">
        <v>284</v>
      </c>
      <c r="B42" s="93" t="s">
        <v>203</v>
      </c>
      <c r="C42" s="93" t="s">
        <v>285</v>
      </c>
      <c r="D42" s="93" t="s">
        <v>25</v>
      </c>
      <c r="E42" s="94">
        <v>45800</v>
      </c>
      <c r="F42" s="94">
        <v>45806</v>
      </c>
      <c r="G42" s="94">
        <v>45806</v>
      </c>
      <c r="H42" s="93">
        <v>6</v>
      </c>
      <c r="I42" s="93">
        <v>21</v>
      </c>
      <c r="J42" s="93">
        <v>18</v>
      </c>
      <c r="K42" s="93" t="s">
        <v>38</v>
      </c>
      <c r="L42" s="93" t="s">
        <v>47</v>
      </c>
      <c r="M42" s="93" t="s">
        <v>28</v>
      </c>
    </row>
    <row r="43" spans="1:13" ht="24" customHeight="1">
      <c r="A43" s="92" t="s">
        <v>286</v>
      </c>
    </row>
    <row r="44" spans="1:13" ht="24" customHeight="1">
      <c r="A44" s="92" t="s">
        <v>300</v>
      </c>
      <c r="B44" s="93" t="s">
        <v>203</v>
      </c>
      <c r="C44" s="93" t="s">
        <v>301</v>
      </c>
      <c r="D44" s="93" t="s">
        <v>25</v>
      </c>
      <c r="E44" s="94">
        <v>45804</v>
      </c>
      <c r="F44" s="94">
        <v>45810</v>
      </c>
      <c r="G44" s="94">
        <v>45810</v>
      </c>
      <c r="H44" s="93">
        <v>6</v>
      </c>
      <c r="I44" s="93">
        <v>57</v>
      </c>
      <c r="J44" s="93">
        <v>14</v>
      </c>
      <c r="K44" s="93" t="s">
        <v>38</v>
      </c>
      <c r="L44" s="93" t="s">
        <v>43</v>
      </c>
      <c r="M44" s="93" t="s">
        <v>61</v>
      </c>
    </row>
    <row r="45" spans="1:13" ht="24" customHeight="1">
      <c r="A45" s="92" t="s">
        <v>277</v>
      </c>
    </row>
    <row r="46" spans="1:13" ht="24" customHeight="1">
      <c r="A46" s="92" t="s">
        <v>1482</v>
      </c>
      <c r="B46" s="93" t="s">
        <v>203</v>
      </c>
      <c r="C46" s="93" t="s">
        <v>1451</v>
      </c>
      <c r="D46" s="93" t="s">
        <v>25</v>
      </c>
      <c r="E46" s="94">
        <v>45804</v>
      </c>
      <c r="F46" s="94">
        <v>45810</v>
      </c>
      <c r="G46" s="94">
        <v>45810</v>
      </c>
      <c r="H46" s="93">
        <v>6</v>
      </c>
      <c r="I46" s="93">
        <v>9</v>
      </c>
      <c r="J46" s="93">
        <v>14</v>
      </c>
      <c r="K46" s="93" t="s">
        <v>38</v>
      </c>
      <c r="L46" s="93" t="s">
        <v>1376</v>
      </c>
      <c r="M46" s="93" t="s">
        <v>61</v>
      </c>
    </row>
    <row r="47" spans="1:13" ht="24" customHeight="1">
      <c r="A47" s="92" t="s">
        <v>1484</v>
      </c>
      <c r="B47" s="93" t="s">
        <v>203</v>
      </c>
      <c r="C47" s="93" t="s">
        <v>375</v>
      </c>
      <c r="D47" s="93" t="s">
        <v>25</v>
      </c>
      <c r="E47" s="94">
        <v>45804</v>
      </c>
      <c r="F47" s="94">
        <v>45810</v>
      </c>
      <c r="G47" s="94">
        <v>45810</v>
      </c>
      <c r="H47" s="93">
        <v>6</v>
      </c>
      <c r="I47" s="93">
        <v>9</v>
      </c>
      <c r="J47" s="93">
        <v>14</v>
      </c>
      <c r="K47" s="93" t="s">
        <v>38</v>
      </c>
      <c r="L47" s="93" t="s">
        <v>1376</v>
      </c>
      <c r="M47" s="93" t="s">
        <v>61</v>
      </c>
    </row>
    <row r="48" spans="1:13" ht="24" customHeight="1">
      <c r="A48" s="92" t="s">
        <v>1485</v>
      </c>
      <c r="B48" s="93" t="s">
        <v>203</v>
      </c>
      <c r="C48" s="93" t="s">
        <v>1486</v>
      </c>
      <c r="D48" s="93" t="s">
        <v>25</v>
      </c>
      <c r="E48" s="94">
        <v>45804</v>
      </c>
      <c r="F48" s="94">
        <v>45810</v>
      </c>
      <c r="G48" s="94">
        <v>45810</v>
      </c>
      <c r="H48" s="93">
        <v>6</v>
      </c>
      <c r="I48" s="93">
        <v>15</v>
      </c>
      <c r="J48" s="93">
        <v>14</v>
      </c>
      <c r="K48" s="93" t="s">
        <v>38</v>
      </c>
      <c r="L48" s="93" t="s">
        <v>1376</v>
      </c>
      <c r="M48" s="93" t="s">
        <v>61</v>
      </c>
    </row>
    <row r="49" spans="1:13" ht="24" customHeight="1">
      <c r="A49" s="92" t="s">
        <v>302</v>
      </c>
      <c r="B49" s="93" t="s">
        <v>203</v>
      </c>
      <c r="C49" s="93" t="s">
        <v>303</v>
      </c>
      <c r="D49" s="93" t="s">
        <v>25</v>
      </c>
      <c r="E49" s="94">
        <v>45804</v>
      </c>
      <c r="F49" s="94">
        <v>45810</v>
      </c>
      <c r="G49" s="94">
        <v>45810</v>
      </c>
      <c r="H49" s="93">
        <v>6</v>
      </c>
      <c r="I49" s="93">
        <v>8</v>
      </c>
      <c r="J49" s="93">
        <v>14</v>
      </c>
      <c r="K49" s="93" t="s">
        <v>38</v>
      </c>
      <c r="L49" s="93" t="s">
        <v>155</v>
      </c>
      <c r="M49" s="93" t="s">
        <v>28</v>
      </c>
    </row>
    <row r="50" spans="1:13" ht="24" customHeight="1">
      <c r="A50" s="92" t="s">
        <v>304</v>
      </c>
    </row>
    <row r="51" spans="1:13" ht="24" customHeight="1">
      <c r="A51" s="92" t="s">
        <v>321</v>
      </c>
      <c r="B51" s="93" t="s">
        <v>203</v>
      </c>
      <c r="C51" s="93" t="s">
        <v>322</v>
      </c>
      <c r="D51" s="93" t="s">
        <v>25</v>
      </c>
      <c r="E51" s="94">
        <v>45805</v>
      </c>
      <c r="F51" s="94">
        <v>45811</v>
      </c>
      <c r="G51" s="94">
        <v>45811</v>
      </c>
      <c r="H51" s="93">
        <v>6</v>
      </c>
      <c r="I51" s="93">
        <v>63</v>
      </c>
      <c r="J51" s="93">
        <v>13</v>
      </c>
      <c r="K51" s="93" t="s">
        <v>38</v>
      </c>
      <c r="L51" s="93" t="s">
        <v>43</v>
      </c>
      <c r="M51" s="93" t="s">
        <v>61</v>
      </c>
    </row>
    <row r="52" spans="1:13" ht="24" customHeight="1">
      <c r="A52" s="92" t="s">
        <v>277</v>
      </c>
    </row>
    <row r="53" spans="1:13" ht="24" customHeight="1">
      <c r="A53" s="92" t="s">
        <v>1494</v>
      </c>
      <c r="B53" s="93" t="s">
        <v>203</v>
      </c>
      <c r="C53" s="93" t="s">
        <v>1495</v>
      </c>
      <c r="D53" s="93" t="s">
        <v>25</v>
      </c>
      <c r="E53" s="94">
        <v>45805</v>
      </c>
      <c r="F53" s="94">
        <v>45811</v>
      </c>
      <c r="G53" s="94">
        <v>45811</v>
      </c>
      <c r="H53" s="93">
        <v>6</v>
      </c>
      <c r="I53" s="93">
        <v>6</v>
      </c>
      <c r="J53" s="93">
        <v>13</v>
      </c>
      <c r="K53" s="93" t="s">
        <v>38</v>
      </c>
      <c r="L53" s="93" t="s">
        <v>1376</v>
      </c>
      <c r="M53" s="93" t="s">
        <v>44</v>
      </c>
    </row>
    <row r="54" spans="1:13" ht="24" customHeight="1">
      <c r="A54" s="92" t="s">
        <v>366</v>
      </c>
      <c r="B54" s="93" t="s">
        <v>203</v>
      </c>
      <c r="C54" s="93" t="s">
        <v>367</v>
      </c>
      <c r="D54" s="93" t="s">
        <v>25</v>
      </c>
      <c r="E54" s="94">
        <v>45806</v>
      </c>
      <c r="F54" s="94">
        <v>45812</v>
      </c>
      <c r="G54" s="94">
        <v>45812</v>
      </c>
      <c r="H54" s="93">
        <v>6</v>
      </c>
      <c r="I54" s="93">
        <v>21</v>
      </c>
      <c r="J54" s="93">
        <v>12</v>
      </c>
      <c r="K54" s="93" t="s">
        <v>38</v>
      </c>
      <c r="L54" s="93" t="s">
        <v>43</v>
      </c>
      <c r="M54" s="93" t="s">
        <v>61</v>
      </c>
    </row>
    <row r="55" spans="1:13" ht="24" customHeight="1">
      <c r="A55" s="92" t="s">
        <v>277</v>
      </c>
    </row>
    <row r="56" spans="1:13" ht="24" customHeight="1">
      <c r="A56" s="92" t="s">
        <v>368</v>
      </c>
      <c r="B56" s="93" t="s">
        <v>203</v>
      </c>
      <c r="C56" s="93" t="s">
        <v>369</v>
      </c>
      <c r="D56" s="93" t="s">
        <v>25</v>
      </c>
      <c r="E56" s="94">
        <v>45806</v>
      </c>
      <c r="F56" s="94">
        <v>45812</v>
      </c>
      <c r="G56" s="94">
        <v>45812</v>
      </c>
      <c r="H56" s="93">
        <v>6</v>
      </c>
      <c r="I56" s="93">
        <v>3</v>
      </c>
      <c r="J56" s="93">
        <v>12</v>
      </c>
      <c r="K56" s="93" t="s">
        <v>38</v>
      </c>
      <c r="L56" s="93" t="s">
        <v>43</v>
      </c>
      <c r="M56" s="93" t="s">
        <v>61</v>
      </c>
    </row>
    <row r="57" spans="1:13" ht="24" customHeight="1">
      <c r="A57" s="92" t="s">
        <v>277</v>
      </c>
    </row>
    <row r="58" spans="1:13" ht="24" customHeight="1">
      <c r="A58" s="92" t="s">
        <v>370</v>
      </c>
      <c r="B58" s="93" t="s">
        <v>203</v>
      </c>
      <c r="C58" s="93" t="s">
        <v>371</v>
      </c>
      <c r="D58" s="93" t="s">
        <v>25</v>
      </c>
      <c r="E58" s="94">
        <v>45806</v>
      </c>
      <c r="F58" s="94">
        <v>45812</v>
      </c>
      <c r="G58" s="94">
        <v>45812</v>
      </c>
      <c r="H58" s="93">
        <v>6</v>
      </c>
      <c r="I58" s="93">
        <v>30</v>
      </c>
      <c r="J58" s="93">
        <v>12</v>
      </c>
      <c r="K58" s="93" t="s">
        <v>38</v>
      </c>
      <c r="L58" s="93" t="s">
        <v>113</v>
      </c>
      <c r="M58" s="93" t="s">
        <v>28</v>
      </c>
    </row>
    <row r="59" spans="1:13" ht="24" customHeight="1">
      <c r="A59" s="92" t="s">
        <v>286</v>
      </c>
    </row>
    <row r="60" spans="1:13" ht="24" customHeight="1">
      <c r="A60" s="92" t="s">
        <v>372</v>
      </c>
      <c r="B60" s="93" t="s">
        <v>203</v>
      </c>
      <c r="C60" s="93" t="s">
        <v>373</v>
      </c>
      <c r="D60" s="93" t="s">
        <v>25</v>
      </c>
      <c r="E60" s="94">
        <v>45806</v>
      </c>
      <c r="F60" s="94">
        <v>45812</v>
      </c>
      <c r="G60" s="94">
        <v>45812</v>
      </c>
      <c r="H60" s="93">
        <v>6</v>
      </c>
      <c r="I60" s="93">
        <v>6</v>
      </c>
      <c r="J60" s="93">
        <v>12</v>
      </c>
      <c r="K60" s="93" t="s">
        <v>38</v>
      </c>
      <c r="L60" s="93" t="s">
        <v>113</v>
      </c>
      <c r="M60" s="93" t="s">
        <v>28</v>
      </c>
    </row>
    <row r="61" spans="1:13" ht="24" customHeight="1">
      <c r="A61" s="92" t="s">
        <v>286</v>
      </c>
    </row>
    <row r="62" spans="1:13" ht="24" customHeight="1">
      <c r="A62" s="92" t="s">
        <v>374</v>
      </c>
      <c r="B62" s="93" t="s">
        <v>203</v>
      </c>
      <c r="C62" s="93" t="s">
        <v>375</v>
      </c>
      <c r="D62" s="93" t="s">
        <v>25</v>
      </c>
      <c r="E62" s="94">
        <v>45806</v>
      </c>
      <c r="F62" s="94">
        <v>45812</v>
      </c>
      <c r="G62" s="94">
        <v>45812</v>
      </c>
      <c r="H62" s="93">
        <v>6</v>
      </c>
      <c r="I62" s="93">
        <v>18</v>
      </c>
      <c r="J62" s="93">
        <v>12</v>
      </c>
      <c r="K62" s="93" t="s">
        <v>38</v>
      </c>
      <c r="L62" s="93" t="s">
        <v>47</v>
      </c>
      <c r="M62" s="93" t="s">
        <v>44</v>
      </c>
    </row>
    <row r="63" spans="1:13" ht="24" customHeight="1">
      <c r="A63" s="92" t="s">
        <v>376</v>
      </c>
    </row>
    <row r="64" spans="1:13" ht="24" customHeight="1">
      <c r="A64" s="92" t="s">
        <v>377</v>
      </c>
      <c r="B64" s="93" t="s">
        <v>203</v>
      </c>
      <c r="C64" s="93" t="s">
        <v>378</v>
      </c>
      <c r="D64" s="93" t="s">
        <v>25</v>
      </c>
      <c r="E64" s="94">
        <v>45806</v>
      </c>
      <c r="F64" s="94">
        <v>45812</v>
      </c>
      <c r="G64" s="94">
        <v>45812</v>
      </c>
      <c r="H64" s="93">
        <v>6</v>
      </c>
      <c r="I64" s="93">
        <v>3</v>
      </c>
      <c r="J64" s="93">
        <v>12</v>
      </c>
      <c r="K64" s="93" t="s">
        <v>38</v>
      </c>
      <c r="L64" s="93" t="s">
        <v>113</v>
      </c>
      <c r="M64" s="93" t="s">
        <v>28</v>
      </c>
    </row>
    <row r="65" spans="1:13" ht="24" customHeight="1">
      <c r="A65" s="92" t="s">
        <v>205</v>
      </c>
    </row>
    <row r="66" spans="1:13" ht="24" customHeight="1">
      <c r="A66" s="92" t="s">
        <v>413</v>
      </c>
      <c r="B66" s="93" t="s">
        <v>203</v>
      </c>
      <c r="C66" s="93" t="s">
        <v>369</v>
      </c>
      <c r="D66" s="93" t="s">
        <v>25</v>
      </c>
      <c r="E66" s="94">
        <v>45807</v>
      </c>
      <c r="F66" s="94">
        <v>45813</v>
      </c>
      <c r="G66" s="94">
        <v>45813</v>
      </c>
      <c r="H66" s="93">
        <v>6</v>
      </c>
      <c r="I66" s="93">
        <v>18</v>
      </c>
      <c r="J66" s="93">
        <v>11</v>
      </c>
      <c r="K66" s="93" t="s">
        <v>38</v>
      </c>
      <c r="L66" s="93" t="s">
        <v>155</v>
      </c>
      <c r="M66" s="93" t="s">
        <v>28</v>
      </c>
    </row>
    <row r="67" spans="1:13" ht="24" customHeight="1">
      <c r="A67" s="92" t="s">
        <v>205</v>
      </c>
    </row>
    <row r="68" spans="1:13" ht="24" customHeight="1">
      <c r="A68" s="92" t="s">
        <v>1513</v>
      </c>
      <c r="B68" s="93" t="s">
        <v>203</v>
      </c>
      <c r="C68" s="93" t="s">
        <v>375</v>
      </c>
      <c r="D68" s="93" t="s">
        <v>25</v>
      </c>
      <c r="E68" s="94">
        <v>45807</v>
      </c>
      <c r="F68" s="94">
        <v>45813</v>
      </c>
      <c r="G68" s="94">
        <v>45813</v>
      </c>
      <c r="H68" s="93">
        <v>6</v>
      </c>
      <c r="I68" s="93">
        <v>36</v>
      </c>
      <c r="J68" s="93">
        <v>11</v>
      </c>
      <c r="K68" s="93" t="s">
        <v>38</v>
      </c>
      <c r="L68" s="93" t="s">
        <v>1376</v>
      </c>
      <c r="M68" s="93" t="s">
        <v>28</v>
      </c>
    </row>
    <row r="69" spans="1:13" ht="24" customHeight="1">
      <c r="A69" s="92" t="s">
        <v>414</v>
      </c>
      <c r="B69" s="93" t="s">
        <v>203</v>
      </c>
      <c r="C69" s="93" t="s">
        <v>415</v>
      </c>
      <c r="D69" s="93" t="s">
        <v>25</v>
      </c>
      <c r="E69" s="94">
        <v>45807</v>
      </c>
      <c r="F69" s="94">
        <v>45813</v>
      </c>
      <c r="G69" s="94">
        <v>45813</v>
      </c>
      <c r="H69" s="93">
        <v>6</v>
      </c>
      <c r="I69" s="93">
        <v>90</v>
      </c>
      <c r="J69" s="93">
        <v>11</v>
      </c>
      <c r="K69" s="93" t="s">
        <v>38</v>
      </c>
      <c r="L69" s="93" t="s">
        <v>47</v>
      </c>
      <c r="M69" s="93" t="s">
        <v>44</v>
      </c>
    </row>
    <row r="70" spans="1:13" ht="24" customHeight="1">
      <c r="A70" s="92" t="s">
        <v>416</v>
      </c>
    </row>
    <row r="71" spans="1:13" ht="24" customHeight="1">
      <c r="A71" s="92" t="s">
        <v>417</v>
      </c>
      <c r="B71" s="93" t="s">
        <v>203</v>
      </c>
      <c r="C71" s="93" t="s">
        <v>418</v>
      </c>
      <c r="D71" s="93" t="s">
        <v>25</v>
      </c>
      <c r="E71" s="94">
        <v>45807</v>
      </c>
      <c r="F71" s="94">
        <v>45813</v>
      </c>
      <c r="G71" s="94">
        <v>45813</v>
      </c>
      <c r="H71" s="93">
        <v>6</v>
      </c>
      <c r="I71" s="93">
        <v>9</v>
      </c>
      <c r="J71" s="93">
        <v>11</v>
      </c>
      <c r="K71" s="93" t="s">
        <v>38</v>
      </c>
      <c r="L71" s="93" t="s">
        <v>27</v>
      </c>
      <c r="M71" s="93" t="s">
        <v>28</v>
      </c>
    </row>
    <row r="72" spans="1:13" ht="24" customHeight="1">
      <c r="A72" s="92" t="s">
        <v>286</v>
      </c>
    </row>
    <row r="73" spans="1:13" ht="24" customHeight="1">
      <c r="A73" s="92" t="s">
        <v>419</v>
      </c>
      <c r="B73" s="93" t="s">
        <v>203</v>
      </c>
      <c r="C73" s="93" t="s">
        <v>420</v>
      </c>
      <c r="D73" s="93" t="s">
        <v>25</v>
      </c>
      <c r="E73" s="94">
        <v>45807</v>
      </c>
      <c r="F73" s="94">
        <v>45813</v>
      </c>
      <c r="G73" s="94">
        <v>45813</v>
      </c>
      <c r="H73" s="93">
        <v>6</v>
      </c>
      <c r="I73" s="93">
        <v>3</v>
      </c>
      <c r="J73" s="93">
        <v>11</v>
      </c>
      <c r="K73" s="93" t="s">
        <v>38</v>
      </c>
      <c r="L73" s="93" t="s">
        <v>27</v>
      </c>
      <c r="M73" s="93" t="s">
        <v>28</v>
      </c>
    </row>
    <row r="74" spans="1:13" ht="24" customHeight="1">
      <c r="A74" s="92" t="s">
        <v>286</v>
      </c>
    </row>
    <row r="75" spans="1:13" ht="24" customHeight="1">
      <c r="A75" s="92" t="s">
        <v>421</v>
      </c>
      <c r="B75" s="93" t="s">
        <v>203</v>
      </c>
      <c r="C75" s="93" t="s">
        <v>422</v>
      </c>
      <c r="D75" s="93" t="s">
        <v>25</v>
      </c>
      <c r="E75" s="94">
        <v>45807</v>
      </c>
      <c r="F75" s="94">
        <v>45813</v>
      </c>
      <c r="G75" s="94">
        <v>45813</v>
      </c>
      <c r="H75" s="93">
        <v>6</v>
      </c>
      <c r="I75" s="93">
        <v>45</v>
      </c>
      <c r="J75" s="93">
        <v>11</v>
      </c>
      <c r="K75" s="93" t="s">
        <v>38</v>
      </c>
      <c r="L75" s="93" t="s">
        <v>27</v>
      </c>
      <c r="M75" s="93" t="s">
        <v>28</v>
      </c>
    </row>
    <row r="76" spans="1:13" ht="24" customHeight="1">
      <c r="A76" s="92" t="s">
        <v>286</v>
      </c>
    </row>
    <row r="77" spans="1:13" ht="24" customHeight="1">
      <c r="A77" s="92" t="s">
        <v>426</v>
      </c>
      <c r="B77" s="93" t="s">
        <v>203</v>
      </c>
      <c r="C77" s="93" t="s">
        <v>427</v>
      </c>
      <c r="D77" s="93" t="s">
        <v>25</v>
      </c>
      <c r="E77" s="94">
        <v>45807</v>
      </c>
      <c r="F77" s="94">
        <v>45813</v>
      </c>
      <c r="G77" s="94">
        <v>45813</v>
      </c>
      <c r="H77" s="93">
        <v>6</v>
      </c>
      <c r="I77" s="93">
        <v>3</v>
      </c>
      <c r="J77" s="93">
        <v>11</v>
      </c>
      <c r="K77" s="93" t="s">
        <v>38</v>
      </c>
      <c r="L77" s="93" t="s">
        <v>43</v>
      </c>
      <c r="M77" s="93" t="s">
        <v>61</v>
      </c>
    </row>
    <row r="78" spans="1:13" ht="24" customHeight="1">
      <c r="A78" s="92" t="s">
        <v>277</v>
      </c>
    </row>
    <row r="79" spans="1:13" ht="24" customHeight="1">
      <c r="A79" s="92" t="s">
        <v>1515</v>
      </c>
      <c r="B79" s="93" t="s">
        <v>203</v>
      </c>
      <c r="C79" s="93" t="s">
        <v>1516</v>
      </c>
      <c r="D79" s="93" t="s">
        <v>25</v>
      </c>
      <c r="E79" s="94">
        <v>45807</v>
      </c>
      <c r="F79" s="94">
        <v>45813</v>
      </c>
      <c r="G79" s="94">
        <v>45813</v>
      </c>
      <c r="H79" s="93">
        <v>6</v>
      </c>
      <c r="I79" s="93">
        <v>9</v>
      </c>
      <c r="J79" s="93">
        <v>11</v>
      </c>
      <c r="K79" s="93" t="s">
        <v>38</v>
      </c>
      <c r="L79" s="93" t="s">
        <v>1376</v>
      </c>
      <c r="M79" s="93" t="s">
        <v>61</v>
      </c>
    </row>
    <row r="80" spans="1:13" ht="24" customHeight="1">
      <c r="A80" s="92" t="s">
        <v>454</v>
      </c>
      <c r="B80" s="93" t="s">
        <v>203</v>
      </c>
      <c r="C80" s="93" t="s">
        <v>455</v>
      </c>
      <c r="D80" s="93" t="s">
        <v>25</v>
      </c>
      <c r="E80" s="94">
        <v>45810</v>
      </c>
      <c r="F80" s="94">
        <v>45817</v>
      </c>
      <c r="G80" s="94">
        <v>45817</v>
      </c>
      <c r="H80" s="93">
        <v>6</v>
      </c>
      <c r="I80" s="93">
        <v>8</v>
      </c>
      <c r="J80" s="93">
        <v>7</v>
      </c>
      <c r="K80" s="93" t="s">
        <v>38</v>
      </c>
      <c r="L80" s="93" t="s">
        <v>47</v>
      </c>
      <c r="M80" s="93" t="s">
        <v>61</v>
      </c>
    </row>
    <row r="81" spans="1:13" ht="24" customHeight="1">
      <c r="A81" s="92" t="s">
        <v>190</v>
      </c>
    </row>
    <row r="82" spans="1:13" ht="24" customHeight="1">
      <c r="A82" s="92" t="s">
        <v>456</v>
      </c>
      <c r="B82" s="93" t="s">
        <v>203</v>
      </c>
      <c r="C82" s="93" t="s">
        <v>457</v>
      </c>
      <c r="D82" s="93" t="s">
        <v>25</v>
      </c>
      <c r="E82" s="94">
        <v>45810</v>
      </c>
      <c r="F82" s="94">
        <v>45817</v>
      </c>
      <c r="G82" s="94">
        <v>45817</v>
      </c>
      <c r="H82" s="93">
        <v>6</v>
      </c>
      <c r="I82" s="93">
        <v>33</v>
      </c>
      <c r="J82" s="93">
        <v>7</v>
      </c>
      <c r="K82" s="93" t="s">
        <v>38</v>
      </c>
      <c r="L82" s="93" t="s">
        <v>47</v>
      </c>
      <c r="M82" s="93" t="s">
        <v>28</v>
      </c>
    </row>
    <row r="83" spans="1:13" ht="24" customHeight="1">
      <c r="A83" s="92" t="s">
        <v>458</v>
      </c>
    </row>
    <row r="84" spans="1:13" ht="24" customHeight="1">
      <c r="A84" s="92" t="s">
        <v>1520</v>
      </c>
      <c r="B84" s="93" t="s">
        <v>203</v>
      </c>
      <c r="C84" s="93" t="s">
        <v>1521</v>
      </c>
      <c r="E84" s="94">
        <v>45810</v>
      </c>
      <c r="F84" s="94">
        <v>45811</v>
      </c>
      <c r="G84" s="94">
        <v>45817</v>
      </c>
      <c r="H84" s="93" t="s">
        <v>728</v>
      </c>
      <c r="I84" s="93">
        <v>40</v>
      </c>
      <c r="J84" s="93">
        <v>7</v>
      </c>
      <c r="K84" s="93" t="s">
        <v>38</v>
      </c>
      <c r="L84" s="93" t="s">
        <v>1376</v>
      </c>
      <c r="M84" s="93" t="s">
        <v>28</v>
      </c>
    </row>
    <row r="85" spans="1:13" ht="24" customHeight="1">
      <c r="A85" s="92" t="s">
        <v>463</v>
      </c>
      <c r="B85" s="93" t="s">
        <v>203</v>
      </c>
      <c r="C85" s="93" t="s">
        <v>464</v>
      </c>
      <c r="D85" s="93" t="s">
        <v>25</v>
      </c>
      <c r="E85" s="94">
        <v>45811</v>
      </c>
      <c r="F85" s="94">
        <v>45817</v>
      </c>
      <c r="G85" s="94">
        <v>45817</v>
      </c>
      <c r="H85" s="93">
        <v>6</v>
      </c>
      <c r="I85" s="93">
        <v>63</v>
      </c>
      <c r="J85" s="93">
        <v>7</v>
      </c>
      <c r="K85" s="93" t="s">
        <v>38</v>
      </c>
      <c r="L85" s="93" t="s">
        <v>27</v>
      </c>
      <c r="M85" s="93" t="s">
        <v>28</v>
      </c>
    </row>
    <row r="86" spans="1:13" ht="24" customHeight="1">
      <c r="A86" s="92" t="s">
        <v>465</v>
      </c>
    </row>
    <row r="87" spans="1:13" ht="24" customHeight="1">
      <c r="A87" s="92" t="s">
        <v>466</v>
      </c>
      <c r="B87" s="93" t="s">
        <v>203</v>
      </c>
      <c r="C87" s="93" t="s">
        <v>467</v>
      </c>
      <c r="D87" s="93" t="s">
        <v>25</v>
      </c>
      <c r="E87" s="94">
        <v>45811</v>
      </c>
      <c r="F87" s="94">
        <v>45817</v>
      </c>
      <c r="G87" s="94">
        <v>45817</v>
      </c>
      <c r="H87" s="93">
        <v>6</v>
      </c>
      <c r="I87" s="93">
        <v>5</v>
      </c>
      <c r="J87" s="93">
        <v>7</v>
      </c>
      <c r="K87" s="93" t="s">
        <v>38</v>
      </c>
      <c r="L87" s="93" t="s">
        <v>47</v>
      </c>
      <c r="M87" s="93" t="s">
        <v>61</v>
      </c>
    </row>
    <row r="88" spans="1:13" ht="24" customHeight="1">
      <c r="A88" s="92" t="s">
        <v>190</v>
      </c>
    </row>
    <row r="89" spans="1:13" ht="24" customHeight="1">
      <c r="A89" s="92" t="s">
        <v>468</v>
      </c>
      <c r="B89" s="93" t="s">
        <v>203</v>
      </c>
      <c r="C89" s="93" t="s">
        <v>469</v>
      </c>
      <c r="D89" s="93" t="s">
        <v>25</v>
      </c>
      <c r="E89" s="94">
        <v>45811</v>
      </c>
      <c r="F89" s="94">
        <v>45817</v>
      </c>
      <c r="G89" s="94">
        <v>45817</v>
      </c>
      <c r="H89" s="93">
        <v>6</v>
      </c>
      <c r="I89" s="93">
        <v>51</v>
      </c>
      <c r="J89" s="93">
        <v>7</v>
      </c>
      <c r="K89" s="93" t="s">
        <v>38</v>
      </c>
      <c r="L89" s="93" t="s">
        <v>47</v>
      </c>
      <c r="M89" s="93" t="s">
        <v>44</v>
      </c>
    </row>
    <row r="90" spans="1:13" ht="24" customHeight="1">
      <c r="A90" s="92" t="s">
        <v>470</v>
      </c>
    </row>
    <row r="91" spans="1:13" ht="24" customHeight="1">
      <c r="A91" s="92" t="s">
        <v>471</v>
      </c>
      <c r="B91" s="93" t="s">
        <v>203</v>
      </c>
      <c r="C91" s="93" t="s">
        <v>472</v>
      </c>
      <c r="D91" s="93" t="s">
        <v>25</v>
      </c>
      <c r="E91" s="94">
        <v>45811</v>
      </c>
      <c r="F91" s="94">
        <v>45817</v>
      </c>
      <c r="G91" s="94">
        <v>45817</v>
      </c>
      <c r="H91" s="93">
        <v>6</v>
      </c>
      <c r="I91" s="93">
        <v>10</v>
      </c>
      <c r="J91" s="93">
        <v>7</v>
      </c>
      <c r="K91" s="93" t="s">
        <v>38</v>
      </c>
      <c r="L91" s="93" t="s">
        <v>27</v>
      </c>
      <c r="M91" s="93" t="s">
        <v>28</v>
      </c>
    </row>
    <row r="92" spans="1:13" ht="24" customHeight="1">
      <c r="A92" s="92" t="s">
        <v>473</v>
      </c>
    </row>
    <row r="93" spans="1:13" ht="24" customHeight="1">
      <c r="A93" s="92" t="s">
        <v>474</v>
      </c>
      <c r="B93" s="93" t="s">
        <v>203</v>
      </c>
      <c r="C93" s="93" t="s">
        <v>475</v>
      </c>
      <c r="D93" s="93" t="s">
        <v>25</v>
      </c>
      <c r="E93" s="94">
        <v>45811</v>
      </c>
      <c r="F93" s="94">
        <v>45817</v>
      </c>
      <c r="G93" s="94">
        <v>45817</v>
      </c>
      <c r="H93" s="93">
        <v>6</v>
      </c>
      <c r="I93" s="93">
        <v>16</v>
      </c>
      <c r="J93" s="93">
        <v>7</v>
      </c>
      <c r="K93" s="93" t="s">
        <v>38</v>
      </c>
      <c r="L93" s="93" t="s">
        <v>27</v>
      </c>
      <c r="M93" s="93" t="s">
        <v>28</v>
      </c>
    </row>
    <row r="94" spans="1:13" ht="24" customHeight="1">
      <c r="A94" s="92" t="s">
        <v>476</v>
      </c>
    </row>
    <row r="95" spans="1:13" ht="24" customHeight="1">
      <c r="A95" s="92" t="s">
        <v>477</v>
      </c>
      <c r="B95" s="93" t="s">
        <v>203</v>
      </c>
      <c r="C95" s="93" t="s">
        <v>478</v>
      </c>
      <c r="D95" s="93" t="s">
        <v>25</v>
      </c>
      <c r="E95" s="94">
        <v>45811</v>
      </c>
      <c r="F95" s="94">
        <v>45817</v>
      </c>
      <c r="G95" s="94">
        <v>45817</v>
      </c>
      <c r="H95" s="93">
        <v>6</v>
      </c>
      <c r="I95" s="93">
        <v>9</v>
      </c>
      <c r="J95" s="93">
        <v>7</v>
      </c>
      <c r="K95" s="93" t="s">
        <v>38</v>
      </c>
      <c r="L95" s="93" t="s">
        <v>27</v>
      </c>
      <c r="M95" s="93" t="s">
        <v>61</v>
      </c>
    </row>
    <row r="96" spans="1:13" ht="24" customHeight="1">
      <c r="A96" s="92" t="s">
        <v>479</v>
      </c>
    </row>
    <row r="97" spans="1:13" ht="24" customHeight="1">
      <c r="A97" s="92" t="s">
        <v>480</v>
      </c>
      <c r="B97" s="93" t="s">
        <v>203</v>
      </c>
      <c r="C97" s="93" t="s">
        <v>481</v>
      </c>
      <c r="D97" s="93" t="s">
        <v>25</v>
      </c>
      <c r="E97" s="94">
        <v>45811</v>
      </c>
      <c r="F97" s="94">
        <v>45817</v>
      </c>
      <c r="G97" s="94">
        <v>45817</v>
      </c>
      <c r="H97" s="93">
        <v>6</v>
      </c>
      <c r="I97" s="93">
        <v>9</v>
      </c>
      <c r="J97" s="93">
        <v>7</v>
      </c>
      <c r="K97" s="93" t="s">
        <v>38</v>
      </c>
      <c r="L97" s="93" t="s">
        <v>27</v>
      </c>
      <c r="M97" s="93" t="s">
        <v>61</v>
      </c>
    </row>
    <row r="98" spans="1:13" ht="24" customHeight="1">
      <c r="A98" s="92" t="s">
        <v>482</v>
      </c>
    </row>
    <row r="99" spans="1:13" ht="24" customHeight="1">
      <c r="A99" s="92" t="s">
        <v>483</v>
      </c>
      <c r="B99" s="93" t="s">
        <v>203</v>
      </c>
      <c r="C99" s="93" t="s">
        <v>484</v>
      </c>
      <c r="D99" s="93" t="s">
        <v>25</v>
      </c>
      <c r="E99" s="94">
        <v>45811</v>
      </c>
      <c r="F99" s="94">
        <v>45817</v>
      </c>
      <c r="G99" s="94">
        <v>45817</v>
      </c>
      <c r="H99" s="93">
        <v>6</v>
      </c>
      <c r="I99" s="93">
        <v>18</v>
      </c>
      <c r="J99" s="93">
        <v>7</v>
      </c>
      <c r="K99" s="93" t="s">
        <v>38</v>
      </c>
      <c r="L99" s="93" t="s">
        <v>27</v>
      </c>
      <c r="M99" s="93" t="s">
        <v>61</v>
      </c>
    </row>
    <row r="100" spans="1:13" ht="24" customHeight="1">
      <c r="A100" s="92" t="s">
        <v>482</v>
      </c>
    </row>
    <row r="101" spans="1:13" ht="24" customHeight="1">
      <c r="A101" s="92" t="s">
        <v>509</v>
      </c>
      <c r="B101" s="93" t="s">
        <v>203</v>
      </c>
      <c r="C101" s="93" t="s">
        <v>510</v>
      </c>
      <c r="D101" s="93" t="s">
        <v>25</v>
      </c>
      <c r="E101" s="94">
        <v>45812</v>
      </c>
      <c r="F101" s="94">
        <v>45818</v>
      </c>
      <c r="G101" s="94">
        <v>45818</v>
      </c>
      <c r="H101" s="93">
        <v>6</v>
      </c>
      <c r="I101" s="93">
        <v>1</v>
      </c>
      <c r="J101" s="93">
        <v>6</v>
      </c>
      <c r="K101" s="93" t="s">
        <v>38</v>
      </c>
      <c r="L101" s="93" t="s">
        <v>27</v>
      </c>
      <c r="M101" s="93" t="s">
        <v>61</v>
      </c>
    </row>
    <row r="102" spans="1:13" ht="24" customHeight="1">
      <c r="A102" s="92" t="s">
        <v>482</v>
      </c>
    </row>
    <row r="103" spans="1:13" ht="24" customHeight="1">
      <c r="A103" s="92" t="s">
        <v>511</v>
      </c>
      <c r="B103" s="93" t="s">
        <v>203</v>
      </c>
      <c r="C103" s="93" t="s">
        <v>481</v>
      </c>
      <c r="D103" s="93" t="s">
        <v>25</v>
      </c>
      <c r="E103" s="94">
        <v>45812</v>
      </c>
      <c r="F103" s="94">
        <v>45818</v>
      </c>
      <c r="G103" s="94">
        <v>45818</v>
      </c>
      <c r="H103" s="93">
        <v>6</v>
      </c>
      <c r="I103" s="93">
        <v>4</v>
      </c>
      <c r="J103" s="93">
        <v>6</v>
      </c>
      <c r="K103" s="93" t="s">
        <v>38</v>
      </c>
      <c r="L103" s="93" t="s">
        <v>27</v>
      </c>
      <c r="M103" s="93" t="s">
        <v>61</v>
      </c>
    </row>
    <row r="104" spans="1:13" ht="24" customHeight="1">
      <c r="A104" s="92" t="s">
        <v>482</v>
      </c>
    </row>
    <row r="105" spans="1:13" ht="24" customHeight="1">
      <c r="A105" s="92" t="s">
        <v>512</v>
      </c>
      <c r="B105" s="93" t="s">
        <v>203</v>
      </c>
      <c r="C105" s="93" t="s">
        <v>513</v>
      </c>
      <c r="D105" s="93" t="s">
        <v>25</v>
      </c>
      <c r="E105" s="94">
        <v>45812</v>
      </c>
      <c r="F105" s="94">
        <v>45818</v>
      </c>
      <c r="G105" s="94">
        <v>45818</v>
      </c>
      <c r="H105" s="93">
        <v>6</v>
      </c>
      <c r="I105" s="93">
        <v>10</v>
      </c>
      <c r="J105" s="93">
        <v>6</v>
      </c>
      <c r="K105" s="93" t="s">
        <v>38</v>
      </c>
      <c r="L105" s="93" t="s">
        <v>27</v>
      </c>
      <c r="M105" s="93" t="s">
        <v>61</v>
      </c>
    </row>
    <row r="106" spans="1:13" ht="24" customHeight="1">
      <c r="A106" s="92" t="s">
        <v>514</v>
      </c>
    </row>
    <row r="107" spans="1:13" ht="24" customHeight="1">
      <c r="A107" s="92" t="s">
        <v>521</v>
      </c>
      <c r="B107" s="93" t="s">
        <v>203</v>
      </c>
      <c r="C107" s="93" t="s">
        <v>522</v>
      </c>
      <c r="D107" s="93" t="s">
        <v>25</v>
      </c>
      <c r="E107" s="94">
        <v>45812</v>
      </c>
      <c r="F107" s="94">
        <v>45818</v>
      </c>
      <c r="G107" s="94">
        <v>45818</v>
      </c>
      <c r="H107" s="93">
        <v>6</v>
      </c>
      <c r="I107" s="93">
        <v>39</v>
      </c>
      <c r="J107" s="93">
        <v>6</v>
      </c>
      <c r="K107" s="93" t="s">
        <v>38</v>
      </c>
      <c r="L107" s="93" t="s">
        <v>47</v>
      </c>
      <c r="M107" s="93" t="s">
        <v>44</v>
      </c>
    </row>
    <row r="108" spans="1:13" ht="24" customHeight="1">
      <c r="A108" s="92" t="s">
        <v>523</v>
      </c>
    </row>
    <row r="109" spans="1:13" ht="24" customHeight="1">
      <c r="A109" s="92" t="s">
        <v>524</v>
      </c>
      <c r="B109" s="93" t="s">
        <v>203</v>
      </c>
      <c r="C109" s="93" t="s">
        <v>525</v>
      </c>
      <c r="D109" s="93" t="s">
        <v>25</v>
      </c>
      <c r="E109" s="94">
        <v>45812</v>
      </c>
      <c r="F109" s="94">
        <v>45818</v>
      </c>
      <c r="G109" s="94">
        <v>45818</v>
      </c>
      <c r="H109" s="93">
        <v>6</v>
      </c>
      <c r="I109" s="93">
        <v>5</v>
      </c>
      <c r="J109" s="93">
        <v>6</v>
      </c>
      <c r="K109" s="93" t="s">
        <v>38</v>
      </c>
      <c r="L109" s="93" t="s">
        <v>47</v>
      </c>
      <c r="M109" s="93" t="s">
        <v>44</v>
      </c>
    </row>
    <row r="110" spans="1:13" ht="24" customHeight="1">
      <c r="A110" s="92" t="s">
        <v>526</v>
      </c>
    </row>
    <row r="111" spans="1:13" ht="24" customHeight="1">
      <c r="A111" s="92" t="s">
        <v>527</v>
      </c>
      <c r="B111" s="93" t="s">
        <v>203</v>
      </c>
      <c r="C111" s="93" t="s">
        <v>418</v>
      </c>
      <c r="D111" s="93" t="s">
        <v>25</v>
      </c>
      <c r="E111" s="94">
        <v>45812</v>
      </c>
      <c r="F111" s="94">
        <v>45818</v>
      </c>
      <c r="G111" s="94">
        <v>45818</v>
      </c>
      <c r="H111" s="93">
        <v>6</v>
      </c>
      <c r="I111" s="93">
        <v>15</v>
      </c>
      <c r="J111" s="93">
        <v>6</v>
      </c>
      <c r="K111" s="93" t="s">
        <v>38</v>
      </c>
      <c r="L111" s="93" t="s">
        <v>155</v>
      </c>
      <c r="M111" s="93" t="s">
        <v>28</v>
      </c>
    </row>
    <row r="112" spans="1:13" ht="24" customHeight="1">
      <c r="A112" s="92" t="s">
        <v>528</v>
      </c>
    </row>
    <row r="113" spans="1:13" ht="24" customHeight="1">
      <c r="A113" s="92" t="s">
        <v>529</v>
      </c>
      <c r="B113" s="93" t="s">
        <v>203</v>
      </c>
      <c r="C113" s="93" t="s">
        <v>530</v>
      </c>
      <c r="D113" s="93" t="s">
        <v>25</v>
      </c>
      <c r="E113" s="94">
        <v>45812</v>
      </c>
      <c r="F113" s="94">
        <v>45818</v>
      </c>
      <c r="G113" s="94">
        <v>45818</v>
      </c>
      <c r="H113" s="93">
        <v>6</v>
      </c>
      <c r="I113" s="93">
        <v>102</v>
      </c>
      <c r="J113" s="93">
        <v>6</v>
      </c>
      <c r="K113" s="93" t="s">
        <v>38</v>
      </c>
      <c r="L113" s="93" t="s">
        <v>27</v>
      </c>
      <c r="M113" s="93" t="s">
        <v>44</v>
      </c>
    </row>
    <row r="114" spans="1:13" ht="24" customHeight="1">
      <c r="A114" s="92" t="s">
        <v>531</v>
      </c>
    </row>
    <row r="115" spans="1:13" ht="24" customHeight="1">
      <c r="A115" s="92" t="s">
        <v>532</v>
      </c>
      <c r="B115" s="93" t="s">
        <v>203</v>
      </c>
      <c r="C115" s="93" t="s">
        <v>533</v>
      </c>
      <c r="D115" s="93" t="s">
        <v>25</v>
      </c>
      <c r="E115" s="94">
        <v>45812</v>
      </c>
      <c r="F115" s="94">
        <v>45818</v>
      </c>
      <c r="G115" s="94">
        <v>45818</v>
      </c>
      <c r="H115" s="93">
        <v>6</v>
      </c>
      <c r="I115" s="93">
        <v>45</v>
      </c>
      <c r="J115" s="93">
        <v>6</v>
      </c>
      <c r="K115" s="93" t="s">
        <v>38</v>
      </c>
      <c r="L115" s="93" t="s">
        <v>155</v>
      </c>
      <c r="M115" s="93" t="s">
        <v>61</v>
      </c>
    </row>
    <row r="116" spans="1:13" ht="24" customHeight="1">
      <c r="A116" s="92" t="s">
        <v>534</v>
      </c>
    </row>
    <row r="117" spans="1:13" ht="24" customHeight="1">
      <c r="A117" s="92" t="s">
        <v>535</v>
      </c>
      <c r="B117" s="93" t="s">
        <v>203</v>
      </c>
      <c r="C117" s="93" t="s">
        <v>469</v>
      </c>
      <c r="D117" s="93" t="s">
        <v>25</v>
      </c>
      <c r="E117" s="94">
        <v>45812</v>
      </c>
      <c r="F117" s="94">
        <v>45818</v>
      </c>
      <c r="G117" s="94">
        <v>45818</v>
      </c>
      <c r="H117" s="93">
        <v>6</v>
      </c>
      <c r="I117" s="93">
        <v>60</v>
      </c>
      <c r="J117" s="93">
        <v>6</v>
      </c>
      <c r="K117" s="93" t="s">
        <v>38</v>
      </c>
      <c r="L117" s="93" t="s">
        <v>155</v>
      </c>
      <c r="M117" s="93" t="s">
        <v>61</v>
      </c>
    </row>
    <row r="118" spans="1:13" ht="24" customHeight="1">
      <c r="A118" s="92" t="s">
        <v>536</v>
      </c>
    </row>
    <row r="119" spans="1:13" ht="24" customHeight="1">
      <c r="A119" s="92" t="s">
        <v>563</v>
      </c>
      <c r="B119" s="93" t="s">
        <v>203</v>
      </c>
      <c r="C119" s="93" t="s">
        <v>564</v>
      </c>
      <c r="D119" s="93" t="s">
        <v>25</v>
      </c>
      <c r="E119" s="94">
        <v>45813</v>
      </c>
      <c r="F119" s="94">
        <v>45819</v>
      </c>
      <c r="G119" s="94">
        <v>45819</v>
      </c>
      <c r="H119" s="93">
        <v>6</v>
      </c>
      <c r="I119" s="93">
        <v>39</v>
      </c>
      <c r="J119" s="93">
        <v>5</v>
      </c>
      <c r="K119" s="93" t="s">
        <v>38</v>
      </c>
      <c r="L119" s="93" t="s">
        <v>27</v>
      </c>
      <c r="M119" s="93" t="s">
        <v>28</v>
      </c>
    </row>
    <row r="120" spans="1:13" ht="24" customHeight="1">
      <c r="A120" s="92" t="s">
        <v>565</v>
      </c>
    </row>
    <row r="121" spans="1:13" ht="24" customHeight="1">
      <c r="A121" s="92" t="s">
        <v>566</v>
      </c>
      <c r="B121" s="93" t="s">
        <v>203</v>
      </c>
      <c r="C121" s="93" t="s">
        <v>567</v>
      </c>
      <c r="D121" s="93" t="s">
        <v>25</v>
      </c>
      <c r="E121" s="94">
        <v>45813</v>
      </c>
      <c r="F121" s="94">
        <v>45819</v>
      </c>
      <c r="G121" s="94">
        <v>45819</v>
      </c>
      <c r="H121" s="93">
        <v>6</v>
      </c>
      <c r="I121" s="93">
        <v>12</v>
      </c>
      <c r="J121" s="93">
        <v>5</v>
      </c>
      <c r="K121" s="93" t="s">
        <v>38</v>
      </c>
      <c r="L121" s="93" t="s">
        <v>27</v>
      </c>
      <c r="M121" s="93" t="s">
        <v>28</v>
      </c>
    </row>
    <row r="122" spans="1:13" ht="24" customHeight="1">
      <c r="A122" s="92" t="s">
        <v>565</v>
      </c>
    </row>
    <row r="123" spans="1:13" ht="24" customHeight="1">
      <c r="A123" s="92" t="s">
        <v>568</v>
      </c>
      <c r="B123" s="93" t="s">
        <v>203</v>
      </c>
      <c r="C123" s="93" t="s">
        <v>569</v>
      </c>
      <c r="D123" s="93" t="s">
        <v>25</v>
      </c>
      <c r="E123" s="94">
        <v>45813</v>
      </c>
      <c r="F123" s="94">
        <v>45819</v>
      </c>
      <c r="G123" s="94">
        <v>45819</v>
      </c>
      <c r="H123" s="93">
        <v>6</v>
      </c>
      <c r="I123" s="93">
        <v>14</v>
      </c>
      <c r="J123" s="93">
        <v>5</v>
      </c>
      <c r="K123" s="93" t="s">
        <v>38</v>
      </c>
      <c r="L123" s="93" t="s">
        <v>27</v>
      </c>
      <c r="M123" s="93" t="s">
        <v>44</v>
      </c>
    </row>
    <row r="124" spans="1:13" ht="24" customHeight="1">
      <c r="A124" s="92" t="s">
        <v>526</v>
      </c>
    </row>
    <row r="125" spans="1:13" ht="24" customHeight="1">
      <c r="A125" s="92" t="s">
        <v>576</v>
      </c>
      <c r="B125" s="93" t="s">
        <v>203</v>
      </c>
      <c r="C125" s="93" t="s">
        <v>525</v>
      </c>
      <c r="D125" s="93" t="s">
        <v>25</v>
      </c>
      <c r="E125" s="94">
        <v>45813</v>
      </c>
      <c r="F125" s="94">
        <v>45819</v>
      </c>
      <c r="G125" s="94">
        <v>45819</v>
      </c>
      <c r="H125" s="93">
        <v>6</v>
      </c>
      <c r="I125" s="93">
        <v>30</v>
      </c>
      <c r="J125" s="93">
        <v>5</v>
      </c>
      <c r="K125" s="93" t="s">
        <v>38</v>
      </c>
      <c r="L125" s="93" t="s">
        <v>47</v>
      </c>
      <c r="M125" s="93" t="s">
        <v>44</v>
      </c>
    </row>
    <row r="126" spans="1:13" ht="24" customHeight="1">
      <c r="A126" s="92" t="s">
        <v>526</v>
      </c>
    </row>
    <row r="127" spans="1:13" ht="24" customHeight="1">
      <c r="A127" s="92" t="s">
        <v>577</v>
      </c>
      <c r="B127" s="93" t="s">
        <v>203</v>
      </c>
      <c r="C127" s="93" t="s">
        <v>522</v>
      </c>
      <c r="D127" s="93" t="s">
        <v>25</v>
      </c>
      <c r="E127" s="94">
        <v>45813</v>
      </c>
      <c r="F127" s="94">
        <v>45819</v>
      </c>
      <c r="G127" s="94">
        <v>45819</v>
      </c>
      <c r="H127" s="93">
        <v>6</v>
      </c>
      <c r="I127" s="93">
        <v>39</v>
      </c>
      <c r="J127" s="93">
        <v>5</v>
      </c>
      <c r="K127" s="93" t="s">
        <v>38</v>
      </c>
      <c r="L127" s="93" t="s">
        <v>47</v>
      </c>
      <c r="M127" s="93" t="s">
        <v>28</v>
      </c>
    </row>
    <row r="128" spans="1:13" ht="24" customHeight="1">
      <c r="A128" s="92" t="s">
        <v>578</v>
      </c>
    </row>
    <row r="129" spans="1:13" ht="24" customHeight="1">
      <c r="A129" s="92" t="s">
        <v>582</v>
      </c>
      <c r="B129" s="93" t="s">
        <v>203</v>
      </c>
      <c r="C129" s="93" t="s">
        <v>583</v>
      </c>
      <c r="D129" s="93" t="s">
        <v>25</v>
      </c>
      <c r="E129" s="94">
        <v>45813</v>
      </c>
      <c r="F129" s="94">
        <v>45819</v>
      </c>
      <c r="G129" s="94">
        <v>45819</v>
      </c>
      <c r="H129" s="93">
        <v>6</v>
      </c>
      <c r="I129" s="93">
        <v>3</v>
      </c>
      <c r="J129" s="93">
        <v>5</v>
      </c>
      <c r="K129" s="93" t="s">
        <v>38</v>
      </c>
      <c r="L129" s="93" t="s">
        <v>155</v>
      </c>
      <c r="M129" s="93" t="s">
        <v>61</v>
      </c>
    </row>
    <row r="130" spans="1:13" ht="24" customHeight="1">
      <c r="A130" s="92" t="s">
        <v>584</v>
      </c>
    </row>
    <row r="131" spans="1:13" ht="24" customHeight="1">
      <c r="A131" s="92" t="s">
        <v>585</v>
      </c>
      <c r="B131" s="93" t="s">
        <v>203</v>
      </c>
      <c r="C131" s="93" t="s">
        <v>586</v>
      </c>
      <c r="D131" s="93" t="s">
        <v>25</v>
      </c>
      <c r="E131" s="94">
        <v>45813</v>
      </c>
      <c r="F131" s="94">
        <v>45819</v>
      </c>
      <c r="G131" s="94">
        <v>45819</v>
      </c>
      <c r="H131" s="93">
        <v>6</v>
      </c>
      <c r="I131" s="93">
        <v>9</v>
      </c>
      <c r="J131" s="93">
        <v>5</v>
      </c>
      <c r="K131" s="93" t="s">
        <v>38</v>
      </c>
      <c r="L131" s="93" t="s">
        <v>155</v>
      </c>
      <c r="M131" s="93" t="s">
        <v>61</v>
      </c>
    </row>
    <row r="132" spans="1:13" ht="24" customHeight="1">
      <c r="A132" s="92" t="s">
        <v>584</v>
      </c>
    </row>
    <row r="133" spans="1:13" ht="24" customHeight="1">
      <c r="A133" s="92" t="s">
        <v>607</v>
      </c>
      <c r="B133" s="93" t="s">
        <v>203</v>
      </c>
      <c r="C133" s="93" t="s">
        <v>608</v>
      </c>
      <c r="D133" s="93" t="s">
        <v>25</v>
      </c>
      <c r="E133" s="94">
        <v>45814</v>
      </c>
      <c r="F133" s="94">
        <v>45820</v>
      </c>
      <c r="G133" s="94">
        <v>45820</v>
      </c>
      <c r="H133" s="93">
        <v>6</v>
      </c>
      <c r="I133" s="93">
        <v>51</v>
      </c>
      <c r="J133" s="93">
        <v>4</v>
      </c>
      <c r="K133" s="93" t="s">
        <v>38</v>
      </c>
      <c r="L133" s="93" t="s">
        <v>27</v>
      </c>
      <c r="M133" s="93" t="s">
        <v>28</v>
      </c>
    </row>
    <row r="134" spans="1:13" ht="24" customHeight="1">
      <c r="A134" s="92" t="s">
        <v>609</v>
      </c>
    </row>
    <row r="135" spans="1:13" ht="24" customHeight="1">
      <c r="A135" s="92" t="s">
        <v>617</v>
      </c>
      <c r="B135" s="93" t="s">
        <v>203</v>
      </c>
      <c r="C135" s="93" t="s">
        <v>525</v>
      </c>
      <c r="D135" s="93" t="s">
        <v>25</v>
      </c>
      <c r="E135" s="94">
        <v>45814</v>
      </c>
      <c r="F135" s="94">
        <v>45820</v>
      </c>
      <c r="G135" s="94">
        <v>45820</v>
      </c>
      <c r="H135" s="93">
        <v>6</v>
      </c>
      <c r="I135" s="93">
        <v>21</v>
      </c>
      <c r="J135" s="93">
        <v>4</v>
      </c>
      <c r="K135" s="93" t="s">
        <v>38</v>
      </c>
      <c r="L135" s="93" t="s">
        <v>47</v>
      </c>
      <c r="M135" s="93" t="s">
        <v>44</v>
      </c>
    </row>
    <row r="136" spans="1:13" ht="24" customHeight="1">
      <c r="A136" s="92" t="s">
        <v>526</v>
      </c>
    </row>
    <row r="137" spans="1:13" ht="24" customHeight="1">
      <c r="A137" s="92" t="s">
        <v>618</v>
      </c>
      <c r="B137" s="93" t="s">
        <v>203</v>
      </c>
      <c r="C137" s="93" t="s">
        <v>619</v>
      </c>
      <c r="D137" s="93" t="s">
        <v>25</v>
      </c>
      <c r="E137" s="94">
        <v>45814</v>
      </c>
      <c r="F137" s="94">
        <v>45820</v>
      </c>
      <c r="G137" s="94">
        <v>45820</v>
      </c>
      <c r="H137" s="93">
        <v>6</v>
      </c>
      <c r="I137" s="93">
        <v>51</v>
      </c>
      <c r="J137" s="93">
        <v>4</v>
      </c>
      <c r="K137" s="93" t="s">
        <v>38</v>
      </c>
      <c r="L137" s="93" t="s">
        <v>47</v>
      </c>
      <c r="M137" s="93" t="s">
        <v>44</v>
      </c>
    </row>
    <row r="138" spans="1:13" ht="24" customHeight="1">
      <c r="A138" s="92" t="s">
        <v>620</v>
      </c>
    </row>
    <row r="139" spans="1:13" ht="24" customHeight="1">
      <c r="A139" s="92" t="s">
        <v>621</v>
      </c>
      <c r="B139" s="93" t="s">
        <v>203</v>
      </c>
      <c r="C139" s="93" t="s">
        <v>622</v>
      </c>
      <c r="D139" s="93" t="s">
        <v>25</v>
      </c>
      <c r="E139" s="94">
        <v>45814</v>
      </c>
      <c r="F139" s="94">
        <v>45820</v>
      </c>
      <c r="G139" s="94">
        <v>45820</v>
      </c>
      <c r="H139" s="93">
        <v>6</v>
      </c>
      <c r="I139" s="93">
        <v>3</v>
      </c>
      <c r="J139" s="93">
        <v>4</v>
      </c>
      <c r="K139" s="93" t="s">
        <v>38</v>
      </c>
      <c r="L139" s="93" t="s">
        <v>43</v>
      </c>
      <c r="M139" s="93" t="s">
        <v>44</v>
      </c>
    </row>
    <row r="140" spans="1:13" ht="24" customHeight="1">
      <c r="A140" s="92" t="s">
        <v>623</v>
      </c>
    </row>
    <row r="141" spans="1:13" ht="24" customHeight="1">
      <c r="A141" s="92" t="s">
        <v>624</v>
      </c>
      <c r="B141" s="93" t="s">
        <v>203</v>
      </c>
      <c r="C141" s="93" t="s">
        <v>622</v>
      </c>
      <c r="D141" s="93" t="s">
        <v>25</v>
      </c>
      <c r="E141" s="94">
        <v>45814</v>
      </c>
      <c r="F141" s="94">
        <v>45820</v>
      </c>
      <c r="G141" s="94">
        <v>45820</v>
      </c>
      <c r="H141" s="93">
        <v>6</v>
      </c>
      <c r="I141" s="93">
        <v>10</v>
      </c>
      <c r="J141" s="93">
        <v>4</v>
      </c>
      <c r="K141" s="93" t="s">
        <v>38</v>
      </c>
      <c r="L141" s="93" t="s">
        <v>27</v>
      </c>
      <c r="M141" s="93" t="s">
        <v>61</v>
      </c>
    </row>
    <row r="142" spans="1:13" ht="24" customHeight="1">
      <c r="A142" s="92" t="s">
        <v>625</v>
      </c>
    </row>
    <row r="143" spans="1:13" ht="24" customHeight="1">
      <c r="A143" s="92" t="s">
        <v>626</v>
      </c>
      <c r="B143" s="93" t="s">
        <v>203</v>
      </c>
      <c r="C143" s="93" t="s">
        <v>583</v>
      </c>
      <c r="D143" s="93" t="s">
        <v>25</v>
      </c>
      <c r="E143" s="94">
        <v>45814</v>
      </c>
      <c r="F143" s="94">
        <v>45820</v>
      </c>
      <c r="G143" s="94">
        <v>45820</v>
      </c>
      <c r="H143" s="93">
        <v>6</v>
      </c>
      <c r="I143" s="93">
        <v>12</v>
      </c>
      <c r="J143" s="93">
        <v>4</v>
      </c>
      <c r="K143" s="93" t="s">
        <v>38</v>
      </c>
      <c r="L143" s="93" t="s">
        <v>27</v>
      </c>
      <c r="M143" s="93" t="s">
        <v>61</v>
      </c>
    </row>
    <row r="144" spans="1:13" ht="24" customHeight="1">
      <c r="A144" s="92" t="s">
        <v>620</v>
      </c>
    </row>
    <row r="145" spans="1:13" ht="24" customHeight="1">
      <c r="A145" s="92" t="s">
        <v>627</v>
      </c>
      <c r="B145" s="93" t="s">
        <v>203</v>
      </c>
      <c r="C145" s="93" t="s">
        <v>628</v>
      </c>
      <c r="D145" s="93" t="s">
        <v>25</v>
      </c>
      <c r="E145" s="94">
        <v>45814</v>
      </c>
      <c r="F145" s="94">
        <v>45820</v>
      </c>
      <c r="G145" s="94">
        <v>45820</v>
      </c>
      <c r="H145" s="93">
        <v>6</v>
      </c>
      <c r="I145" s="93">
        <v>15</v>
      </c>
      <c r="J145" s="93">
        <v>4</v>
      </c>
      <c r="K145" s="93" t="s">
        <v>38</v>
      </c>
      <c r="L145" s="93" t="s">
        <v>27</v>
      </c>
      <c r="M145" s="93" t="s">
        <v>61</v>
      </c>
    </row>
    <row r="146" spans="1:13" ht="24" customHeight="1">
      <c r="A146" s="92" t="s">
        <v>620</v>
      </c>
    </row>
    <row r="147" spans="1:13" ht="24" customHeight="1">
      <c r="A147" s="92" t="s">
        <v>629</v>
      </c>
      <c r="B147" s="93" t="s">
        <v>203</v>
      </c>
      <c r="C147" s="93" t="s">
        <v>586</v>
      </c>
      <c r="D147" s="93" t="s">
        <v>25</v>
      </c>
      <c r="E147" s="94">
        <v>45814</v>
      </c>
      <c r="F147" s="94">
        <v>45820</v>
      </c>
      <c r="G147" s="94">
        <v>45820</v>
      </c>
      <c r="H147" s="93">
        <v>6</v>
      </c>
      <c r="I147" s="93">
        <v>15</v>
      </c>
      <c r="J147" s="93">
        <v>4</v>
      </c>
      <c r="K147" s="93" t="s">
        <v>38</v>
      </c>
      <c r="L147" s="93" t="s">
        <v>27</v>
      </c>
      <c r="M147" s="93" t="s">
        <v>61</v>
      </c>
    </row>
    <row r="148" spans="1:13" ht="24" customHeight="1">
      <c r="A148" s="92" t="s">
        <v>620</v>
      </c>
    </row>
    <row r="149" spans="1:13" ht="24" customHeight="1">
      <c r="A149" s="92" t="s">
        <v>630</v>
      </c>
      <c r="B149" s="93" t="s">
        <v>203</v>
      </c>
      <c r="C149" s="93" t="s">
        <v>631</v>
      </c>
      <c r="D149" s="93" t="s">
        <v>25</v>
      </c>
      <c r="E149" s="94">
        <v>45814</v>
      </c>
      <c r="F149" s="94">
        <v>45820</v>
      </c>
      <c r="G149" s="94">
        <v>45820</v>
      </c>
      <c r="H149" s="93">
        <v>6</v>
      </c>
      <c r="I149" s="93">
        <v>60</v>
      </c>
      <c r="J149" s="93">
        <v>4</v>
      </c>
      <c r="K149" s="93" t="s">
        <v>38</v>
      </c>
      <c r="L149" s="93" t="s">
        <v>27</v>
      </c>
      <c r="M149" s="93" t="s">
        <v>61</v>
      </c>
    </row>
    <row r="150" spans="1:13" ht="24" customHeight="1">
      <c r="A150" s="92" t="s">
        <v>632</v>
      </c>
    </row>
    <row r="151" spans="1:13" ht="24" customHeight="1">
      <c r="A151" s="92" t="s">
        <v>670</v>
      </c>
      <c r="B151" s="93" t="s">
        <v>203</v>
      </c>
      <c r="C151" s="93" t="s">
        <v>567</v>
      </c>
      <c r="D151" s="93" t="s">
        <v>25</v>
      </c>
      <c r="E151" s="94">
        <v>45817</v>
      </c>
      <c r="F151" s="94">
        <v>45824</v>
      </c>
      <c r="G151" s="94">
        <v>45824</v>
      </c>
      <c r="H151" s="93">
        <v>6</v>
      </c>
      <c r="I151" s="93">
        <v>15</v>
      </c>
      <c r="J151" s="93">
        <v>0</v>
      </c>
      <c r="K151" s="93" t="s">
        <v>38</v>
      </c>
      <c r="L151" s="93" t="s">
        <v>27</v>
      </c>
      <c r="M151" s="93" t="s">
        <v>61</v>
      </c>
    </row>
    <row r="152" spans="1:13" ht="24" customHeight="1">
      <c r="A152" s="92" t="s">
        <v>671</v>
      </c>
    </row>
    <row r="153" spans="1:13" ht="24" customHeight="1">
      <c r="A153" s="92" t="s">
        <v>672</v>
      </c>
      <c r="B153" s="93" t="s">
        <v>203</v>
      </c>
      <c r="C153" s="93" t="s">
        <v>673</v>
      </c>
      <c r="D153" s="93" t="s">
        <v>25</v>
      </c>
      <c r="E153" s="94">
        <v>45817</v>
      </c>
      <c r="F153" s="94">
        <v>45824</v>
      </c>
      <c r="G153" s="94">
        <v>45824</v>
      </c>
      <c r="H153" s="93">
        <v>6</v>
      </c>
      <c r="I153" s="93">
        <v>6</v>
      </c>
      <c r="J153" s="93">
        <v>0</v>
      </c>
      <c r="K153" s="93" t="s">
        <v>38</v>
      </c>
      <c r="L153" s="93" t="s">
        <v>27</v>
      </c>
      <c r="M153" s="93" t="s">
        <v>61</v>
      </c>
    </row>
    <row r="154" spans="1:13" ht="24" customHeight="1">
      <c r="A154" s="92" t="s">
        <v>671</v>
      </c>
    </row>
    <row r="155" spans="1:13" ht="24" customHeight="1">
      <c r="A155" s="92" t="s">
        <v>674</v>
      </c>
      <c r="B155" s="93" t="s">
        <v>203</v>
      </c>
      <c r="C155" s="93" t="s">
        <v>301</v>
      </c>
      <c r="D155" s="93" t="s">
        <v>25</v>
      </c>
      <c r="E155" s="94">
        <v>45817</v>
      </c>
      <c r="F155" s="94">
        <v>45824</v>
      </c>
      <c r="G155" s="94">
        <v>45824</v>
      </c>
      <c r="H155" s="93">
        <v>6</v>
      </c>
      <c r="I155" s="93">
        <v>10</v>
      </c>
      <c r="J155" s="93">
        <v>0</v>
      </c>
      <c r="K155" s="93" t="s">
        <v>38</v>
      </c>
      <c r="L155" s="93" t="s">
        <v>27</v>
      </c>
      <c r="M155" s="93" t="s">
        <v>44</v>
      </c>
    </row>
    <row r="156" spans="1:13" ht="24" customHeight="1">
      <c r="A156" s="92" t="s">
        <v>675</v>
      </c>
    </row>
    <row r="157" spans="1:13" ht="24" customHeight="1">
      <c r="A157" s="92" t="s">
        <v>676</v>
      </c>
      <c r="B157" s="93" t="s">
        <v>203</v>
      </c>
      <c r="C157" s="93" t="s">
        <v>677</v>
      </c>
      <c r="D157" s="93" t="s">
        <v>25</v>
      </c>
      <c r="E157" s="94">
        <v>45817</v>
      </c>
      <c r="F157" s="94">
        <v>45824</v>
      </c>
      <c r="G157" s="94">
        <v>45824</v>
      </c>
      <c r="H157" s="93">
        <v>6</v>
      </c>
      <c r="I157" s="93">
        <v>84</v>
      </c>
      <c r="J157" s="93">
        <v>0</v>
      </c>
      <c r="K157" s="93" t="s">
        <v>38</v>
      </c>
      <c r="L157" s="93" t="s">
        <v>27</v>
      </c>
      <c r="M157" s="93" t="s">
        <v>61</v>
      </c>
    </row>
    <row r="158" spans="1:13" ht="24" customHeight="1">
      <c r="A158" s="92" t="s">
        <v>671</v>
      </c>
    </row>
    <row r="159" spans="1:13" ht="24" customHeight="1">
      <c r="A159" s="92" t="s">
        <v>678</v>
      </c>
      <c r="B159" s="93" t="s">
        <v>203</v>
      </c>
      <c r="C159" s="93" t="s">
        <v>679</v>
      </c>
      <c r="D159" s="93" t="s">
        <v>25</v>
      </c>
      <c r="E159" s="94">
        <v>45817</v>
      </c>
      <c r="F159" s="94">
        <v>45824</v>
      </c>
      <c r="G159" s="94">
        <v>45824</v>
      </c>
      <c r="H159" s="93">
        <v>6</v>
      </c>
      <c r="I159" s="93">
        <v>6</v>
      </c>
      <c r="J159" s="93">
        <v>0</v>
      </c>
      <c r="K159" s="93" t="s">
        <v>38</v>
      </c>
      <c r="L159" s="93" t="s">
        <v>27</v>
      </c>
      <c r="M159" s="93" t="s">
        <v>44</v>
      </c>
    </row>
    <row r="160" spans="1:13" ht="24" customHeight="1">
      <c r="A160" s="92" t="s">
        <v>526</v>
      </c>
    </row>
    <row r="161" spans="1:13" ht="24" customHeight="1">
      <c r="A161" s="92" t="s">
        <v>680</v>
      </c>
      <c r="B161" s="93" t="s">
        <v>203</v>
      </c>
      <c r="C161" s="93" t="s">
        <v>586</v>
      </c>
      <c r="D161" s="93" t="s">
        <v>25</v>
      </c>
      <c r="E161" s="94">
        <v>45817</v>
      </c>
      <c r="F161" s="94">
        <v>45824</v>
      </c>
      <c r="G161" s="94">
        <v>45824</v>
      </c>
      <c r="H161" s="93">
        <v>6</v>
      </c>
      <c r="I161" s="93">
        <v>12</v>
      </c>
      <c r="J161" s="93">
        <v>0</v>
      </c>
      <c r="K161" s="93" t="s">
        <v>38</v>
      </c>
      <c r="L161" s="93" t="s">
        <v>27</v>
      </c>
      <c r="M161" s="93" t="s">
        <v>61</v>
      </c>
    </row>
    <row r="162" spans="1:13" ht="24" customHeight="1">
      <c r="A162" s="92" t="s">
        <v>671</v>
      </c>
    </row>
    <row r="163" spans="1:13" ht="24" customHeight="1">
      <c r="A163" s="92" t="s">
        <v>681</v>
      </c>
      <c r="B163" s="93" t="s">
        <v>203</v>
      </c>
      <c r="C163" s="93" t="s">
        <v>682</v>
      </c>
      <c r="D163" s="93" t="s">
        <v>25</v>
      </c>
      <c r="E163" s="94">
        <v>45817</v>
      </c>
      <c r="F163" s="94">
        <v>45824</v>
      </c>
      <c r="G163" s="94">
        <v>45824</v>
      </c>
      <c r="H163" s="93">
        <v>6</v>
      </c>
      <c r="I163" s="93">
        <v>24</v>
      </c>
      <c r="J163" s="93">
        <v>0</v>
      </c>
      <c r="K163" s="93" t="s">
        <v>38</v>
      </c>
      <c r="L163" s="93" t="s">
        <v>27</v>
      </c>
      <c r="M163" s="93" t="s">
        <v>61</v>
      </c>
    </row>
    <row r="164" spans="1:13" ht="24" customHeight="1">
      <c r="A164" s="92" t="s">
        <v>683</v>
      </c>
    </row>
    <row r="165" spans="1:13" ht="24" customHeight="1">
      <c r="A165" s="92" t="s">
        <v>684</v>
      </c>
      <c r="B165" s="93" t="s">
        <v>203</v>
      </c>
      <c r="C165" s="93" t="s">
        <v>685</v>
      </c>
      <c r="D165" s="93" t="s">
        <v>25</v>
      </c>
      <c r="E165" s="94">
        <v>45817</v>
      </c>
      <c r="F165" s="94">
        <v>45824</v>
      </c>
      <c r="G165" s="94">
        <v>45824</v>
      </c>
      <c r="H165" s="93">
        <v>6</v>
      </c>
      <c r="I165" s="93">
        <v>14</v>
      </c>
      <c r="J165" s="93">
        <v>0</v>
      </c>
      <c r="K165" s="93" t="s">
        <v>38</v>
      </c>
      <c r="L165" s="93" t="s">
        <v>27</v>
      </c>
      <c r="M165" s="93" t="s">
        <v>44</v>
      </c>
    </row>
    <row r="166" spans="1:13" ht="24" customHeight="1">
      <c r="A166" s="92" t="s">
        <v>675</v>
      </c>
    </row>
    <row r="167" spans="1:13" ht="24" customHeight="1">
      <c r="A167" s="92" t="s">
        <v>686</v>
      </c>
      <c r="B167" s="93" t="s">
        <v>203</v>
      </c>
      <c r="C167" s="93" t="s">
        <v>687</v>
      </c>
      <c r="D167" s="93" t="s">
        <v>25</v>
      </c>
      <c r="E167" s="94">
        <v>45817</v>
      </c>
      <c r="F167" s="94">
        <v>45824</v>
      </c>
      <c r="G167" s="94">
        <v>45824</v>
      </c>
      <c r="H167" s="93">
        <v>6</v>
      </c>
      <c r="I167" s="93">
        <v>12</v>
      </c>
      <c r="J167" s="93">
        <v>0</v>
      </c>
      <c r="K167" s="93" t="s">
        <v>38</v>
      </c>
      <c r="L167" s="93" t="s">
        <v>27</v>
      </c>
      <c r="M167" s="93" t="s">
        <v>61</v>
      </c>
    </row>
    <row r="168" spans="1:13" ht="24" customHeight="1">
      <c r="A168" s="92" t="s">
        <v>632</v>
      </c>
    </row>
    <row r="169" spans="1:13" ht="24" customHeight="1">
      <c r="A169" s="92" t="s">
        <v>688</v>
      </c>
      <c r="B169" s="93" t="s">
        <v>203</v>
      </c>
      <c r="C169" s="93" t="s">
        <v>689</v>
      </c>
      <c r="D169" s="93" t="s">
        <v>25</v>
      </c>
      <c r="E169" s="94">
        <v>45817</v>
      </c>
      <c r="F169" s="94">
        <v>45824</v>
      </c>
      <c r="G169" s="94">
        <v>45824</v>
      </c>
      <c r="H169" s="93">
        <v>6</v>
      </c>
      <c r="I169" s="93">
        <v>63</v>
      </c>
      <c r="J169" s="93">
        <v>0</v>
      </c>
      <c r="K169" s="93" t="s">
        <v>38</v>
      </c>
      <c r="L169" s="93" t="s">
        <v>27</v>
      </c>
      <c r="M169" s="93" t="s">
        <v>61</v>
      </c>
    </row>
    <row r="170" spans="1:13" ht="24" customHeight="1">
      <c r="A170" s="92" t="s">
        <v>671</v>
      </c>
    </row>
    <row r="171" spans="1:13" ht="24" customHeight="1">
      <c r="A171" s="92" t="s">
        <v>690</v>
      </c>
      <c r="B171" s="93" t="s">
        <v>203</v>
      </c>
      <c r="C171" s="93" t="s">
        <v>691</v>
      </c>
      <c r="D171" s="93" t="s">
        <v>25</v>
      </c>
      <c r="E171" s="94">
        <v>45817</v>
      </c>
      <c r="F171" s="94">
        <v>45824</v>
      </c>
      <c r="G171" s="94">
        <v>45824</v>
      </c>
      <c r="H171" s="93">
        <v>6</v>
      </c>
      <c r="I171" s="93">
        <v>18</v>
      </c>
      <c r="J171" s="93">
        <v>0</v>
      </c>
      <c r="K171" s="93" t="s">
        <v>38</v>
      </c>
      <c r="L171" s="93" t="s">
        <v>27</v>
      </c>
      <c r="M171" s="93" t="s">
        <v>44</v>
      </c>
    </row>
    <row r="172" spans="1:13" ht="24" customHeight="1">
      <c r="A172" s="92" t="s">
        <v>675</v>
      </c>
    </row>
    <row r="173" spans="1:13" ht="24" customHeight="1">
      <c r="A173" s="92" t="s">
        <v>692</v>
      </c>
      <c r="B173" s="93" t="s">
        <v>203</v>
      </c>
      <c r="C173" s="93" t="s">
        <v>693</v>
      </c>
      <c r="D173" s="93" t="s">
        <v>25</v>
      </c>
      <c r="E173" s="94">
        <v>45817</v>
      </c>
      <c r="F173" s="94">
        <v>45824</v>
      </c>
      <c r="G173" s="94">
        <v>45824</v>
      </c>
      <c r="H173" s="93">
        <v>6</v>
      </c>
      <c r="I173" s="93">
        <v>34</v>
      </c>
      <c r="J173" s="93">
        <v>0</v>
      </c>
      <c r="K173" s="93" t="s">
        <v>38</v>
      </c>
      <c r="L173" s="93" t="s">
        <v>27</v>
      </c>
      <c r="M173" s="93" t="s">
        <v>61</v>
      </c>
    </row>
    <row r="174" spans="1:13" ht="24" customHeight="1">
      <c r="A174" s="92" t="s">
        <v>671</v>
      </c>
    </row>
    <row r="175" spans="1:13" ht="24" customHeight="1">
      <c r="A175" s="92" t="s">
        <v>703</v>
      </c>
      <c r="B175" s="93" t="s">
        <v>203</v>
      </c>
      <c r="C175" s="93" t="s">
        <v>704</v>
      </c>
      <c r="D175" s="93" t="s">
        <v>25</v>
      </c>
      <c r="E175" s="94">
        <v>45818</v>
      </c>
      <c r="F175" s="94">
        <v>45824</v>
      </c>
      <c r="G175" s="94">
        <v>45824</v>
      </c>
      <c r="H175" s="93">
        <v>6</v>
      </c>
      <c r="I175" s="93">
        <v>33</v>
      </c>
      <c r="J175" s="93">
        <v>0</v>
      </c>
      <c r="K175" s="93" t="s">
        <v>38</v>
      </c>
      <c r="L175" s="93" t="s">
        <v>27</v>
      </c>
      <c r="M175" s="93" t="s">
        <v>28</v>
      </c>
    </row>
    <row r="176" spans="1:13" ht="24" customHeight="1">
      <c r="A176" s="92" t="s">
        <v>705</v>
      </c>
    </row>
    <row r="177" spans="1:13" ht="24" customHeight="1">
      <c r="A177" s="92" t="s">
        <v>706</v>
      </c>
      <c r="B177" s="93" t="s">
        <v>203</v>
      </c>
      <c r="C177" s="93" t="s">
        <v>608</v>
      </c>
      <c r="D177" s="93" t="s">
        <v>25</v>
      </c>
      <c r="E177" s="94">
        <v>45818</v>
      </c>
      <c r="F177" s="94">
        <v>45824</v>
      </c>
      <c r="G177" s="94">
        <v>45824</v>
      </c>
      <c r="H177" s="93">
        <v>6</v>
      </c>
      <c r="I177" s="93">
        <v>36</v>
      </c>
      <c r="J177" s="93">
        <v>0</v>
      </c>
      <c r="K177" s="93" t="s">
        <v>38</v>
      </c>
      <c r="L177" s="93" t="s">
        <v>27</v>
      </c>
      <c r="M177" s="93" t="s">
        <v>61</v>
      </c>
    </row>
    <row r="178" spans="1:13" ht="24" customHeight="1">
      <c r="A178" s="92" t="s">
        <v>632</v>
      </c>
    </row>
    <row r="179" spans="1:13" ht="24" customHeight="1">
      <c r="A179" s="92" t="s">
        <v>707</v>
      </c>
      <c r="B179" s="93" t="s">
        <v>203</v>
      </c>
      <c r="C179" s="93" t="s">
        <v>708</v>
      </c>
      <c r="D179" s="93" t="s">
        <v>25</v>
      </c>
      <c r="E179" s="94">
        <v>45818</v>
      </c>
      <c r="F179" s="94">
        <v>45824</v>
      </c>
      <c r="G179" s="94">
        <v>45824</v>
      </c>
      <c r="H179" s="93">
        <v>6</v>
      </c>
      <c r="I179" s="93">
        <v>6</v>
      </c>
      <c r="J179" s="93">
        <v>0</v>
      </c>
      <c r="K179" s="93" t="s">
        <v>38</v>
      </c>
      <c r="L179" s="93" t="s">
        <v>27</v>
      </c>
      <c r="M179" s="93" t="s">
        <v>28</v>
      </c>
    </row>
    <row r="180" spans="1:13" ht="24" customHeight="1">
      <c r="A180" s="92" t="s">
        <v>705</v>
      </c>
    </row>
    <row r="181" spans="1:13" ht="24" customHeight="1">
      <c r="A181" s="92" t="s">
        <v>709</v>
      </c>
      <c r="B181" s="93" t="s">
        <v>203</v>
      </c>
      <c r="C181" s="93" t="s">
        <v>710</v>
      </c>
      <c r="D181" s="93" t="s">
        <v>25</v>
      </c>
      <c r="E181" s="94">
        <v>45818</v>
      </c>
      <c r="F181" s="94">
        <v>45824</v>
      </c>
      <c r="G181" s="94">
        <v>45824</v>
      </c>
      <c r="H181" s="93">
        <v>6</v>
      </c>
      <c r="I181" s="93">
        <v>15</v>
      </c>
      <c r="J181" s="93">
        <v>0</v>
      </c>
      <c r="K181" s="93" t="s">
        <v>38</v>
      </c>
      <c r="L181" s="93" t="s">
        <v>27</v>
      </c>
      <c r="M181" s="93" t="s">
        <v>28</v>
      </c>
    </row>
    <row r="182" spans="1:13" ht="24" customHeight="1">
      <c r="A182" s="92" t="s">
        <v>705</v>
      </c>
    </row>
    <row r="183" spans="1:13" ht="24" customHeight="1">
      <c r="A183" s="92" t="s">
        <v>711</v>
      </c>
      <c r="B183" s="93" t="s">
        <v>203</v>
      </c>
      <c r="C183" s="93" t="s">
        <v>301</v>
      </c>
      <c r="D183" s="93" t="s">
        <v>25</v>
      </c>
      <c r="E183" s="94">
        <v>45818</v>
      </c>
      <c r="F183" s="94">
        <v>45824</v>
      </c>
      <c r="G183" s="94">
        <v>45824</v>
      </c>
      <c r="H183" s="93">
        <v>6</v>
      </c>
      <c r="I183" s="93">
        <v>1</v>
      </c>
      <c r="J183" s="93">
        <v>0</v>
      </c>
      <c r="K183" s="93" t="s">
        <v>38</v>
      </c>
      <c r="L183" s="93" t="s">
        <v>27</v>
      </c>
      <c r="M183" s="93" t="s">
        <v>61</v>
      </c>
    </row>
    <row r="184" spans="1:13" ht="24" customHeight="1">
      <c r="A184" s="92" t="s">
        <v>482</v>
      </c>
    </row>
    <row r="185" spans="1:13" ht="24" customHeight="1">
      <c r="A185" s="92" t="s">
        <v>712</v>
      </c>
      <c r="B185" s="93" t="s">
        <v>203</v>
      </c>
      <c r="C185" s="93" t="s">
        <v>713</v>
      </c>
      <c r="D185" s="93" t="s">
        <v>25</v>
      </c>
      <c r="E185" s="94">
        <v>45818</v>
      </c>
      <c r="F185" s="94">
        <v>45824</v>
      </c>
      <c r="G185" s="94">
        <v>45824</v>
      </c>
      <c r="H185" s="93">
        <v>6</v>
      </c>
      <c r="I185" s="93">
        <v>7</v>
      </c>
      <c r="J185" s="93">
        <v>0</v>
      </c>
      <c r="K185" s="93" t="s">
        <v>38</v>
      </c>
      <c r="L185" s="93" t="s">
        <v>27</v>
      </c>
      <c r="M185" s="93" t="s">
        <v>61</v>
      </c>
    </row>
    <row r="186" spans="1:13" ht="24" customHeight="1">
      <c r="A186" s="92" t="s">
        <v>714</v>
      </c>
    </row>
    <row r="187" spans="1:13" ht="24" customHeight="1">
      <c r="A187" s="92" t="s">
        <v>715</v>
      </c>
      <c r="B187" s="93" t="s">
        <v>203</v>
      </c>
      <c r="C187" s="93" t="s">
        <v>716</v>
      </c>
      <c r="D187" s="93" t="s">
        <v>25</v>
      </c>
      <c r="E187" s="94">
        <v>45818</v>
      </c>
      <c r="F187" s="94">
        <v>45824</v>
      </c>
      <c r="G187" s="94">
        <v>45824</v>
      </c>
      <c r="H187" s="93">
        <v>6</v>
      </c>
      <c r="I187" s="93">
        <v>10</v>
      </c>
      <c r="J187" s="93">
        <v>0</v>
      </c>
      <c r="K187" s="93" t="s">
        <v>38</v>
      </c>
      <c r="L187" s="93" t="s">
        <v>27</v>
      </c>
      <c r="M187" s="93" t="s">
        <v>61</v>
      </c>
    </row>
    <row r="188" spans="1:13" ht="24" customHeight="1">
      <c r="A188" s="92" t="s">
        <v>717</v>
      </c>
    </row>
    <row r="189" spans="1:13" ht="24" customHeight="1">
      <c r="A189" s="92" t="s">
        <v>718</v>
      </c>
      <c r="B189" s="93" t="s">
        <v>203</v>
      </c>
      <c r="C189" s="93" t="s">
        <v>719</v>
      </c>
      <c r="D189" s="93" t="s">
        <v>25</v>
      </c>
      <c r="E189" s="94">
        <v>45818</v>
      </c>
      <c r="F189" s="94">
        <v>45824</v>
      </c>
      <c r="G189" s="94">
        <v>45824</v>
      </c>
      <c r="H189" s="93">
        <v>6</v>
      </c>
      <c r="I189" s="93">
        <v>7</v>
      </c>
      <c r="J189" s="93">
        <v>0</v>
      </c>
      <c r="K189" s="93" t="s">
        <v>38</v>
      </c>
      <c r="L189" s="93" t="s">
        <v>27</v>
      </c>
      <c r="M189" s="93" t="s">
        <v>61</v>
      </c>
    </row>
    <row r="190" spans="1:13" ht="24" customHeight="1">
      <c r="A190" s="92" t="s">
        <v>675</v>
      </c>
    </row>
    <row r="191" spans="1:13" ht="24" customHeight="1">
      <c r="A191" s="92" t="s">
        <v>720</v>
      </c>
      <c r="B191" s="93" t="s">
        <v>203</v>
      </c>
      <c r="C191" s="93" t="s">
        <v>721</v>
      </c>
      <c r="D191" s="93" t="s">
        <v>25</v>
      </c>
      <c r="E191" s="94">
        <v>45818</v>
      </c>
      <c r="F191" s="94">
        <v>45824</v>
      </c>
      <c r="G191" s="94">
        <v>45824</v>
      </c>
      <c r="H191" s="93">
        <v>6</v>
      </c>
      <c r="I191" s="93">
        <v>4</v>
      </c>
      <c r="J191" s="93">
        <v>0</v>
      </c>
      <c r="K191" s="93" t="s">
        <v>38</v>
      </c>
      <c r="L191" s="93" t="s">
        <v>27</v>
      </c>
      <c r="M191" s="93" t="s">
        <v>61</v>
      </c>
    </row>
    <row r="192" spans="1:13" ht="24" customHeight="1">
      <c r="A192" s="92" t="s">
        <v>722</v>
      </c>
    </row>
    <row r="193" spans="1:13" ht="24" customHeight="1">
      <c r="A193" s="92" t="s">
        <v>723</v>
      </c>
      <c r="B193" s="93" t="s">
        <v>203</v>
      </c>
      <c r="C193" s="93" t="s">
        <v>685</v>
      </c>
      <c r="D193" s="93" t="s">
        <v>25</v>
      </c>
      <c r="E193" s="94">
        <v>45818</v>
      </c>
      <c r="F193" s="94">
        <v>45824</v>
      </c>
      <c r="G193" s="94">
        <v>45824</v>
      </c>
      <c r="H193" s="93">
        <v>6</v>
      </c>
      <c r="I193" s="93">
        <v>3</v>
      </c>
      <c r="J193" s="93">
        <v>0</v>
      </c>
      <c r="K193" s="93" t="s">
        <v>38</v>
      </c>
      <c r="L193" s="93" t="s">
        <v>27</v>
      </c>
      <c r="M193" s="93" t="s">
        <v>61</v>
      </c>
    </row>
    <row r="194" spans="1:13" ht="24" customHeight="1">
      <c r="A194" s="92" t="s">
        <v>675</v>
      </c>
    </row>
    <row r="195" spans="1:13" ht="24" customHeight="1">
      <c r="A195" s="92" t="s">
        <v>724</v>
      </c>
      <c r="B195" s="93" t="s">
        <v>203</v>
      </c>
      <c r="C195" s="93" t="s">
        <v>725</v>
      </c>
      <c r="D195" s="93" t="s">
        <v>25</v>
      </c>
      <c r="E195" s="94">
        <v>45818</v>
      </c>
      <c r="F195" s="94">
        <v>45824</v>
      </c>
      <c r="G195" s="94">
        <v>45824</v>
      </c>
      <c r="H195" s="93">
        <v>6</v>
      </c>
      <c r="I195" s="93">
        <v>2</v>
      </c>
      <c r="J195" s="93">
        <v>0</v>
      </c>
      <c r="K195" s="93" t="s">
        <v>38</v>
      </c>
      <c r="L195" s="93" t="s">
        <v>27</v>
      </c>
      <c r="M195" s="93" t="s">
        <v>61</v>
      </c>
    </row>
    <row r="196" spans="1:13" ht="24" customHeight="1">
      <c r="A196" s="92" t="s">
        <v>675</v>
      </c>
    </row>
    <row r="197" spans="1:13" ht="24" customHeight="1">
      <c r="A197" s="92" t="s">
        <v>726</v>
      </c>
      <c r="B197" s="93" t="s">
        <v>203</v>
      </c>
      <c r="C197" s="93" t="s">
        <v>628</v>
      </c>
      <c r="D197" s="93" t="s">
        <v>25</v>
      </c>
      <c r="E197" s="94">
        <v>45818</v>
      </c>
      <c r="F197" s="94">
        <v>45824</v>
      </c>
      <c r="G197" s="94">
        <v>45824</v>
      </c>
      <c r="H197" s="93">
        <v>6</v>
      </c>
      <c r="I197" s="93">
        <v>9</v>
      </c>
      <c r="J197" s="93">
        <v>0</v>
      </c>
      <c r="K197" s="93" t="s">
        <v>38</v>
      </c>
      <c r="L197" s="93" t="s">
        <v>27</v>
      </c>
      <c r="M197" s="93" t="s">
        <v>61</v>
      </c>
    </row>
    <row r="198" spans="1:13" ht="24" customHeight="1">
      <c r="A198" s="92" t="s">
        <v>701</v>
      </c>
    </row>
    <row r="199" spans="1:13" ht="24" customHeight="1">
      <c r="A199" s="92" t="s">
        <v>727</v>
      </c>
      <c r="B199" s="93" t="s">
        <v>203</v>
      </c>
      <c r="E199" s="94">
        <v>45818</v>
      </c>
      <c r="F199" s="94">
        <v>45819</v>
      </c>
      <c r="G199" s="94">
        <v>45824</v>
      </c>
      <c r="H199" s="93" t="s">
        <v>728</v>
      </c>
      <c r="I199" s="93">
        <v>20</v>
      </c>
      <c r="J199" s="93">
        <v>0</v>
      </c>
      <c r="K199" s="93" t="s">
        <v>38</v>
      </c>
      <c r="L199" s="93" t="s">
        <v>27</v>
      </c>
      <c r="M199" s="93" t="s">
        <v>61</v>
      </c>
    </row>
    <row r="200" spans="1:13" ht="24" customHeight="1">
      <c r="A200" s="92" t="s">
        <v>632</v>
      </c>
    </row>
    <row r="201" spans="1:13" ht="24" customHeight="1">
      <c r="A201" s="92" t="s">
        <v>729</v>
      </c>
      <c r="B201" s="93" t="s">
        <v>203</v>
      </c>
      <c r="C201" s="93" t="s">
        <v>730</v>
      </c>
      <c r="D201" s="93" t="s">
        <v>25</v>
      </c>
      <c r="E201" s="94">
        <v>45818</v>
      </c>
      <c r="F201" s="94">
        <v>45824</v>
      </c>
      <c r="G201" s="94">
        <v>45824</v>
      </c>
      <c r="H201" s="93">
        <v>6</v>
      </c>
      <c r="I201" s="93">
        <v>33</v>
      </c>
      <c r="J201" s="93">
        <v>0</v>
      </c>
      <c r="K201" s="93" t="s">
        <v>38</v>
      </c>
      <c r="L201" s="93" t="s">
        <v>27</v>
      </c>
      <c r="M201" s="93" t="s">
        <v>28</v>
      </c>
    </row>
    <row r="202" spans="1:13" ht="24" customHeight="1">
      <c r="A202" s="92" t="s">
        <v>701</v>
      </c>
    </row>
    <row r="203" spans="1:13" ht="24" customHeight="1">
      <c r="A203" s="92" t="s">
        <v>731</v>
      </c>
      <c r="B203" s="93" t="s">
        <v>203</v>
      </c>
      <c r="C203" s="93" t="s">
        <v>687</v>
      </c>
      <c r="D203" s="93" t="s">
        <v>25</v>
      </c>
      <c r="E203" s="94">
        <v>45818</v>
      </c>
      <c r="F203" s="94">
        <v>45824</v>
      </c>
      <c r="G203" s="94">
        <v>45824</v>
      </c>
      <c r="H203" s="93">
        <v>6</v>
      </c>
      <c r="I203" s="93">
        <v>24</v>
      </c>
      <c r="J203" s="93">
        <v>0</v>
      </c>
      <c r="K203" s="93" t="s">
        <v>38</v>
      </c>
      <c r="L203" s="93" t="s">
        <v>27</v>
      </c>
      <c r="M203" s="93" t="s">
        <v>61</v>
      </c>
    </row>
    <row r="204" spans="1:13" ht="24" customHeight="1">
      <c r="A204" s="92" t="s">
        <v>632</v>
      </c>
    </row>
    <row r="205" spans="1:13" ht="24" customHeight="1">
      <c r="A205" s="92" t="s">
        <v>769</v>
      </c>
      <c r="B205" s="93" t="s">
        <v>203</v>
      </c>
      <c r="C205" s="93" t="s">
        <v>770</v>
      </c>
      <c r="D205" s="93" t="s">
        <v>25</v>
      </c>
      <c r="E205" s="94">
        <v>45819</v>
      </c>
      <c r="F205" s="94">
        <v>45825</v>
      </c>
      <c r="G205" s="94">
        <v>45825</v>
      </c>
      <c r="H205" s="93">
        <v>6</v>
      </c>
      <c r="I205" s="93">
        <v>24</v>
      </c>
      <c r="J205" s="93">
        <v>-1</v>
      </c>
      <c r="K205" s="93" t="s">
        <v>38</v>
      </c>
      <c r="L205" s="93" t="s">
        <v>27</v>
      </c>
      <c r="M205" s="93" t="s">
        <v>61</v>
      </c>
    </row>
    <row r="206" spans="1:13" ht="24" customHeight="1">
      <c r="A206" s="92" t="s">
        <v>701</v>
      </c>
    </row>
    <row r="207" spans="1:13" ht="24" customHeight="1">
      <c r="A207" s="92" t="s">
        <v>771</v>
      </c>
      <c r="B207" s="93" t="s">
        <v>203</v>
      </c>
      <c r="C207" s="93" t="s">
        <v>772</v>
      </c>
      <c r="D207" s="93" t="s">
        <v>25</v>
      </c>
      <c r="E207" s="94">
        <v>45819</v>
      </c>
      <c r="F207" s="94">
        <v>45825</v>
      </c>
      <c r="G207" s="94">
        <v>45825</v>
      </c>
      <c r="H207" s="93">
        <v>6</v>
      </c>
      <c r="I207" s="93">
        <v>17</v>
      </c>
      <c r="J207" s="93">
        <v>-1</v>
      </c>
      <c r="K207" s="93" t="s">
        <v>38</v>
      </c>
      <c r="L207" s="93" t="s">
        <v>27</v>
      </c>
      <c r="M207" s="93" t="s">
        <v>61</v>
      </c>
    </row>
    <row r="208" spans="1:13" ht="24" customHeight="1">
      <c r="A208" s="92" t="s">
        <v>675</v>
      </c>
    </row>
    <row r="209" spans="1:13" ht="24" customHeight="1">
      <c r="A209" s="92" t="s">
        <v>773</v>
      </c>
      <c r="B209" s="93" t="s">
        <v>203</v>
      </c>
      <c r="C209" s="93" t="s">
        <v>774</v>
      </c>
      <c r="D209" s="93" t="s">
        <v>25</v>
      </c>
      <c r="E209" s="94">
        <v>45819</v>
      </c>
      <c r="F209" s="94">
        <v>45825</v>
      </c>
      <c r="G209" s="94">
        <v>45825</v>
      </c>
      <c r="H209" s="93">
        <v>6</v>
      </c>
      <c r="I209" s="93">
        <v>6</v>
      </c>
      <c r="J209" s="93">
        <v>-1</v>
      </c>
      <c r="K209" s="93" t="s">
        <v>38</v>
      </c>
      <c r="L209" s="93" t="s">
        <v>43</v>
      </c>
      <c r="M209" s="93" t="s">
        <v>44</v>
      </c>
    </row>
    <row r="210" spans="1:13" ht="24" customHeight="1">
      <c r="A210" s="92" t="s">
        <v>775</v>
      </c>
    </row>
    <row r="211" spans="1:13" ht="24" customHeight="1">
      <c r="A211" s="92" t="s">
        <v>776</v>
      </c>
      <c r="B211" s="93" t="s">
        <v>203</v>
      </c>
      <c r="C211" s="93" t="s">
        <v>777</v>
      </c>
      <c r="D211" s="93" t="s">
        <v>25</v>
      </c>
      <c r="E211" s="94">
        <v>45819</v>
      </c>
      <c r="F211" s="94">
        <v>45825</v>
      </c>
      <c r="G211" s="94">
        <v>45825</v>
      </c>
      <c r="H211" s="93">
        <v>6</v>
      </c>
      <c r="I211" s="93">
        <v>4</v>
      </c>
      <c r="J211" s="93">
        <v>-1</v>
      </c>
      <c r="K211" s="93" t="s">
        <v>38</v>
      </c>
      <c r="L211" s="93" t="s">
        <v>27</v>
      </c>
      <c r="M211" s="93" t="s">
        <v>61</v>
      </c>
    </row>
    <row r="212" spans="1:13" ht="24" customHeight="1">
      <c r="A212" s="92" t="s">
        <v>675</v>
      </c>
    </row>
    <row r="213" spans="1:13" ht="24" customHeight="1">
      <c r="A213" s="92" t="s">
        <v>778</v>
      </c>
      <c r="B213" s="93" t="s">
        <v>203</v>
      </c>
      <c r="C213" s="93" t="s">
        <v>628</v>
      </c>
      <c r="D213" s="93" t="s">
        <v>25</v>
      </c>
      <c r="E213" s="94">
        <v>45819</v>
      </c>
      <c r="F213" s="94">
        <v>45825</v>
      </c>
      <c r="G213" s="94">
        <v>45825</v>
      </c>
      <c r="H213" s="93">
        <v>6</v>
      </c>
      <c r="I213" s="93">
        <v>9</v>
      </c>
      <c r="J213" s="93">
        <v>-1</v>
      </c>
      <c r="K213" s="93" t="s">
        <v>38</v>
      </c>
      <c r="L213" s="93" t="s">
        <v>27</v>
      </c>
      <c r="M213" s="93" t="s">
        <v>61</v>
      </c>
    </row>
    <row r="214" spans="1:13" ht="24" customHeight="1">
      <c r="A214" s="92" t="s">
        <v>701</v>
      </c>
    </row>
    <row r="215" spans="1:13" ht="24" customHeight="1">
      <c r="A215" s="92" t="s">
        <v>779</v>
      </c>
      <c r="B215" s="93" t="s">
        <v>203</v>
      </c>
      <c r="C215" s="93" t="s">
        <v>780</v>
      </c>
      <c r="D215" s="93" t="s">
        <v>25</v>
      </c>
      <c r="E215" s="94">
        <v>45819</v>
      </c>
      <c r="F215" s="94">
        <v>45825</v>
      </c>
      <c r="G215" s="94">
        <v>45825</v>
      </c>
      <c r="H215" s="93">
        <v>6</v>
      </c>
      <c r="I215" s="93">
        <v>54</v>
      </c>
      <c r="J215" s="93">
        <v>-1</v>
      </c>
      <c r="K215" s="93" t="s">
        <v>38</v>
      </c>
      <c r="L215" s="93" t="s">
        <v>27</v>
      </c>
      <c r="M215" s="93" t="s">
        <v>61</v>
      </c>
    </row>
    <row r="216" spans="1:13" ht="24" customHeight="1">
      <c r="A216" s="92" t="s">
        <v>701</v>
      </c>
    </row>
    <row r="217" spans="1:13" ht="24" customHeight="1">
      <c r="A217" s="92" t="s">
        <v>781</v>
      </c>
      <c r="B217" s="93" t="s">
        <v>203</v>
      </c>
      <c r="C217" s="93" t="s">
        <v>710</v>
      </c>
      <c r="D217" s="93" t="s">
        <v>25</v>
      </c>
      <c r="E217" s="94">
        <v>45819</v>
      </c>
      <c r="F217" s="94">
        <v>45825</v>
      </c>
      <c r="G217" s="94">
        <v>45825</v>
      </c>
      <c r="H217" s="93">
        <v>6</v>
      </c>
      <c r="I217" s="93">
        <v>30</v>
      </c>
      <c r="J217" s="93">
        <v>-1</v>
      </c>
      <c r="K217" s="93" t="s">
        <v>38</v>
      </c>
      <c r="L217" s="93" t="s">
        <v>27</v>
      </c>
      <c r="M217" s="93" t="s">
        <v>61</v>
      </c>
    </row>
    <row r="218" spans="1:13" ht="24" customHeight="1">
      <c r="A218" s="92" t="s">
        <v>701</v>
      </c>
    </row>
    <row r="219" spans="1:13" ht="24" customHeight="1">
      <c r="A219" s="92" t="s">
        <v>782</v>
      </c>
      <c r="B219" s="93" t="s">
        <v>203</v>
      </c>
      <c r="C219" s="93" t="s">
        <v>783</v>
      </c>
      <c r="E219" s="94">
        <v>45819</v>
      </c>
      <c r="F219" s="94">
        <v>45820</v>
      </c>
      <c r="G219" s="94">
        <v>45825</v>
      </c>
      <c r="H219" s="93" t="s">
        <v>728</v>
      </c>
      <c r="I219" s="93">
        <v>16</v>
      </c>
      <c r="J219" s="93">
        <v>-1</v>
      </c>
      <c r="K219" s="93" t="s">
        <v>38</v>
      </c>
      <c r="L219" s="93" t="s">
        <v>27</v>
      </c>
      <c r="M219" s="93" t="s">
        <v>61</v>
      </c>
    </row>
    <row r="220" spans="1:13" ht="24" customHeight="1">
      <c r="A220" s="92" t="s">
        <v>632</v>
      </c>
    </row>
    <row r="221" spans="1:13" ht="24" customHeight="1">
      <c r="A221" s="92" t="s">
        <v>784</v>
      </c>
      <c r="B221" s="93" t="s">
        <v>203</v>
      </c>
      <c r="C221" s="93" t="s">
        <v>785</v>
      </c>
      <c r="D221" s="93" t="s">
        <v>25</v>
      </c>
      <c r="E221" s="94">
        <v>45819</v>
      </c>
      <c r="F221" s="94">
        <v>45825</v>
      </c>
      <c r="G221" s="94">
        <v>45825</v>
      </c>
      <c r="H221" s="93">
        <v>6</v>
      </c>
      <c r="I221" s="93">
        <v>3</v>
      </c>
      <c r="J221" s="93">
        <v>-1</v>
      </c>
      <c r="K221" s="93" t="s">
        <v>38</v>
      </c>
      <c r="L221" s="93" t="s">
        <v>27</v>
      </c>
      <c r="M221" s="93" t="s">
        <v>61</v>
      </c>
    </row>
    <row r="222" spans="1:13" ht="24" customHeight="1">
      <c r="A222" s="92" t="s">
        <v>701</v>
      </c>
    </row>
    <row r="223" spans="1:13" ht="24" customHeight="1">
      <c r="A223" s="92" t="s">
        <v>786</v>
      </c>
      <c r="B223" s="93" t="s">
        <v>203</v>
      </c>
      <c r="C223" s="93" t="s">
        <v>682</v>
      </c>
      <c r="D223" s="93" t="s">
        <v>25</v>
      </c>
      <c r="E223" s="94">
        <v>45819</v>
      </c>
      <c r="F223" s="94">
        <v>45825</v>
      </c>
      <c r="G223" s="94">
        <v>45825</v>
      </c>
      <c r="H223" s="93">
        <v>6</v>
      </c>
      <c r="I223" s="93">
        <v>12</v>
      </c>
      <c r="J223" s="93">
        <v>-1</v>
      </c>
      <c r="K223" s="93" t="s">
        <v>38</v>
      </c>
      <c r="L223" s="93" t="s">
        <v>27</v>
      </c>
      <c r="M223" s="93" t="s">
        <v>61</v>
      </c>
    </row>
    <row r="224" spans="1:13" ht="24" customHeight="1">
      <c r="A224" s="92" t="s">
        <v>632</v>
      </c>
    </row>
    <row r="225" spans="1:13" ht="24" customHeight="1">
      <c r="A225" s="92" t="s">
        <v>787</v>
      </c>
      <c r="B225" s="93" t="s">
        <v>203</v>
      </c>
      <c r="C225" s="93" t="s">
        <v>788</v>
      </c>
      <c r="D225" s="93" t="s">
        <v>25</v>
      </c>
      <c r="E225" s="94">
        <v>45819</v>
      </c>
      <c r="F225" s="94">
        <v>45825</v>
      </c>
      <c r="G225" s="94">
        <v>45825</v>
      </c>
      <c r="H225" s="93">
        <v>6</v>
      </c>
      <c r="I225" s="93">
        <v>66</v>
      </c>
      <c r="J225" s="93">
        <v>-1</v>
      </c>
      <c r="K225" s="93" t="s">
        <v>38</v>
      </c>
      <c r="L225" s="93" t="s">
        <v>27</v>
      </c>
      <c r="M225" s="93" t="s">
        <v>61</v>
      </c>
    </row>
    <row r="226" spans="1:13" ht="24" customHeight="1">
      <c r="A226" s="92" t="s">
        <v>705</v>
      </c>
    </row>
    <row r="227" spans="1:13" ht="24" customHeight="1">
      <c r="A227" s="92" t="s">
        <v>789</v>
      </c>
      <c r="B227" s="93" t="s">
        <v>203</v>
      </c>
      <c r="C227" s="93" t="s">
        <v>788</v>
      </c>
      <c r="D227" s="93" t="s">
        <v>25</v>
      </c>
      <c r="E227" s="94">
        <v>45819</v>
      </c>
      <c r="F227" s="94">
        <v>45825</v>
      </c>
      <c r="G227" s="94">
        <v>45825</v>
      </c>
      <c r="H227" s="93">
        <v>6</v>
      </c>
      <c r="I227" s="93">
        <v>1</v>
      </c>
      <c r="J227" s="93">
        <v>-1</v>
      </c>
      <c r="K227" s="93" t="s">
        <v>38</v>
      </c>
      <c r="L227" s="93" t="s">
        <v>27</v>
      </c>
      <c r="M227" s="93" t="s">
        <v>61</v>
      </c>
    </row>
    <row r="228" spans="1:13" ht="24" customHeight="1">
      <c r="A228" s="92" t="s">
        <v>675</v>
      </c>
    </row>
    <row r="229" spans="1:13" ht="24" customHeight="1">
      <c r="A229" s="92" t="s">
        <v>790</v>
      </c>
      <c r="B229" s="93" t="s">
        <v>203</v>
      </c>
      <c r="C229" s="93" t="s">
        <v>791</v>
      </c>
      <c r="D229" s="93" t="s">
        <v>25</v>
      </c>
      <c r="E229" s="94">
        <v>45819</v>
      </c>
      <c r="F229" s="94">
        <v>45825</v>
      </c>
      <c r="G229" s="94">
        <v>45825</v>
      </c>
      <c r="H229" s="93">
        <v>6</v>
      </c>
      <c r="I229" s="93">
        <v>24</v>
      </c>
      <c r="J229" s="93">
        <v>-1</v>
      </c>
      <c r="K229" s="93" t="s">
        <v>38</v>
      </c>
      <c r="L229" s="93" t="s">
        <v>27</v>
      </c>
      <c r="M229" s="93" t="s">
        <v>61</v>
      </c>
    </row>
    <row r="230" spans="1:13" ht="24" customHeight="1">
      <c r="A230" s="92" t="s">
        <v>705</v>
      </c>
    </row>
    <row r="231" spans="1:13" ht="24" customHeight="1">
      <c r="A231" s="92" t="s">
        <v>792</v>
      </c>
      <c r="B231" s="93" t="s">
        <v>203</v>
      </c>
      <c r="C231" s="93" t="s">
        <v>793</v>
      </c>
      <c r="D231" s="93" t="s">
        <v>25</v>
      </c>
      <c r="E231" s="94">
        <v>45819</v>
      </c>
      <c r="F231" s="94">
        <v>45825</v>
      </c>
      <c r="G231" s="94">
        <v>45825</v>
      </c>
      <c r="H231" s="93">
        <v>6</v>
      </c>
      <c r="I231" s="93">
        <v>33</v>
      </c>
      <c r="J231" s="93">
        <v>-1</v>
      </c>
      <c r="K231" s="93" t="s">
        <v>38</v>
      </c>
      <c r="L231" s="93" t="s">
        <v>27</v>
      </c>
      <c r="M231" s="93" t="s">
        <v>28</v>
      </c>
    </row>
    <row r="232" spans="1:13" ht="24" customHeight="1">
      <c r="A232" s="92" t="s">
        <v>705</v>
      </c>
    </row>
    <row r="233" spans="1:13" ht="24" customHeight="1">
      <c r="A233" s="92" t="s">
        <v>876</v>
      </c>
      <c r="B233" s="93" t="s">
        <v>203</v>
      </c>
      <c r="C233" s="93" t="s">
        <v>877</v>
      </c>
      <c r="D233" s="93" t="s">
        <v>25</v>
      </c>
      <c r="E233" s="94">
        <v>45820</v>
      </c>
      <c r="F233" s="94">
        <v>45826</v>
      </c>
      <c r="G233" s="94">
        <v>45826</v>
      </c>
      <c r="H233" s="93">
        <v>6</v>
      </c>
      <c r="I233" s="93">
        <v>60</v>
      </c>
      <c r="J233" s="93">
        <v>-2</v>
      </c>
      <c r="K233" s="93" t="s">
        <v>38</v>
      </c>
      <c r="L233" s="93" t="s">
        <v>27</v>
      </c>
      <c r="M233" s="93" t="s">
        <v>61</v>
      </c>
    </row>
    <row r="234" spans="1:13" ht="24" customHeight="1">
      <c r="A234" s="92" t="s">
        <v>878</v>
      </c>
    </row>
    <row r="235" spans="1:13" ht="24" customHeight="1">
      <c r="A235" s="92" t="s">
        <v>879</v>
      </c>
      <c r="B235" s="93" t="s">
        <v>203</v>
      </c>
      <c r="C235" s="93" t="s">
        <v>772</v>
      </c>
      <c r="D235" s="93" t="s">
        <v>25</v>
      </c>
      <c r="E235" s="94">
        <v>45820</v>
      </c>
      <c r="F235" s="94">
        <v>45826</v>
      </c>
      <c r="G235" s="94">
        <v>45826</v>
      </c>
      <c r="H235" s="93">
        <v>6</v>
      </c>
      <c r="I235" s="93">
        <v>17</v>
      </c>
      <c r="J235" s="93">
        <v>-2</v>
      </c>
      <c r="K235" s="93" t="s">
        <v>38</v>
      </c>
      <c r="L235" s="93" t="s">
        <v>43</v>
      </c>
      <c r="M235" s="93" t="s">
        <v>44</v>
      </c>
    </row>
    <row r="236" spans="1:13" ht="24" customHeight="1">
      <c r="A236" s="92" t="s">
        <v>880</v>
      </c>
    </row>
    <row r="237" spans="1:13" ht="24" customHeight="1">
      <c r="A237" s="92" t="s">
        <v>883</v>
      </c>
      <c r="B237" s="93" t="s">
        <v>203</v>
      </c>
      <c r="C237" s="93" t="s">
        <v>884</v>
      </c>
      <c r="D237" s="93" t="s">
        <v>25</v>
      </c>
      <c r="E237" s="94">
        <v>45820</v>
      </c>
      <c r="F237" s="94">
        <v>45826</v>
      </c>
      <c r="G237" s="94">
        <v>45826</v>
      </c>
      <c r="H237" s="93">
        <v>6</v>
      </c>
      <c r="I237" s="93">
        <v>6</v>
      </c>
      <c r="J237" s="93">
        <v>-2</v>
      </c>
      <c r="K237" s="93" t="s">
        <v>38</v>
      </c>
      <c r="L237" s="93" t="s">
        <v>27</v>
      </c>
      <c r="M237" s="93" t="s">
        <v>61</v>
      </c>
    </row>
    <row r="238" spans="1:13" ht="24" customHeight="1">
      <c r="A238" s="92" t="s">
        <v>885</v>
      </c>
    </row>
    <row r="239" spans="1:13" ht="24" customHeight="1">
      <c r="A239" s="92" t="s">
        <v>886</v>
      </c>
      <c r="B239" s="93" t="s">
        <v>203</v>
      </c>
      <c r="C239" s="93" t="s">
        <v>887</v>
      </c>
      <c r="D239" s="93" t="s">
        <v>25</v>
      </c>
      <c r="E239" s="94">
        <v>45820</v>
      </c>
      <c r="F239" s="94">
        <v>45826</v>
      </c>
      <c r="G239" s="94">
        <v>45826</v>
      </c>
      <c r="H239" s="93">
        <v>6</v>
      </c>
      <c r="I239" s="93">
        <v>3</v>
      </c>
      <c r="J239" s="93">
        <v>-2</v>
      </c>
      <c r="K239" s="93" t="s">
        <v>38</v>
      </c>
      <c r="L239" s="93" t="s">
        <v>27</v>
      </c>
      <c r="M239" s="93" t="s">
        <v>61</v>
      </c>
    </row>
    <row r="240" spans="1:13" ht="24" customHeight="1">
      <c r="A240" s="92" t="s">
        <v>885</v>
      </c>
    </row>
    <row r="241" spans="1:13" ht="24" customHeight="1">
      <c r="A241" s="92" t="s">
        <v>888</v>
      </c>
      <c r="B241" s="93" t="s">
        <v>203</v>
      </c>
      <c r="C241" s="93" t="s">
        <v>889</v>
      </c>
      <c r="D241" s="93" t="s">
        <v>25</v>
      </c>
      <c r="E241" s="94">
        <v>45820</v>
      </c>
      <c r="F241" s="94">
        <v>45826</v>
      </c>
      <c r="G241" s="94">
        <v>45826</v>
      </c>
      <c r="H241" s="93">
        <v>6</v>
      </c>
      <c r="I241" s="93">
        <v>3</v>
      </c>
      <c r="J241" s="93">
        <v>-2</v>
      </c>
      <c r="K241" s="93" t="s">
        <v>38</v>
      </c>
      <c r="L241" s="93" t="s">
        <v>27</v>
      </c>
      <c r="M241" s="93" t="s">
        <v>61</v>
      </c>
    </row>
    <row r="242" spans="1:13" ht="24" customHeight="1">
      <c r="A242" s="92" t="s">
        <v>885</v>
      </c>
    </row>
    <row r="243" spans="1:13" ht="24" customHeight="1">
      <c r="A243" s="92" t="s">
        <v>890</v>
      </c>
      <c r="B243" s="93" t="s">
        <v>203</v>
      </c>
      <c r="C243" s="93" t="s">
        <v>891</v>
      </c>
      <c r="D243" s="93" t="s">
        <v>25</v>
      </c>
      <c r="E243" s="94">
        <v>45820</v>
      </c>
      <c r="F243" s="94">
        <v>45826</v>
      </c>
      <c r="G243" s="94">
        <v>45826</v>
      </c>
      <c r="H243" s="93">
        <v>6</v>
      </c>
      <c r="I243" s="93">
        <v>20</v>
      </c>
      <c r="J243" s="93">
        <v>-2</v>
      </c>
      <c r="K243" s="93" t="s">
        <v>38</v>
      </c>
      <c r="L243" s="93" t="s">
        <v>27</v>
      </c>
      <c r="M243" s="93" t="s">
        <v>61</v>
      </c>
    </row>
    <row r="244" spans="1:13" ht="24" customHeight="1">
      <c r="A244" s="92" t="s">
        <v>892</v>
      </c>
    </row>
    <row r="245" spans="1:13" ht="24" customHeight="1">
      <c r="A245" s="92" t="s">
        <v>893</v>
      </c>
      <c r="B245" s="93" t="s">
        <v>203</v>
      </c>
      <c r="C245" s="93" t="s">
        <v>894</v>
      </c>
      <c r="D245" s="93" t="s">
        <v>25</v>
      </c>
      <c r="E245" s="94">
        <v>45820</v>
      </c>
      <c r="F245" s="94">
        <v>45826</v>
      </c>
      <c r="G245" s="94">
        <v>45826</v>
      </c>
      <c r="H245" s="93">
        <v>6</v>
      </c>
      <c r="I245" s="93">
        <v>5</v>
      </c>
      <c r="J245" s="93">
        <v>-2</v>
      </c>
      <c r="K245" s="93" t="s">
        <v>38</v>
      </c>
      <c r="L245" s="93" t="s">
        <v>27</v>
      </c>
      <c r="M245" s="93" t="s">
        <v>61</v>
      </c>
    </row>
    <row r="246" spans="1:13" ht="24" customHeight="1">
      <c r="A246" s="92" t="s">
        <v>892</v>
      </c>
    </row>
    <row r="247" spans="1:13" ht="24" customHeight="1">
      <c r="A247" s="92" t="s">
        <v>895</v>
      </c>
      <c r="B247" s="93" t="s">
        <v>203</v>
      </c>
      <c r="C247" s="93" t="s">
        <v>896</v>
      </c>
      <c r="D247" s="93" t="s">
        <v>25</v>
      </c>
      <c r="E247" s="94">
        <v>45820</v>
      </c>
      <c r="F247" s="94">
        <v>45826</v>
      </c>
      <c r="G247" s="94">
        <v>45826</v>
      </c>
      <c r="H247" s="93">
        <v>6</v>
      </c>
      <c r="I247" s="93">
        <v>7</v>
      </c>
      <c r="J247" s="93">
        <v>-2</v>
      </c>
      <c r="K247" s="93" t="s">
        <v>38</v>
      </c>
      <c r="L247" s="93" t="s">
        <v>27</v>
      </c>
      <c r="M247" s="93" t="s">
        <v>44</v>
      </c>
    </row>
    <row r="248" spans="1:13" ht="24" customHeight="1">
      <c r="A248" s="92" t="s">
        <v>892</v>
      </c>
    </row>
    <row r="249" spans="1:13" ht="24" customHeight="1">
      <c r="A249" s="92" t="s">
        <v>897</v>
      </c>
      <c r="B249" s="93" t="s">
        <v>203</v>
      </c>
      <c r="C249" s="93" t="s">
        <v>898</v>
      </c>
      <c r="D249" s="93" t="s">
        <v>25</v>
      </c>
      <c r="E249" s="94">
        <v>45820</v>
      </c>
      <c r="F249" s="94">
        <v>45826</v>
      </c>
      <c r="G249" s="94">
        <v>45826</v>
      </c>
      <c r="H249" s="93">
        <v>6</v>
      </c>
      <c r="I249" s="93">
        <v>7</v>
      </c>
      <c r="J249" s="93">
        <v>-2</v>
      </c>
      <c r="K249" s="93" t="s">
        <v>38</v>
      </c>
      <c r="L249" s="93" t="s">
        <v>27</v>
      </c>
      <c r="M249" s="93" t="s">
        <v>61</v>
      </c>
    </row>
    <row r="250" spans="1:13" ht="24" customHeight="1">
      <c r="A250" s="92" t="s">
        <v>899</v>
      </c>
    </row>
    <row r="251" spans="1:13" ht="24" customHeight="1">
      <c r="A251" s="92" t="s">
        <v>900</v>
      </c>
      <c r="B251" s="93" t="s">
        <v>203</v>
      </c>
      <c r="C251" s="93" t="s">
        <v>710</v>
      </c>
      <c r="D251" s="93" t="s">
        <v>25</v>
      </c>
      <c r="E251" s="94">
        <v>45820</v>
      </c>
      <c r="F251" s="94">
        <v>45826</v>
      </c>
      <c r="G251" s="94">
        <v>45826</v>
      </c>
      <c r="H251" s="93">
        <v>6</v>
      </c>
      <c r="I251" s="93">
        <v>30</v>
      </c>
      <c r="J251" s="93">
        <v>-2</v>
      </c>
      <c r="K251" s="93" t="s">
        <v>38</v>
      </c>
      <c r="L251" s="93" t="s">
        <v>27</v>
      </c>
      <c r="M251" s="93" t="s">
        <v>28</v>
      </c>
    </row>
    <row r="252" spans="1:13" ht="24" customHeight="1">
      <c r="A252" s="92" t="s">
        <v>885</v>
      </c>
    </row>
    <row r="253" spans="1:13" ht="24" customHeight="1">
      <c r="A253" s="92" t="s">
        <v>901</v>
      </c>
      <c r="B253" s="93" t="s">
        <v>203</v>
      </c>
      <c r="C253" s="93" t="s">
        <v>902</v>
      </c>
      <c r="D253" s="93" t="s">
        <v>25</v>
      </c>
      <c r="E253" s="94">
        <v>45820</v>
      </c>
      <c r="F253" s="94">
        <v>45826</v>
      </c>
      <c r="G253" s="94">
        <v>45826</v>
      </c>
      <c r="H253" s="93">
        <v>6</v>
      </c>
      <c r="I253" s="93">
        <v>21</v>
      </c>
      <c r="J253" s="93">
        <v>-2</v>
      </c>
      <c r="K253" s="93" t="s">
        <v>38</v>
      </c>
      <c r="L253" s="93" t="s">
        <v>27</v>
      </c>
      <c r="M253" s="93" t="s">
        <v>61</v>
      </c>
    </row>
    <row r="254" spans="1:13" ht="24" customHeight="1">
      <c r="A254" s="92" t="s">
        <v>885</v>
      </c>
    </row>
    <row r="255" spans="1:13" ht="24" customHeight="1">
      <c r="A255" s="92" t="s">
        <v>903</v>
      </c>
      <c r="B255" s="93" t="s">
        <v>203</v>
      </c>
      <c r="C255" s="93" t="s">
        <v>791</v>
      </c>
      <c r="D255" s="93" t="s">
        <v>25</v>
      </c>
      <c r="E255" s="94">
        <v>45820</v>
      </c>
      <c r="F255" s="94">
        <v>45826</v>
      </c>
      <c r="G255" s="94">
        <v>45826</v>
      </c>
      <c r="H255" s="93">
        <v>6</v>
      </c>
      <c r="I255" s="93">
        <v>36</v>
      </c>
      <c r="J255" s="93">
        <v>-2</v>
      </c>
      <c r="K255" s="93" t="s">
        <v>38</v>
      </c>
      <c r="L255" s="93" t="s">
        <v>27</v>
      </c>
      <c r="M255" s="93" t="s">
        <v>28</v>
      </c>
    </row>
    <row r="256" spans="1:13" ht="24" customHeight="1">
      <c r="A256" s="92" t="s">
        <v>878</v>
      </c>
    </row>
    <row r="257" spans="1:13" ht="24" customHeight="1">
      <c r="A257" s="92" t="s">
        <v>904</v>
      </c>
      <c r="B257" s="93" t="s">
        <v>203</v>
      </c>
      <c r="C257" s="93" t="s">
        <v>905</v>
      </c>
      <c r="D257" s="93" t="s">
        <v>25</v>
      </c>
      <c r="E257" s="94">
        <v>45820</v>
      </c>
      <c r="F257" s="94">
        <v>45826</v>
      </c>
      <c r="G257" s="94">
        <v>45826</v>
      </c>
      <c r="H257" s="93">
        <v>6</v>
      </c>
      <c r="I257" s="93">
        <v>15</v>
      </c>
      <c r="J257" s="93">
        <v>-2</v>
      </c>
      <c r="K257" s="93" t="s">
        <v>38</v>
      </c>
      <c r="L257" s="93" t="s">
        <v>27</v>
      </c>
      <c r="M257" s="93" t="s">
        <v>28</v>
      </c>
    </row>
    <row r="258" spans="1:13" ht="24" customHeight="1">
      <c r="A258" s="92" t="s">
        <v>885</v>
      </c>
    </row>
    <row r="259" spans="1:13" ht="24" customHeight="1">
      <c r="A259" s="92" t="s">
        <v>906</v>
      </c>
      <c r="B259" s="93" t="s">
        <v>203</v>
      </c>
      <c r="C259" s="93" t="s">
        <v>687</v>
      </c>
      <c r="D259" s="93" t="s">
        <v>25</v>
      </c>
      <c r="E259" s="94">
        <v>45820</v>
      </c>
      <c r="F259" s="94">
        <v>45826</v>
      </c>
      <c r="G259" s="94">
        <v>45826</v>
      </c>
      <c r="H259" s="93">
        <v>6</v>
      </c>
      <c r="I259" s="93">
        <v>57</v>
      </c>
      <c r="J259" s="93">
        <v>-2</v>
      </c>
      <c r="K259" s="93" t="s">
        <v>38</v>
      </c>
      <c r="L259" s="93" t="s">
        <v>27</v>
      </c>
      <c r="M259" s="93" t="s">
        <v>61</v>
      </c>
    </row>
    <row r="260" spans="1:13" ht="24" customHeight="1">
      <c r="A260" s="92" t="s">
        <v>885</v>
      </c>
    </row>
    <row r="261" spans="1:13" ht="24" customHeight="1">
      <c r="A261" s="92" t="s">
        <v>907</v>
      </c>
      <c r="B261" s="93" t="s">
        <v>203</v>
      </c>
      <c r="C261" s="93" t="s">
        <v>780</v>
      </c>
      <c r="D261" s="93" t="s">
        <v>25</v>
      </c>
      <c r="E261" s="94">
        <v>45820</v>
      </c>
      <c r="F261" s="94">
        <v>45826</v>
      </c>
      <c r="G261" s="94">
        <v>45826</v>
      </c>
      <c r="H261" s="93">
        <v>6</v>
      </c>
      <c r="I261" s="93">
        <v>81</v>
      </c>
      <c r="J261" s="93">
        <v>-2</v>
      </c>
      <c r="K261" s="93" t="s">
        <v>38</v>
      </c>
      <c r="L261" s="93" t="s">
        <v>27</v>
      </c>
      <c r="M261" s="93" t="s">
        <v>61</v>
      </c>
    </row>
    <row r="262" spans="1:13" ht="24" customHeight="1">
      <c r="A262" s="92" t="s">
        <v>885</v>
      </c>
    </row>
    <row r="263" spans="1:13" ht="24" customHeight="1">
      <c r="A263" s="92" t="s">
        <v>944</v>
      </c>
      <c r="B263" s="93" t="s">
        <v>203</v>
      </c>
      <c r="C263" s="93" t="s">
        <v>945</v>
      </c>
      <c r="D263" s="93" t="s">
        <v>25</v>
      </c>
      <c r="E263" s="94">
        <v>45821</v>
      </c>
      <c r="F263" s="94">
        <v>45827</v>
      </c>
      <c r="G263" s="94">
        <v>45827</v>
      </c>
      <c r="H263" s="93">
        <v>6</v>
      </c>
      <c r="I263" s="93">
        <v>45</v>
      </c>
      <c r="J263" s="93">
        <v>-3</v>
      </c>
      <c r="K263" s="93" t="s">
        <v>38</v>
      </c>
      <c r="L263" s="93" t="s">
        <v>27</v>
      </c>
      <c r="M263" s="93" t="s">
        <v>61</v>
      </c>
    </row>
    <row r="264" spans="1:13" ht="24" customHeight="1">
      <c r="A264" s="92" t="s">
        <v>878</v>
      </c>
    </row>
    <row r="265" spans="1:13" ht="24" customHeight="1">
      <c r="A265" s="92" t="s">
        <v>946</v>
      </c>
      <c r="B265" s="93" t="s">
        <v>203</v>
      </c>
      <c r="C265" s="93" t="s">
        <v>947</v>
      </c>
      <c r="D265" s="93" t="s">
        <v>25</v>
      </c>
      <c r="E265" s="94">
        <v>45821</v>
      </c>
      <c r="F265" s="94">
        <v>45827</v>
      </c>
      <c r="G265" s="94">
        <v>45827</v>
      </c>
      <c r="H265" s="93">
        <v>6</v>
      </c>
      <c r="I265" s="93">
        <v>28</v>
      </c>
      <c r="J265" s="93">
        <v>-3</v>
      </c>
      <c r="K265" s="93" t="s">
        <v>38</v>
      </c>
      <c r="L265" s="93" t="s">
        <v>27</v>
      </c>
      <c r="M265" s="93" t="s">
        <v>44</v>
      </c>
    </row>
    <row r="266" spans="1:13" ht="24" customHeight="1">
      <c r="A266" s="92" t="s">
        <v>892</v>
      </c>
    </row>
    <row r="267" spans="1:13" ht="24" customHeight="1">
      <c r="A267" s="92" t="s">
        <v>954</v>
      </c>
      <c r="B267" s="93" t="s">
        <v>203</v>
      </c>
      <c r="C267" s="93" t="s">
        <v>891</v>
      </c>
      <c r="D267" s="93" t="s">
        <v>25</v>
      </c>
      <c r="E267" s="94">
        <v>45821</v>
      </c>
      <c r="F267" s="94">
        <v>45827</v>
      </c>
      <c r="G267" s="94">
        <v>45827</v>
      </c>
      <c r="H267" s="93">
        <v>6</v>
      </c>
      <c r="I267" s="93">
        <v>1</v>
      </c>
      <c r="J267" s="93">
        <v>-3</v>
      </c>
      <c r="K267" s="93" t="s">
        <v>38</v>
      </c>
      <c r="L267" s="93" t="s">
        <v>27</v>
      </c>
      <c r="M267" s="93" t="s">
        <v>61</v>
      </c>
    </row>
    <row r="268" spans="1:13" ht="24" customHeight="1">
      <c r="A268" s="92" t="s">
        <v>955</v>
      </c>
    </row>
    <row r="269" spans="1:13" ht="24" customHeight="1">
      <c r="A269" s="92" t="s">
        <v>956</v>
      </c>
      <c r="B269" s="93" t="s">
        <v>203</v>
      </c>
      <c r="C269" s="93" t="s">
        <v>710</v>
      </c>
      <c r="D269" s="93" t="s">
        <v>25</v>
      </c>
      <c r="E269" s="94">
        <v>45821</v>
      </c>
      <c r="F269" s="94">
        <v>45827</v>
      </c>
      <c r="G269" s="94">
        <v>45827</v>
      </c>
      <c r="H269" s="93">
        <v>6</v>
      </c>
      <c r="I269" s="93">
        <v>30</v>
      </c>
      <c r="J269" s="93">
        <v>-3</v>
      </c>
      <c r="K269" s="93" t="s">
        <v>38</v>
      </c>
      <c r="L269" s="93" t="s">
        <v>27</v>
      </c>
      <c r="M269" s="93" t="s">
        <v>61</v>
      </c>
    </row>
    <row r="270" spans="1:13" ht="24" customHeight="1">
      <c r="A270" s="92" t="s">
        <v>885</v>
      </c>
    </row>
    <row r="271" spans="1:13" ht="24" customHeight="1">
      <c r="A271" s="92" t="s">
        <v>959</v>
      </c>
      <c r="B271" s="93" t="s">
        <v>203</v>
      </c>
      <c r="C271" s="93" t="s">
        <v>960</v>
      </c>
      <c r="D271" s="93" t="s">
        <v>25</v>
      </c>
      <c r="E271" s="94">
        <v>45821</v>
      </c>
      <c r="F271" s="94">
        <v>45827</v>
      </c>
      <c r="G271" s="94">
        <v>45827</v>
      </c>
      <c r="H271" s="93">
        <v>6</v>
      </c>
      <c r="I271" s="93">
        <v>15</v>
      </c>
      <c r="J271" s="93">
        <v>-3</v>
      </c>
      <c r="K271" s="93" t="s">
        <v>38</v>
      </c>
      <c r="L271" s="93" t="s">
        <v>27</v>
      </c>
      <c r="M271" s="93" t="s">
        <v>61</v>
      </c>
    </row>
    <row r="272" spans="1:13" ht="24" customHeight="1">
      <c r="A272" s="92" t="s">
        <v>885</v>
      </c>
    </row>
    <row r="273" spans="1:13" ht="24" customHeight="1">
      <c r="A273" s="92" t="s">
        <v>961</v>
      </c>
      <c r="B273" s="93" t="s">
        <v>203</v>
      </c>
      <c r="C273" s="93" t="s">
        <v>962</v>
      </c>
      <c r="D273" s="93" t="s">
        <v>25</v>
      </c>
      <c r="E273" s="94">
        <v>45821</v>
      </c>
      <c r="F273" s="94">
        <v>45827</v>
      </c>
      <c r="G273" s="94">
        <v>45827</v>
      </c>
      <c r="H273" s="93">
        <v>6</v>
      </c>
      <c r="I273" s="93">
        <v>15</v>
      </c>
      <c r="J273" s="93">
        <v>-3</v>
      </c>
      <c r="K273" s="93" t="s">
        <v>38</v>
      </c>
      <c r="L273" s="93" t="s">
        <v>27</v>
      </c>
      <c r="M273" s="93" t="s">
        <v>61</v>
      </c>
    </row>
    <row r="274" spans="1:13" ht="24" customHeight="1">
      <c r="A274" s="92" t="s">
        <v>885</v>
      </c>
    </row>
    <row r="276" spans="1:13">
      <c r="A276" s="92" t="s">
        <v>1154</v>
      </c>
      <c r="B276" s="93">
        <v>85</v>
      </c>
      <c r="C276" s="93" t="s">
        <v>1155</v>
      </c>
    </row>
    <row r="278" spans="1:13">
      <c r="A278" s="92" t="s">
        <v>1156</v>
      </c>
      <c r="B278" s="93">
        <v>54</v>
      </c>
    </row>
    <row r="279" spans="1:13">
      <c r="A279" s="92" t="s">
        <v>1157</v>
      </c>
      <c r="B279" s="93">
        <v>10</v>
      </c>
    </row>
    <row r="280" spans="1:13">
      <c r="A280" s="92" t="s">
        <v>1158</v>
      </c>
      <c r="B280" s="93">
        <v>21</v>
      </c>
    </row>
    <row r="282" spans="1:13">
      <c r="A282" s="92" t="s">
        <v>1159</v>
      </c>
      <c r="B282" s="93">
        <v>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N89"/>
  <sheetViews>
    <sheetView zoomScale="90" zoomScaleNormal="90" workbookViewId="0">
      <pane xSplit="1" ySplit="1" topLeftCell="B71" activePane="bottomRight" state="frozen"/>
      <selection pane="bottomRight" activeCell="N76" sqref="N76"/>
      <selection pane="bottomLeft" activeCell="P9" sqref="P9"/>
      <selection pane="topRight" activeCell="P9" sqref="P9"/>
    </sheetView>
  </sheetViews>
  <sheetFormatPr defaultColWidth="9.140625" defaultRowHeight="21" customHeight="1"/>
  <cols>
    <col min="1" max="2" width="14.85546875" style="75" bestFit="1" customWidth="1"/>
    <col min="3" max="3" width="3" style="75" bestFit="1" customWidth="1"/>
    <col min="4" max="4" width="10.42578125" style="75" bestFit="1" customWidth="1"/>
    <col min="5" max="5" width="12.85546875" style="75" bestFit="1" customWidth="1"/>
    <col min="6" max="6" width="7.5703125" style="75" bestFit="1" customWidth="1"/>
    <col min="7" max="7" width="10" style="75" bestFit="1" customWidth="1"/>
    <col min="8" max="8" width="8.85546875" style="75" bestFit="1" customWidth="1"/>
    <col min="9" max="9" width="17.5703125" style="75" bestFit="1" customWidth="1"/>
    <col min="10" max="10" width="13.42578125" style="75" bestFit="1" customWidth="1"/>
    <col min="11" max="11" width="13" style="75" bestFit="1" customWidth="1"/>
    <col min="12" max="12" width="22" style="75" bestFit="1" customWidth="1"/>
    <col min="13" max="13" width="17.5703125" style="75" bestFit="1" customWidth="1"/>
    <col min="14" max="14" width="28.5703125" style="75" bestFit="1" customWidth="1"/>
    <col min="15" max="16384" width="9.140625" style="75"/>
  </cols>
  <sheetData>
    <row r="1" spans="1:14" ht="21" customHeight="1">
      <c r="A1" s="73" t="s">
        <v>1583</v>
      </c>
      <c r="B1" s="73" t="s">
        <v>1583</v>
      </c>
      <c r="C1" s="73"/>
      <c r="D1" s="73" t="s">
        <v>1584</v>
      </c>
      <c r="E1" s="73" t="s">
        <v>1585</v>
      </c>
      <c r="F1" s="73" t="s">
        <v>3</v>
      </c>
      <c r="G1" s="73" t="s">
        <v>1586</v>
      </c>
      <c r="H1" s="73" t="s">
        <v>7</v>
      </c>
      <c r="I1" s="73" t="s">
        <v>1587</v>
      </c>
      <c r="J1" s="73" t="s">
        <v>1588</v>
      </c>
      <c r="K1" s="73" t="s">
        <v>5</v>
      </c>
      <c r="L1" s="73" t="s">
        <v>1589</v>
      </c>
      <c r="M1" s="73" t="s">
        <v>1590</v>
      </c>
      <c r="N1" s="73" t="s">
        <v>13</v>
      </c>
    </row>
    <row r="2" spans="1:14" ht="21" customHeight="1">
      <c r="A2" s="147" t="s">
        <v>1591</v>
      </c>
      <c r="B2" s="147" t="s">
        <v>212</v>
      </c>
      <c r="C2" s="147">
        <v>1</v>
      </c>
      <c r="D2" s="147" t="s">
        <v>1592</v>
      </c>
      <c r="E2" s="147" t="s">
        <v>75</v>
      </c>
      <c r="F2" s="147" t="s">
        <v>214</v>
      </c>
      <c r="G2" s="147" t="s">
        <v>1593</v>
      </c>
      <c r="H2" s="147">
        <v>2</v>
      </c>
      <c r="I2" s="148">
        <v>45811.722222222219</v>
      </c>
      <c r="J2" s="149">
        <v>45797</v>
      </c>
      <c r="K2" s="149">
        <v>45803</v>
      </c>
      <c r="L2" s="147" t="s">
        <v>1594</v>
      </c>
      <c r="M2" s="147"/>
      <c r="N2" s="147" t="s">
        <v>1595</v>
      </c>
    </row>
    <row r="3" spans="1:14" ht="21" customHeight="1">
      <c r="A3" s="75" t="s">
        <v>1596</v>
      </c>
      <c r="B3" s="75" t="s">
        <v>337</v>
      </c>
      <c r="C3" s="75">
        <v>1</v>
      </c>
      <c r="E3" s="75" t="s">
        <v>59</v>
      </c>
      <c r="F3" s="75" t="s">
        <v>25</v>
      </c>
      <c r="G3" s="75" t="s">
        <v>1597</v>
      </c>
      <c r="H3" s="75">
        <v>14</v>
      </c>
      <c r="I3" s="77">
        <v>45811.527777777781</v>
      </c>
      <c r="J3" s="76">
        <v>45797</v>
      </c>
      <c r="K3" s="76">
        <v>45812</v>
      </c>
      <c r="L3" s="75" t="s">
        <v>1594</v>
      </c>
      <c r="N3" s="75" t="s">
        <v>1598</v>
      </c>
    </row>
    <row r="4" spans="1:14" ht="21" customHeight="1">
      <c r="A4" s="75" t="s">
        <v>1599</v>
      </c>
      <c r="B4" s="75" t="s">
        <v>341</v>
      </c>
      <c r="C4" s="75">
        <v>1</v>
      </c>
      <c r="E4" s="75" t="s">
        <v>59</v>
      </c>
      <c r="F4" s="75" t="s">
        <v>25</v>
      </c>
      <c r="G4" s="75" t="s">
        <v>1600</v>
      </c>
      <c r="H4" s="75">
        <v>14</v>
      </c>
      <c r="I4" s="77">
        <v>45811.527777777781</v>
      </c>
      <c r="J4" s="76">
        <v>45797</v>
      </c>
      <c r="K4" s="76">
        <v>45812</v>
      </c>
      <c r="L4" s="75" t="s">
        <v>1594</v>
      </c>
      <c r="N4" s="75" t="s">
        <v>1598</v>
      </c>
    </row>
    <row r="5" spans="1:14" ht="21" customHeight="1">
      <c r="A5" s="75" t="s">
        <v>1601</v>
      </c>
      <c r="B5" s="75" t="s">
        <v>342</v>
      </c>
      <c r="C5" s="75">
        <v>1</v>
      </c>
      <c r="E5" s="75" t="s">
        <v>59</v>
      </c>
      <c r="F5" s="75" t="s">
        <v>25</v>
      </c>
      <c r="G5" s="75" t="s">
        <v>1597</v>
      </c>
      <c r="H5" s="75">
        <v>14</v>
      </c>
      <c r="I5" s="77">
        <v>45811.548611111109</v>
      </c>
      <c r="J5" s="76">
        <v>45797</v>
      </c>
      <c r="K5" s="76">
        <v>45812</v>
      </c>
      <c r="L5" s="75" t="s">
        <v>1594</v>
      </c>
      <c r="N5" s="75" t="s">
        <v>1598</v>
      </c>
    </row>
    <row r="6" spans="1:14" ht="21" customHeight="1">
      <c r="A6" s="75" t="s">
        <v>1602</v>
      </c>
      <c r="B6" s="75" t="s">
        <v>446</v>
      </c>
      <c r="C6" s="75">
        <v>1</v>
      </c>
      <c r="D6" s="75" t="s">
        <v>1592</v>
      </c>
      <c r="E6" s="75" t="s">
        <v>447</v>
      </c>
      <c r="F6" s="75" t="s">
        <v>214</v>
      </c>
      <c r="G6" s="75" t="s">
        <v>1597</v>
      </c>
      <c r="H6" s="75">
        <v>6</v>
      </c>
      <c r="I6" s="77">
        <v>45819.402777777781</v>
      </c>
      <c r="J6" s="76">
        <v>45805</v>
      </c>
      <c r="K6" s="76">
        <v>45817</v>
      </c>
      <c r="L6" s="75" t="s">
        <v>1594</v>
      </c>
      <c r="N6" s="75" t="s">
        <v>1598</v>
      </c>
    </row>
    <row r="7" spans="1:14" ht="21" customHeight="1">
      <c r="A7" s="75" t="s">
        <v>1603</v>
      </c>
      <c r="B7" s="75" t="s">
        <v>446</v>
      </c>
      <c r="C7" s="75">
        <v>2</v>
      </c>
      <c r="D7" s="75" t="s">
        <v>1592</v>
      </c>
      <c r="E7" s="75" t="s">
        <v>447</v>
      </c>
      <c r="F7" s="75" t="s">
        <v>214</v>
      </c>
      <c r="G7" s="75" t="s">
        <v>1597</v>
      </c>
      <c r="H7" s="75">
        <v>6</v>
      </c>
      <c r="I7" s="77">
        <v>45819.473611111112</v>
      </c>
      <c r="J7" s="76">
        <v>45805</v>
      </c>
      <c r="K7" s="76">
        <v>45817</v>
      </c>
      <c r="L7" s="75" t="s">
        <v>1594</v>
      </c>
      <c r="N7" s="75" t="s">
        <v>1598</v>
      </c>
    </row>
    <row r="8" spans="1:14" ht="21" customHeight="1">
      <c r="A8" s="75" t="s">
        <v>1604</v>
      </c>
      <c r="B8" s="75" t="s">
        <v>600</v>
      </c>
      <c r="C8" s="75">
        <v>1</v>
      </c>
      <c r="E8" s="75" t="s">
        <v>59</v>
      </c>
      <c r="F8" s="75" t="s">
        <v>25</v>
      </c>
      <c r="G8" s="75" t="s">
        <v>1597</v>
      </c>
      <c r="H8" s="75">
        <v>14</v>
      </c>
      <c r="I8" s="77">
        <v>45819.504861111112</v>
      </c>
      <c r="J8" s="76">
        <v>45805</v>
      </c>
      <c r="K8" s="76">
        <v>45820</v>
      </c>
      <c r="L8" s="75" t="s">
        <v>1594</v>
      </c>
      <c r="N8" s="75" t="s">
        <v>1598</v>
      </c>
    </row>
    <row r="9" spans="1:14" ht="21" customHeight="1">
      <c r="A9" s="75" t="s">
        <v>1605</v>
      </c>
      <c r="B9" s="75" t="s">
        <v>603</v>
      </c>
      <c r="C9" s="75">
        <v>1</v>
      </c>
      <c r="E9" s="75" t="s">
        <v>59</v>
      </c>
      <c r="F9" s="75" t="s">
        <v>25</v>
      </c>
      <c r="G9" s="75" t="s">
        <v>1600</v>
      </c>
      <c r="H9" s="75">
        <v>14</v>
      </c>
      <c r="I9" s="77">
        <v>45819.504861111112</v>
      </c>
      <c r="J9" s="76">
        <v>45805</v>
      </c>
      <c r="K9" s="76">
        <v>45820</v>
      </c>
      <c r="L9" s="75" t="s">
        <v>1594</v>
      </c>
      <c r="N9" s="75" t="s">
        <v>1598</v>
      </c>
    </row>
    <row r="10" spans="1:14" ht="21" customHeight="1">
      <c r="A10" s="75" t="s">
        <v>1606</v>
      </c>
      <c r="B10" s="75" t="s">
        <v>379</v>
      </c>
      <c r="C10" s="75">
        <v>1</v>
      </c>
      <c r="D10" s="75" t="s">
        <v>1592</v>
      </c>
      <c r="E10" s="75" t="s">
        <v>75</v>
      </c>
      <c r="F10" s="75" t="s">
        <v>214</v>
      </c>
      <c r="G10" s="75" t="s">
        <v>1593</v>
      </c>
      <c r="H10" s="75">
        <v>3</v>
      </c>
      <c r="I10" s="77">
        <v>45820.409722222219</v>
      </c>
      <c r="J10" s="76">
        <v>45806</v>
      </c>
      <c r="K10" s="76">
        <v>45812</v>
      </c>
      <c r="L10" s="75" t="s">
        <v>1594</v>
      </c>
      <c r="N10" s="75" t="s">
        <v>1595</v>
      </c>
    </row>
    <row r="11" spans="1:14" ht="21" customHeight="1">
      <c r="A11" s="75" t="s">
        <v>1607</v>
      </c>
      <c r="B11" s="75" t="s">
        <v>410</v>
      </c>
      <c r="C11" s="75">
        <v>1</v>
      </c>
      <c r="D11" s="75" t="s">
        <v>1592</v>
      </c>
      <c r="E11" s="75" t="s">
        <v>75</v>
      </c>
      <c r="F11" s="75" t="s">
        <v>214</v>
      </c>
      <c r="G11" s="75" t="s">
        <v>1593</v>
      </c>
      <c r="H11" s="75">
        <v>6</v>
      </c>
      <c r="I11" s="77">
        <v>45820.5</v>
      </c>
      <c r="J11" s="76">
        <v>45806</v>
      </c>
      <c r="K11" s="76">
        <v>45813</v>
      </c>
      <c r="L11" s="75" t="s">
        <v>1594</v>
      </c>
      <c r="N11" s="75" t="s">
        <v>1595</v>
      </c>
    </row>
    <row r="12" spans="1:14" ht="21" customHeight="1">
      <c r="A12" s="75" t="s">
        <v>1608</v>
      </c>
      <c r="B12" s="75" t="s">
        <v>410</v>
      </c>
      <c r="C12" s="75">
        <v>2</v>
      </c>
      <c r="D12" s="75" t="s">
        <v>1592</v>
      </c>
      <c r="E12" s="75" t="s">
        <v>75</v>
      </c>
      <c r="F12" s="75" t="s">
        <v>214</v>
      </c>
      <c r="G12" s="75" t="s">
        <v>1593</v>
      </c>
      <c r="H12" s="75">
        <v>6</v>
      </c>
      <c r="I12" s="77">
        <v>45820.503472222219</v>
      </c>
      <c r="J12" s="76">
        <v>45806</v>
      </c>
      <c r="K12" s="76">
        <v>45813</v>
      </c>
      <c r="L12" s="75" t="s">
        <v>1594</v>
      </c>
      <c r="N12" s="75" t="s">
        <v>1595</v>
      </c>
    </row>
    <row r="13" spans="1:14" ht="21" customHeight="1">
      <c r="A13" s="75" t="s">
        <v>1609</v>
      </c>
      <c r="B13" s="75" t="s">
        <v>410</v>
      </c>
      <c r="C13" s="75">
        <v>3</v>
      </c>
      <c r="D13" s="75" t="s">
        <v>1592</v>
      </c>
      <c r="E13" s="75" t="s">
        <v>75</v>
      </c>
      <c r="F13" s="75" t="s">
        <v>214</v>
      </c>
      <c r="G13" s="75" t="s">
        <v>1593</v>
      </c>
      <c r="H13" s="75">
        <v>6</v>
      </c>
      <c r="I13" s="77">
        <v>45820.506944444445</v>
      </c>
      <c r="J13" s="76">
        <v>45806</v>
      </c>
      <c r="K13" s="76">
        <v>45813</v>
      </c>
      <c r="L13" s="75" t="s">
        <v>1594</v>
      </c>
      <c r="N13" s="75" t="s">
        <v>1595</v>
      </c>
    </row>
    <row r="14" spans="1:14" ht="21" customHeight="1">
      <c r="A14" s="75" t="s">
        <v>1610</v>
      </c>
      <c r="B14" s="75" t="s">
        <v>410</v>
      </c>
      <c r="C14" s="75">
        <v>4</v>
      </c>
      <c r="D14" s="75" t="s">
        <v>1592</v>
      </c>
      <c r="E14" s="75" t="s">
        <v>75</v>
      </c>
      <c r="F14" s="75" t="s">
        <v>214</v>
      </c>
      <c r="G14" s="75" t="s">
        <v>1593</v>
      </c>
      <c r="H14" s="75">
        <v>6</v>
      </c>
      <c r="I14" s="77">
        <v>45820.510416666664</v>
      </c>
      <c r="J14" s="76">
        <v>45806</v>
      </c>
      <c r="K14" s="76">
        <v>45813</v>
      </c>
      <c r="L14" s="75" t="s">
        <v>1594</v>
      </c>
      <c r="N14" s="75" t="s">
        <v>1595</v>
      </c>
    </row>
    <row r="15" spans="1:14" ht="21" customHeight="1">
      <c r="A15" s="75" t="s">
        <v>1611</v>
      </c>
      <c r="B15" s="75" t="s">
        <v>410</v>
      </c>
      <c r="C15" s="75">
        <v>5</v>
      </c>
      <c r="D15" s="75" t="s">
        <v>1592</v>
      </c>
      <c r="E15" s="75" t="s">
        <v>75</v>
      </c>
      <c r="F15" s="75" t="s">
        <v>214</v>
      </c>
      <c r="G15" s="75" t="s">
        <v>1593</v>
      </c>
      <c r="H15" s="75">
        <v>6</v>
      </c>
      <c r="I15" s="77">
        <v>45820.513888888891</v>
      </c>
      <c r="J15" s="76">
        <v>45806</v>
      </c>
      <c r="K15" s="76">
        <v>45813</v>
      </c>
      <c r="L15" s="75" t="s">
        <v>1594</v>
      </c>
      <c r="N15" s="75" t="s">
        <v>1595</v>
      </c>
    </row>
    <row r="16" spans="1:14" ht="21" customHeight="1">
      <c r="A16" s="75" t="s">
        <v>1612</v>
      </c>
      <c r="B16" s="75" t="s">
        <v>410</v>
      </c>
      <c r="C16" s="75">
        <v>6</v>
      </c>
      <c r="D16" s="75" t="s">
        <v>1592</v>
      </c>
      <c r="E16" s="75" t="s">
        <v>75</v>
      </c>
      <c r="F16" s="75" t="s">
        <v>214</v>
      </c>
      <c r="G16" s="75" t="s">
        <v>1593</v>
      </c>
      <c r="H16" s="75">
        <v>6</v>
      </c>
      <c r="I16" s="77">
        <v>45820.517361111109</v>
      </c>
      <c r="J16" s="76">
        <v>45806</v>
      </c>
      <c r="K16" s="76">
        <v>45813</v>
      </c>
      <c r="L16" s="75" t="s">
        <v>1594</v>
      </c>
      <c r="N16" s="75" t="s">
        <v>1595</v>
      </c>
    </row>
    <row r="17" spans="1:14" ht="21" customHeight="1">
      <c r="A17" s="75" t="s">
        <v>1613</v>
      </c>
      <c r="B17" s="75" t="s">
        <v>836</v>
      </c>
      <c r="C17" s="75">
        <v>1</v>
      </c>
      <c r="E17" s="75" t="s">
        <v>59</v>
      </c>
      <c r="F17" s="75" t="s">
        <v>25</v>
      </c>
      <c r="G17" s="75" t="s">
        <v>1597</v>
      </c>
      <c r="H17" s="75">
        <v>14</v>
      </c>
      <c r="I17" s="77">
        <v>45824.385416666664</v>
      </c>
      <c r="J17" s="76">
        <v>45810</v>
      </c>
      <c r="K17" s="76">
        <v>45826</v>
      </c>
      <c r="L17" s="75" t="s">
        <v>1594</v>
      </c>
      <c r="N17" s="75" t="s">
        <v>1614</v>
      </c>
    </row>
    <row r="18" spans="1:14" ht="21" customHeight="1">
      <c r="A18" s="75" t="s">
        <v>1615</v>
      </c>
      <c r="B18" s="75" t="s">
        <v>839</v>
      </c>
      <c r="C18" s="75">
        <v>1</v>
      </c>
      <c r="E18" s="75" t="s">
        <v>59</v>
      </c>
      <c r="F18" s="75" t="s">
        <v>25</v>
      </c>
      <c r="G18" s="75" t="s">
        <v>1600</v>
      </c>
      <c r="H18" s="75">
        <v>14</v>
      </c>
      <c r="I18" s="77">
        <v>45824.385416666664</v>
      </c>
      <c r="J18" s="76">
        <v>45810</v>
      </c>
      <c r="K18" s="76">
        <v>45826</v>
      </c>
      <c r="L18" s="75" t="s">
        <v>1594</v>
      </c>
      <c r="N18" s="75" t="s">
        <v>1614</v>
      </c>
    </row>
    <row r="19" spans="1:14" ht="21" customHeight="1">
      <c r="A19" s="75" t="s">
        <v>1616</v>
      </c>
      <c r="B19" s="75" t="s">
        <v>560</v>
      </c>
      <c r="C19" s="75">
        <v>1</v>
      </c>
      <c r="D19" s="75" t="s">
        <v>1592</v>
      </c>
      <c r="E19" s="75" t="s">
        <v>447</v>
      </c>
      <c r="G19" s="75" t="s">
        <v>1593</v>
      </c>
      <c r="H19" s="75">
        <v>6</v>
      </c>
      <c r="I19" s="77">
        <v>45825.59375</v>
      </c>
      <c r="J19" s="76">
        <v>45811</v>
      </c>
      <c r="K19" s="76">
        <v>45819</v>
      </c>
      <c r="L19" s="75" t="s">
        <v>1594</v>
      </c>
      <c r="N19" s="75" t="s">
        <v>1617</v>
      </c>
    </row>
    <row r="20" spans="1:14" ht="21" customHeight="1">
      <c r="A20" s="75" t="s">
        <v>1618</v>
      </c>
      <c r="B20" s="75" t="s">
        <v>560</v>
      </c>
      <c r="C20" s="75">
        <v>2</v>
      </c>
      <c r="D20" s="75" t="s">
        <v>1592</v>
      </c>
      <c r="E20" s="75" t="s">
        <v>447</v>
      </c>
      <c r="G20" s="75" t="s">
        <v>1593</v>
      </c>
      <c r="H20" s="75">
        <v>6</v>
      </c>
      <c r="I20" s="77">
        <v>45825.597222222219</v>
      </c>
      <c r="J20" s="76">
        <v>45811</v>
      </c>
      <c r="K20" s="76">
        <v>45819</v>
      </c>
      <c r="L20" s="75" t="s">
        <v>1594</v>
      </c>
      <c r="N20" s="75" t="s">
        <v>1617</v>
      </c>
    </row>
    <row r="21" spans="1:14" ht="21" customHeight="1">
      <c r="A21" s="75" t="s">
        <v>1619</v>
      </c>
      <c r="B21" s="75" t="s">
        <v>560</v>
      </c>
      <c r="C21" s="75">
        <v>3</v>
      </c>
      <c r="D21" s="75" t="s">
        <v>1592</v>
      </c>
      <c r="E21" s="75" t="s">
        <v>447</v>
      </c>
      <c r="G21" s="75" t="s">
        <v>1593</v>
      </c>
      <c r="H21" s="75">
        <v>6</v>
      </c>
      <c r="I21" s="77">
        <v>45825.604166666664</v>
      </c>
      <c r="J21" s="76">
        <v>45811</v>
      </c>
      <c r="K21" s="76">
        <v>45819</v>
      </c>
      <c r="L21" s="75" t="s">
        <v>1594</v>
      </c>
      <c r="N21" s="75" t="s">
        <v>1617</v>
      </c>
    </row>
    <row r="22" spans="1:14" ht="21" customHeight="1">
      <c r="A22" s="75" t="s">
        <v>1620</v>
      </c>
      <c r="B22" s="75" t="s">
        <v>560</v>
      </c>
      <c r="C22" s="75">
        <v>4</v>
      </c>
      <c r="D22" s="75" t="s">
        <v>1592</v>
      </c>
      <c r="E22" s="75" t="s">
        <v>447</v>
      </c>
      <c r="G22" s="75" t="s">
        <v>1593</v>
      </c>
      <c r="H22" s="75">
        <v>6</v>
      </c>
      <c r="I22" s="77">
        <v>45825.617361111108</v>
      </c>
      <c r="J22" s="76">
        <v>45811</v>
      </c>
      <c r="K22" s="76">
        <v>45819</v>
      </c>
      <c r="L22" s="75" t="s">
        <v>1594</v>
      </c>
      <c r="N22" s="75" t="s">
        <v>1617</v>
      </c>
    </row>
    <row r="23" spans="1:14" ht="21" customHeight="1">
      <c r="A23" s="75" t="s">
        <v>1621</v>
      </c>
      <c r="B23" s="75" t="s">
        <v>573</v>
      </c>
      <c r="C23" s="75">
        <v>1</v>
      </c>
      <c r="D23" s="75" t="s">
        <v>1592</v>
      </c>
      <c r="E23" s="75" t="s">
        <v>571</v>
      </c>
      <c r="F23" s="75" t="s">
        <v>25</v>
      </c>
      <c r="G23" s="75" t="s">
        <v>1597</v>
      </c>
      <c r="H23" s="75">
        <v>6</v>
      </c>
      <c r="I23" s="77">
        <v>45825.677777777775</v>
      </c>
      <c r="J23" s="76">
        <v>45811</v>
      </c>
      <c r="K23" s="76">
        <v>45819</v>
      </c>
      <c r="L23" s="75" t="s">
        <v>1594</v>
      </c>
      <c r="N23" s="75" t="s">
        <v>1622</v>
      </c>
    </row>
    <row r="24" spans="1:14" ht="21" customHeight="1">
      <c r="A24" s="75" t="s">
        <v>1623</v>
      </c>
      <c r="B24" s="75" t="s">
        <v>573</v>
      </c>
      <c r="C24" s="75">
        <v>2</v>
      </c>
      <c r="D24" s="75" t="s">
        <v>1592</v>
      </c>
      <c r="E24" s="75" t="s">
        <v>571</v>
      </c>
      <c r="F24" s="75" t="s">
        <v>25</v>
      </c>
      <c r="G24" s="75" t="s">
        <v>1597</v>
      </c>
      <c r="H24" s="75">
        <v>6</v>
      </c>
      <c r="I24" s="77">
        <v>45825.68472222222</v>
      </c>
      <c r="J24" s="76">
        <v>45811</v>
      </c>
      <c r="K24" s="76">
        <v>45819</v>
      </c>
      <c r="L24" s="75" t="s">
        <v>1594</v>
      </c>
      <c r="N24" s="75" t="s">
        <v>1622</v>
      </c>
    </row>
    <row r="25" spans="1:14" ht="21" customHeight="1">
      <c r="A25" s="75" t="s">
        <v>1624</v>
      </c>
      <c r="B25" s="75" t="s">
        <v>573</v>
      </c>
      <c r="C25" s="75">
        <v>3</v>
      </c>
      <c r="D25" s="75" t="s">
        <v>1592</v>
      </c>
      <c r="E25" s="75" t="s">
        <v>571</v>
      </c>
      <c r="F25" s="75" t="s">
        <v>25</v>
      </c>
      <c r="G25" s="75" t="s">
        <v>1597</v>
      </c>
      <c r="H25" s="75">
        <v>6</v>
      </c>
      <c r="I25" s="77">
        <v>45825.662499999999</v>
      </c>
      <c r="J25" s="76">
        <v>45811</v>
      </c>
      <c r="K25" s="76">
        <v>45819</v>
      </c>
      <c r="L25" s="75" t="s">
        <v>1594</v>
      </c>
      <c r="N25" s="75" t="s">
        <v>1622</v>
      </c>
    </row>
    <row r="26" spans="1:14" ht="21" customHeight="1">
      <c r="A26" s="75" t="s">
        <v>1625</v>
      </c>
      <c r="B26" s="75" t="s">
        <v>573</v>
      </c>
      <c r="C26" s="75">
        <v>4</v>
      </c>
      <c r="D26" s="75" t="s">
        <v>1592</v>
      </c>
      <c r="E26" s="75" t="s">
        <v>571</v>
      </c>
      <c r="F26" s="75" t="s">
        <v>25</v>
      </c>
      <c r="G26" s="75" t="s">
        <v>1597</v>
      </c>
      <c r="H26" s="75">
        <v>6</v>
      </c>
      <c r="I26" s="77">
        <v>45825.67291666667</v>
      </c>
      <c r="J26" s="76">
        <v>45811</v>
      </c>
      <c r="K26" s="76">
        <v>45819</v>
      </c>
      <c r="L26" s="75" t="s">
        <v>1594</v>
      </c>
      <c r="N26" s="75" t="s">
        <v>1622</v>
      </c>
    </row>
    <row r="27" spans="1:14" ht="21" customHeight="1">
      <c r="A27" s="75" t="s">
        <v>1626</v>
      </c>
      <c r="B27" s="75" t="s">
        <v>573</v>
      </c>
      <c r="C27" s="75">
        <v>5</v>
      </c>
      <c r="D27" s="75" t="s">
        <v>1592</v>
      </c>
      <c r="E27" s="75" t="s">
        <v>571</v>
      </c>
      <c r="F27" s="75" t="s">
        <v>25</v>
      </c>
      <c r="G27" s="75" t="s">
        <v>1597</v>
      </c>
      <c r="H27" s="75">
        <v>6</v>
      </c>
      <c r="I27" s="77">
        <v>45825.670138888891</v>
      </c>
      <c r="J27" s="76">
        <v>45811</v>
      </c>
      <c r="K27" s="76">
        <v>45819</v>
      </c>
      <c r="L27" s="75" t="s">
        <v>1594</v>
      </c>
      <c r="N27" s="75" t="s">
        <v>1622</v>
      </c>
    </row>
    <row r="28" spans="1:14" ht="21" customHeight="1">
      <c r="A28" s="75" t="s">
        <v>1627</v>
      </c>
      <c r="B28" s="75" t="s">
        <v>573</v>
      </c>
      <c r="C28" s="75">
        <v>6</v>
      </c>
      <c r="D28" s="75" t="s">
        <v>1592</v>
      </c>
      <c r="E28" s="75" t="s">
        <v>571</v>
      </c>
      <c r="F28" s="75" t="s">
        <v>25</v>
      </c>
      <c r="G28" s="75" t="s">
        <v>1597</v>
      </c>
      <c r="H28" s="75">
        <v>6</v>
      </c>
      <c r="I28" s="77">
        <v>45825.694444444445</v>
      </c>
      <c r="J28" s="76">
        <v>45811</v>
      </c>
      <c r="K28" s="76">
        <v>45819</v>
      </c>
      <c r="L28" s="75" t="s">
        <v>1594</v>
      </c>
      <c r="N28" s="75" t="s">
        <v>1622</v>
      </c>
    </row>
    <row r="29" spans="1:14" ht="21" customHeight="1">
      <c r="A29" s="75" t="s">
        <v>1628</v>
      </c>
      <c r="B29" s="75" t="s">
        <v>573</v>
      </c>
      <c r="C29" s="75">
        <v>7</v>
      </c>
      <c r="D29" s="75" t="s">
        <v>1592</v>
      </c>
      <c r="E29" s="75" t="s">
        <v>571</v>
      </c>
      <c r="F29" s="75" t="s">
        <v>25</v>
      </c>
      <c r="G29" s="75" t="s">
        <v>1597</v>
      </c>
      <c r="H29" s="75">
        <v>6</v>
      </c>
      <c r="I29" s="77">
        <v>45825.666666666664</v>
      </c>
      <c r="J29" s="76">
        <v>45811</v>
      </c>
      <c r="K29" s="76">
        <v>45819</v>
      </c>
      <c r="L29" s="75" t="s">
        <v>1594</v>
      </c>
      <c r="N29" s="75" t="s">
        <v>1622</v>
      </c>
    </row>
    <row r="30" spans="1:14" ht="21" customHeight="1">
      <c r="A30" s="75" t="s">
        <v>1629</v>
      </c>
      <c r="B30" s="75" t="s">
        <v>840</v>
      </c>
      <c r="C30" s="75">
        <v>1</v>
      </c>
      <c r="E30" s="75" t="s">
        <v>59</v>
      </c>
      <c r="F30" s="75" t="s">
        <v>25</v>
      </c>
      <c r="G30" s="75" t="s">
        <v>1597</v>
      </c>
      <c r="H30" s="75">
        <v>14</v>
      </c>
      <c r="I30" s="77">
        <v>45825.527083333334</v>
      </c>
      <c r="J30" s="76">
        <v>45811</v>
      </c>
      <c r="K30" s="76">
        <v>45826</v>
      </c>
      <c r="L30" s="75" t="s">
        <v>1594</v>
      </c>
      <c r="N30" s="75">
        <v>0</v>
      </c>
    </row>
    <row r="31" spans="1:14" ht="21" customHeight="1">
      <c r="A31" s="75" t="s">
        <v>1630</v>
      </c>
      <c r="B31" s="75" t="s">
        <v>843</v>
      </c>
      <c r="C31" s="75">
        <v>1</v>
      </c>
      <c r="E31" s="75" t="s">
        <v>59</v>
      </c>
      <c r="F31" s="75" t="s">
        <v>25</v>
      </c>
      <c r="G31" s="75" t="s">
        <v>1600</v>
      </c>
      <c r="H31" s="75">
        <v>14</v>
      </c>
      <c r="I31" s="77">
        <v>45825.527083333334</v>
      </c>
      <c r="J31" s="76">
        <v>45811</v>
      </c>
      <c r="K31" s="76">
        <v>45826</v>
      </c>
      <c r="L31" s="75" t="s">
        <v>1594</v>
      </c>
      <c r="N31" s="75">
        <v>0</v>
      </c>
    </row>
    <row r="32" spans="1:14" ht="21" customHeight="1">
      <c r="A32" s="75" t="s">
        <v>1631</v>
      </c>
      <c r="B32" s="75" t="s">
        <v>570</v>
      </c>
      <c r="C32" s="75">
        <v>1</v>
      </c>
      <c r="D32" s="75" t="s">
        <v>1592</v>
      </c>
      <c r="E32" s="75" t="s">
        <v>571</v>
      </c>
      <c r="F32" s="75" t="s">
        <v>25</v>
      </c>
      <c r="G32" s="75" t="s">
        <v>1597</v>
      </c>
      <c r="H32" s="75">
        <v>6</v>
      </c>
      <c r="I32" s="77">
        <v>45826.540277777778</v>
      </c>
      <c r="J32" s="76">
        <v>45812</v>
      </c>
      <c r="K32" s="76">
        <v>45819</v>
      </c>
      <c r="L32" s="75" t="s">
        <v>1594</v>
      </c>
      <c r="N32" s="75" t="s">
        <v>1632</v>
      </c>
    </row>
    <row r="33" spans="1:14" ht="21" customHeight="1">
      <c r="A33" s="75" t="s">
        <v>1633</v>
      </c>
      <c r="B33" s="75" t="s">
        <v>570</v>
      </c>
      <c r="C33" s="75">
        <v>2</v>
      </c>
      <c r="D33" s="75" t="s">
        <v>1592</v>
      </c>
      <c r="E33" s="75" t="s">
        <v>571</v>
      </c>
      <c r="F33" s="75" t="s">
        <v>25</v>
      </c>
      <c r="G33" s="75" t="s">
        <v>1597</v>
      </c>
      <c r="H33" s="75">
        <v>6</v>
      </c>
      <c r="I33" s="77">
        <v>45826.54791666667</v>
      </c>
      <c r="J33" s="76">
        <v>45812</v>
      </c>
      <c r="K33" s="76">
        <v>45819</v>
      </c>
      <c r="L33" s="75" t="s">
        <v>1594</v>
      </c>
      <c r="N33" s="75" t="s">
        <v>1632</v>
      </c>
    </row>
    <row r="34" spans="1:14" ht="21" customHeight="1">
      <c r="A34" s="75" t="s">
        <v>1634</v>
      </c>
      <c r="B34" s="75" t="s">
        <v>570</v>
      </c>
      <c r="C34" s="75">
        <v>3</v>
      </c>
      <c r="D34" s="75" t="s">
        <v>1592</v>
      </c>
      <c r="E34" s="75" t="s">
        <v>571</v>
      </c>
      <c r="F34" s="75" t="s">
        <v>25</v>
      </c>
      <c r="G34" s="75" t="s">
        <v>1597</v>
      </c>
      <c r="H34" s="75">
        <v>6</v>
      </c>
      <c r="I34" s="77">
        <v>45826.548611111109</v>
      </c>
      <c r="J34" s="76">
        <v>45812</v>
      </c>
      <c r="K34" s="76">
        <v>45819</v>
      </c>
      <c r="L34" s="75" t="s">
        <v>1594</v>
      </c>
      <c r="N34" s="75" t="s">
        <v>1632</v>
      </c>
    </row>
    <row r="35" spans="1:14" ht="21" customHeight="1">
      <c r="A35" s="75" t="s">
        <v>1635</v>
      </c>
      <c r="B35" s="75" t="s">
        <v>570</v>
      </c>
      <c r="C35" s="75">
        <v>4</v>
      </c>
      <c r="D35" s="75" t="s">
        <v>1592</v>
      </c>
      <c r="E35" s="75" t="s">
        <v>571</v>
      </c>
      <c r="F35" s="75" t="s">
        <v>25</v>
      </c>
      <c r="G35" s="75" t="s">
        <v>1597</v>
      </c>
      <c r="H35" s="75">
        <v>6</v>
      </c>
      <c r="I35" s="77">
        <v>45826.581250000003</v>
      </c>
      <c r="J35" s="76">
        <v>45812</v>
      </c>
      <c r="K35" s="76">
        <v>45819</v>
      </c>
      <c r="L35" s="75" t="s">
        <v>1594</v>
      </c>
      <c r="N35" s="75" t="s">
        <v>1632</v>
      </c>
    </row>
    <row r="36" spans="1:14" ht="21" customHeight="1">
      <c r="A36" s="75" t="s">
        <v>1636</v>
      </c>
      <c r="B36" s="75" t="s">
        <v>570</v>
      </c>
      <c r="C36" s="75">
        <v>5</v>
      </c>
      <c r="D36" s="75" t="s">
        <v>1592</v>
      </c>
      <c r="E36" s="75" t="s">
        <v>571</v>
      </c>
      <c r="F36" s="75" t="s">
        <v>25</v>
      </c>
      <c r="G36" s="75" t="s">
        <v>1597</v>
      </c>
      <c r="H36" s="75">
        <v>6</v>
      </c>
      <c r="I36" s="77">
        <v>45826.568749999999</v>
      </c>
      <c r="J36" s="76">
        <v>45812</v>
      </c>
      <c r="K36" s="76">
        <v>45819</v>
      </c>
      <c r="L36" s="75" t="s">
        <v>1594</v>
      </c>
      <c r="N36" s="75" t="s">
        <v>1632</v>
      </c>
    </row>
    <row r="37" spans="1:14" ht="21" customHeight="1">
      <c r="A37" s="75" t="s">
        <v>1637</v>
      </c>
      <c r="B37" s="75" t="s">
        <v>570</v>
      </c>
      <c r="C37" s="75">
        <v>6</v>
      </c>
      <c r="D37" s="75" t="s">
        <v>1592</v>
      </c>
      <c r="E37" s="75" t="s">
        <v>571</v>
      </c>
      <c r="F37" s="75" t="s">
        <v>25</v>
      </c>
      <c r="G37" s="75" t="s">
        <v>1597</v>
      </c>
      <c r="H37" s="75">
        <v>6</v>
      </c>
      <c r="I37" s="77">
        <v>45826.5625</v>
      </c>
      <c r="J37" s="76">
        <v>45812</v>
      </c>
      <c r="K37" s="76">
        <v>45819</v>
      </c>
      <c r="L37" s="75" t="s">
        <v>1594</v>
      </c>
      <c r="N37" s="75" t="s">
        <v>1632</v>
      </c>
    </row>
    <row r="38" spans="1:14" ht="21" customHeight="1">
      <c r="A38" s="75" t="s">
        <v>1638</v>
      </c>
      <c r="B38" s="75" t="s">
        <v>570</v>
      </c>
      <c r="C38" s="75">
        <v>7</v>
      </c>
      <c r="D38" s="75" t="s">
        <v>1592</v>
      </c>
      <c r="E38" s="75" t="s">
        <v>571</v>
      </c>
      <c r="F38" s="75" t="s">
        <v>25</v>
      </c>
      <c r="G38" s="75" t="s">
        <v>1597</v>
      </c>
      <c r="H38" s="75">
        <v>6</v>
      </c>
      <c r="I38" s="77">
        <v>45826.574999999997</v>
      </c>
      <c r="J38" s="76">
        <v>45812</v>
      </c>
      <c r="K38" s="76">
        <v>45819</v>
      </c>
      <c r="L38" s="75" t="s">
        <v>1594</v>
      </c>
      <c r="N38" s="75" t="s">
        <v>1632</v>
      </c>
    </row>
    <row r="39" spans="1:14" ht="21" customHeight="1">
      <c r="A39" s="75" t="s">
        <v>1639</v>
      </c>
      <c r="B39" s="75" t="s">
        <v>614</v>
      </c>
      <c r="C39" s="75">
        <v>1</v>
      </c>
      <c r="D39" s="75" t="s">
        <v>1592</v>
      </c>
      <c r="E39" s="75" t="s">
        <v>75</v>
      </c>
      <c r="F39" s="75" t="s">
        <v>214</v>
      </c>
      <c r="G39" s="75" t="s">
        <v>1597</v>
      </c>
      <c r="H39" s="75">
        <v>6</v>
      </c>
      <c r="I39" s="77">
        <v>45826.548611111109</v>
      </c>
      <c r="J39" s="76">
        <v>45812</v>
      </c>
      <c r="K39" s="76">
        <v>45820</v>
      </c>
      <c r="L39" s="75" t="s">
        <v>1594</v>
      </c>
      <c r="N39" s="75">
        <v>0</v>
      </c>
    </row>
    <row r="40" spans="1:14" ht="21" customHeight="1">
      <c r="A40" s="75" t="s">
        <v>1640</v>
      </c>
      <c r="B40" s="75" t="s">
        <v>614</v>
      </c>
      <c r="C40" s="75">
        <v>2</v>
      </c>
      <c r="D40" s="75" t="s">
        <v>1592</v>
      </c>
      <c r="E40" s="75" t="s">
        <v>75</v>
      </c>
      <c r="F40" s="75" t="s">
        <v>214</v>
      </c>
      <c r="G40" s="75" t="s">
        <v>1597</v>
      </c>
      <c r="H40" s="75">
        <v>6</v>
      </c>
      <c r="I40" s="77">
        <v>45826.520833333336</v>
      </c>
      <c r="J40" s="76">
        <v>45812</v>
      </c>
      <c r="K40" s="76">
        <v>45820</v>
      </c>
      <c r="L40" s="75" t="s">
        <v>1594</v>
      </c>
      <c r="N40" s="75">
        <v>0</v>
      </c>
    </row>
    <row r="41" spans="1:14" ht="21" customHeight="1">
      <c r="A41" s="75" t="s">
        <v>1641</v>
      </c>
      <c r="B41" s="75" t="s">
        <v>614</v>
      </c>
      <c r="C41" s="75">
        <v>3</v>
      </c>
      <c r="D41" s="75" t="s">
        <v>1592</v>
      </c>
      <c r="E41" s="75" t="s">
        <v>75</v>
      </c>
      <c r="F41" s="75" t="s">
        <v>214</v>
      </c>
      <c r="G41" s="75" t="s">
        <v>1597</v>
      </c>
      <c r="H41" s="75">
        <v>6</v>
      </c>
      <c r="I41" s="77">
        <v>45826.458333333336</v>
      </c>
      <c r="J41" s="76">
        <v>45812</v>
      </c>
      <c r="K41" s="76">
        <v>45820</v>
      </c>
      <c r="L41" s="75" t="s">
        <v>1594</v>
      </c>
      <c r="N41" s="75">
        <v>0</v>
      </c>
    </row>
    <row r="42" spans="1:14" ht="21" customHeight="1">
      <c r="A42" s="75" t="s">
        <v>1642</v>
      </c>
      <c r="B42" s="75" t="s">
        <v>614</v>
      </c>
      <c r="C42" s="75">
        <v>4</v>
      </c>
      <c r="D42" s="75" t="s">
        <v>1592</v>
      </c>
      <c r="E42" s="75" t="s">
        <v>75</v>
      </c>
      <c r="F42" s="75" t="s">
        <v>214</v>
      </c>
      <c r="G42" s="75" t="s">
        <v>1597</v>
      </c>
      <c r="H42" s="75">
        <v>6</v>
      </c>
      <c r="I42" s="77">
        <v>45826.381944444445</v>
      </c>
      <c r="J42" s="76">
        <v>45812</v>
      </c>
      <c r="K42" s="76">
        <v>45820</v>
      </c>
      <c r="L42" s="75" t="s">
        <v>1594</v>
      </c>
      <c r="N42" s="75">
        <v>0</v>
      </c>
    </row>
    <row r="43" spans="1:14" ht="21" customHeight="1">
      <c r="A43" s="75" t="s">
        <v>1643</v>
      </c>
      <c r="B43" s="75" t="s">
        <v>614</v>
      </c>
      <c r="C43" s="75">
        <v>5</v>
      </c>
      <c r="D43" s="75" t="s">
        <v>1592</v>
      </c>
      <c r="E43" s="75" t="s">
        <v>75</v>
      </c>
      <c r="F43" s="75" t="s">
        <v>214</v>
      </c>
      <c r="G43" s="75" t="s">
        <v>1597</v>
      </c>
      <c r="H43" s="75">
        <v>6</v>
      </c>
      <c r="I43" s="77">
        <v>45826.71597222222</v>
      </c>
      <c r="J43" s="76">
        <v>45812</v>
      </c>
      <c r="K43" s="76">
        <v>45820</v>
      </c>
      <c r="L43" s="75" t="s">
        <v>1594</v>
      </c>
      <c r="N43" s="75">
        <v>0</v>
      </c>
    </row>
    <row r="44" spans="1:14" ht="21" customHeight="1">
      <c r="A44" s="75" t="s">
        <v>1644</v>
      </c>
      <c r="B44" s="75" t="s">
        <v>614</v>
      </c>
      <c r="C44" s="75">
        <v>6</v>
      </c>
      <c r="D44" s="75" t="s">
        <v>1592</v>
      </c>
      <c r="E44" s="75" t="s">
        <v>75</v>
      </c>
      <c r="F44" s="75" t="s">
        <v>214</v>
      </c>
      <c r="G44" s="75" t="s">
        <v>1597</v>
      </c>
      <c r="H44" s="75">
        <v>6</v>
      </c>
      <c r="I44" s="77">
        <v>45826.646527777775</v>
      </c>
      <c r="J44" s="76">
        <v>45812</v>
      </c>
      <c r="K44" s="76">
        <v>45820</v>
      </c>
      <c r="L44" s="75" t="s">
        <v>1594</v>
      </c>
      <c r="N44" s="75">
        <v>0</v>
      </c>
    </row>
    <row r="45" spans="1:14" ht="21" customHeight="1">
      <c r="A45" s="75" t="s">
        <v>1645</v>
      </c>
      <c r="B45" s="75" t="s">
        <v>614</v>
      </c>
      <c r="C45" s="75">
        <v>7</v>
      </c>
      <c r="D45" s="75" t="s">
        <v>1592</v>
      </c>
      <c r="E45" s="75" t="s">
        <v>75</v>
      </c>
      <c r="F45" s="75" t="s">
        <v>214</v>
      </c>
      <c r="G45" s="75" t="s">
        <v>1597</v>
      </c>
      <c r="H45" s="75">
        <v>6</v>
      </c>
      <c r="I45" s="77">
        <v>45826.486111111109</v>
      </c>
      <c r="J45" s="76">
        <v>45812</v>
      </c>
      <c r="K45" s="76">
        <v>45820</v>
      </c>
      <c r="L45" s="75" t="s">
        <v>1594</v>
      </c>
      <c r="N45" s="75">
        <v>0</v>
      </c>
    </row>
    <row r="46" spans="1:14" ht="21" customHeight="1">
      <c r="A46" s="75" t="s">
        <v>1646</v>
      </c>
      <c r="B46" s="75" t="s">
        <v>614</v>
      </c>
      <c r="C46" s="75">
        <v>8</v>
      </c>
      <c r="D46" s="75" t="s">
        <v>1592</v>
      </c>
      <c r="E46" s="75" t="s">
        <v>75</v>
      </c>
      <c r="F46" s="75" t="s">
        <v>214</v>
      </c>
      <c r="G46" s="75" t="s">
        <v>1597</v>
      </c>
      <c r="H46" s="75">
        <v>6</v>
      </c>
      <c r="I46" s="77">
        <v>45826.409722222219</v>
      </c>
      <c r="J46" s="76">
        <v>45812</v>
      </c>
      <c r="K46" s="76">
        <v>45820</v>
      </c>
      <c r="L46" s="75" t="s">
        <v>1594</v>
      </c>
      <c r="N46" s="75">
        <v>0</v>
      </c>
    </row>
    <row r="47" spans="1:14" ht="21" customHeight="1">
      <c r="A47" s="75" t="s">
        <v>1647</v>
      </c>
      <c r="B47" s="75" t="s">
        <v>614</v>
      </c>
      <c r="C47" s="75">
        <v>9</v>
      </c>
      <c r="D47" s="75" t="s">
        <v>1592</v>
      </c>
      <c r="E47" s="75" t="s">
        <v>75</v>
      </c>
      <c r="F47" s="75" t="s">
        <v>214</v>
      </c>
      <c r="G47" s="75" t="s">
        <v>1597</v>
      </c>
      <c r="H47" s="75">
        <v>6</v>
      </c>
      <c r="I47" s="77">
        <v>45826.601388888892</v>
      </c>
      <c r="J47" s="76">
        <v>45812</v>
      </c>
      <c r="K47" s="76">
        <v>45820</v>
      </c>
      <c r="L47" s="75" t="s">
        <v>1594</v>
      </c>
      <c r="N47" s="75">
        <v>0</v>
      </c>
    </row>
    <row r="48" spans="1:14" ht="21" customHeight="1">
      <c r="A48" s="75" t="s">
        <v>1648</v>
      </c>
      <c r="B48" s="75" t="s">
        <v>614</v>
      </c>
      <c r="C48" s="75">
        <v>10</v>
      </c>
      <c r="D48" s="75" t="s">
        <v>1592</v>
      </c>
      <c r="E48" s="75" t="s">
        <v>75</v>
      </c>
      <c r="F48" s="75" t="s">
        <v>214</v>
      </c>
      <c r="G48" s="75" t="s">
        <v>1597</v>
      </c>
      <c r="H48" s="75">
        <v>6</v>
      </c>
      <c r="I48" s="77">
        <v>45826.576388888891</v>
      </c>
      <c r="J48" s="76">
        <v>45812</v>
      </c>
      <c r="K48" s="76">
        <v>45820</v>
      </c>
      <c r="L48" s="75" t="s">
        <v>1594</v>
      </c>
      <c r="N48" s="75">
        <v>0</v>
      </c>
    </row>
    <row r="49" spans="1:14" ht="21" customHeight="1">
      <c r="A49" s="75" t="s">
        <v>1649</v>
      </c>
      <c r="B49" s="75" t="s">
        <v>665</v>
      </c>
      <c r="C49" s="75">
        <v>1</v>
      </c>
      <c r="D49" s="75" t="s">
        <v>1592</v>
      </c>
      <c r="E49" s="75" t="s">
        <v>75</v>
      </c>
      <c r="F49" s="75" t="s">
        <v>214</v>
      </c>
      <c r="G49" s="75" t="s">
        <v>1593</v>
      </c>
      <c r="H49" s="75">
        <v>6</v>
      </c>
      <c r="I49" s="77">
        <v>45827.369444444441</v>
      </c>
      <c r="J49" s="76">
        <v>45813</v>
      </c>
      <c r="K49" s="76">
        <v>45824</v>
      </c>
      <c r="L49" s="75" t="s">
        <v>1594</v>
      </c>
      <c r="N49" s="75">
        <v>0</v>
      </c>
    </row>
    <row r="50" spans="1:14" ht="21" customHeight="1">
      <c r="A50" s="75" t="s">
        <v>1650</v>
      </c>
      <c r="B50" s="75" t="s">
        <v>665</v>
      </c>
      <c r="C50" s="75">
        <v>2</v>
      </c>
      <c r="D50" s="75" t="s">
        <v>1592</v>
      </c>
      <c r="E50" s="75" t="s">
        <v>75</v>
      </c>
      <c r="F50" s="75" t="s">
        <v>214</v>
      </c>
      <c r="G50" s="75" t="s">
        <v>1593</v>
      </c>
      <c r="H50" s="75">
        <v>6</v>
      </c>
      <c r="I50" s="77">
        <v>45827.370833333334</v>
      </c>
      <c r="J50" s="76">
        <v>45813</v>
      </c>
      <c r="K50" s="76">
        <v>45824</v>
      </c>
      <c r="L50" s="75" t="s">
        <v>1594</v>
      </c>
      <c r="N50" s="75">
        <v>0</v>
      </c>
    </row>
    <row r="51" spans="1:14" ht="21" customHeight="1">
      <c r="A51" s="75" t="s">
        <v>1651</v>
      </c>
      <c r="B51" s="75" t="s">
        <v>665</v>
      </c>
      <c r="C51" s="75">
        <v>3</v>
      </c>
      <c r="D51" s="75" t="s">
        <v>1592</v>
      </c>
      <c r="E51" s="75" t="s">
        <v>75</v>
      </c>
      <c r="F51" s="75" t="s">
        <v>214</v>
      </c>
      <c r="G51" s="75" t="s">
        <v>1593</v>
      </c>
      <c r="H51" s="75">
        <v>6</v>
      </c>
      <c r="I51" s="77">
        <v>45827.37222222222</v>
      </c>
      <c r="J51" s="76">
        <v>45813</v>
      </c>
      <c r="K51" s="76">
        <v>45824</v>
      </c>
      <c r="L51" s="75" t="s">
        <v>1594</v>
      </c>
      <c r="N51" s="75">
        <v>0</v>
      </c>
    </row>
    <row r="52" spans="1:14" ht="21" customHeight="1">
      <c r="A52" s="75" t="s">
        <v>1652</v>
      </c>
      <c r="B52" s="75" t="s">
        <v>665</v>
      </c>
      <c r="C52" s="75">
        <v>4</v>
      </c>
      <c r="D52" s="75" t="s">
        <v>1592</v>
      </c>
      <c r="E52" s="75" t="s">
        <v>75</v>
      </c>
      <c r="F52" s="75" t="s">
        <v>214</v>
      </c>
      <c r="G52" s="75" t="s">
        <v>1593</v>
      </c>
      <c r="H52" s="75">
        <v>6</v>
      </c>
      <c r="I52" s="77">
        <v>45827.374305555553</v>
      </c>
      <c r="J52" s="76">
        <v>45813</v>
      </c>
      <c r="K52" s="76">
        <v>45824</v>
      </c>
      <c r="L52" s="75" t="s">
        <v>1594</v>
      </c>
      <c r="N52" s="75">
        <v>0</v>
      </c>
    </row>
    <row r="53" spans="1:14" ht="21" customHeight="1">
      <c r="A53" s="75" t="s">
        <v>1653</v>
      </c>
      <c r="B53" s="75" t="s">
        <v>665</v>
      </c>
      <c r="C53" s="75">
        <v>5</v>
      </c>
      <c r="D53" s="75" t="s">
        <v>1592</v>
      </c>
      <c r="E53" s="75" t="s">
        <v>75</v>
      </c>
      <c r="F53" s="75" t="s">
        <v>214</v>
      </c>
      <c r="G53" s="75" t="s">
        <v>1593</v>
      </c>
      <c r="H53" s="75">
        <v>6</v>
      </c>
      <c r="I53" s="77">
        <v>45827.377083333333</v>
      </c>
      <c r="J53" s="76">
        <v>45813</v>
      </c>
      <c r="K53" s="76">
        <v>45824</v>
      </c>
      <c r="L53" s="75" t="s">
        <v>1594</v>
      </c>
      <c r="N53" s="75">
        <v>0</v>
      </c>
    </row>
    <row r="54" spans="1:14" ht="21" customHeight="1">
      <c r="A54" s="75" t="s">
        <v>1654</v>
      </c>
      <c r="B54" s="75" t="s">
        <v>665</v>
      </c>
      <c r="C54" s="75">
        <v>6</v>
      </c>
      <c r="D54" s="75" t="s">
        <v>1592</v>
      </c>
      <c r="E54" s="75" t="s">
        <v>75</v>
      </c>
      <c r="F54" s="75" t="s">
        <v>214</v>
      </c>
      <c r="G54" s="75" t="s">
        <v>1593</v>
      </c>
      <c r="H54" s="75">
        <v>6</v>
      </c>
      <c r="I54" s="77">
        <v>45827.427083333336</v>
      </c>
      <c r="J54" s="76">
        <v>45813</v>
      </c>
      <c r="K54" s="76">
        <v>45824</v>
      </c>
      <c r="L54" s="75" t="s">
        <v>1594</v>
      </c>
      <c r="N54" s="75">
        <v>0</v>
      </c>
    </row>
    <row r="55" spans="1:14" ht="21" customHeight="1">
      <c r="A55" s="75" t="s">
        <v>1655</v>
      </c>
      <c r="B55" s="75" t="s">
        <v>931</v>
      </c>
      <c r="C55" s="75">
        <v>1</v>
      </c>
      <c r="E55" s="75" t="s">
        <v>59</v>
      </c>
      <c r="F55" s="75" t="s">
        <v>25</v>
      </c>
      <c r="G55" s="75" t="s">
        <v>1597</v>
      </c>
      <c r="H55" s="75">
        <v>14</v>
      </c>
      <c r="I55" s="77">
        <v>45827.529166666667</v>
      </c>
      <c r="J55" s="76">
        <v>45813</v>
      </c>
      <c r="K55" s="76">
        <v>45827</v>
      </c>
      <c r="L55" s="75" t="s">
        <v>1594</v>
      </c>
      <c r="N55" s="75">
        <v>0</v>
      </c>
    </row>
    <row r="56" spans="1:14" ht="21" customHeight="1">
      <c r="A56" s="75" t="s">
        <v>1656</v>
      </c>
      <c r="B56" s="75" t="s">
        <v>934</v>
      </c>
      <c r="C56" s="75">
        <v>1</v>
      </c>
      <c r="E56" s="75" t="s">
        <v>59</v>
      </c>
      <c r="F56" s="75" t="s">
        <v>25</v>
      </c>
      <c r="G56" s="75" t="s">
        <v>1600</v>
      </c>
      <c r="H56" s="75">
        <v>14</v>
      </c>
      <c r="I56" s="77">
        <v>45827.529166666667</v>
      </c>
      <c r="J56" s="76">
        <v>45813</v>
      </c>
      <c r="K56" s="76">
        <v>45827</v>
      </c>
      <c r="L56" s="75" t="s">
        <v>1594</v>
      </c>
      <c r="N56" s="75">
        <v>0</v>
      </c>
    </row>
    <row r="57" spans="1:14" ht="21" customHeight="1">
      <c r="A57" s="75" t="s">
        <v>1657</v>
      </c>
      <c r="B57" s="75" t="s">
        <v>936</v>
      </c>
      <c r="C57" s="75">
        <v>1</v>
      </c>
      <c r="E57" s="75" t="s">
        <v>59</v>
      </c>
      <c r="F57" s="75" t="s">
        <v>25</v>
      </c>
      <c r="G57" s="75" t="s">
        <v>1597</v>
      </c>
      <c r="H57" s="75">
        <v>14</v>
      </c>
      <c r="I57" s="77">
        <v>45827.475694444445</v>
      </c>
      <c r="J57" s="76">
        <v>45813</v>
      </c>
      <c r="K57" s="76">
        <v>45827</v>
      </c>
      <c r="L57" s="75" t="s">
        <v>1594</v>
      </c>
      <c r="N57" s="75">
        <v>0</v>
      </c>
    </row>
    <row r="58" spans="1:14" ht="21" customHeight="1">
      <c r="A58" s="75" t="s">
        <v>1658</v>
      </c>
      <c r="B58" s="75" t="s">
        <v>939</v>
      </c>
      <c r="C58" s="75">
        <v>1</v>
      </c>
      <c r="E58" s="75" t="s">
        <v>59</v>
      </c>
      <c r="F58" s="75" t="s">
        <v>25</v>
      </c>
      <c r="G58" s="75" t="s">
        <v>1600</v>
      </c>
      <c r="H58" s="75">
        <v>14</v>
      </c>
      <c r="I58" s="77">
        <v>45827.434027777781</v>
      </c>
      <c r="J58" s="76">
        <v>45813</v>
      </c>
      <c r="K58" s="76">
        <v>45827</v>
      </c>
      <c r="L58" s="75" t="s">
        <v>1594</v>
      </c>
      <c r="N58" s="75">
        <v>0</v>
      </c>
    </row>
    <row r="59" spans="1:14" ht="21" customHeight="1">
      <c r="A59" s="75" t="s">
        <v>1659</v>
      </c>
      <c r="B59" s="75" t="s">
        <v>941</v>
      </c>
      <c r="C59" s="75">
        <v>1</v>
      </c>
      <c r="E59" s="75" t="s">
        <v>59</v>
      </c>
      <c r="F59" s="75" t="s">
        <v>25</v>
      </c>
      <c r="G59" s="75" t="s">
        <v>1597</v>
      </c>
      <c r="H59" s="75">
        <v>14</v>
      </c>
      <c r="I59" s="77">
        <v>45827.434027777781</v>
      </c>
      <c r="J59" s="76">
        <v>45813</v>
      </c>
      <c r="K59" s="76">
        <v>45827</v>
      </c>
      <c r="L59" s="75" t="s">
        <v>1594</v>
      </c>
      <c r="N59" s="75">
        <v>0</v>
      </c>
    </row>
    <row r="60" spans="1:14" ht="21" customHeight="1">
      <c r="A60" s="75" t="s">
        <v>1660</v>
      </c>
      <c r="B60" s="75" t="s">
        <v>943</v>
      </c>
      <c r="C60" s="75">
        <v>1</v>
      </c>
      <c r="E60" s="75" t="s">
        <v>59</v>
      </c>
      <c r="F60" s="75" t="s">
        <v>25</v>
      </c>
      <c r="G60" s="75" t="s">
        <v>1600</v>
      </c>
      <c r="H60" s="75">
        <v>14</v>
      </c>
      <c r="I60" s="77">
        <v>45827.475694444445</v>
      </c>
      <c r="J60" s="76">
        <v>45813</v>
      </c>
      <c r="K60" s="76">
        <v>45827</v>
      </c>
      <c r="L60" s="75" t="s">
        <v>1594</v>
      </c>
      <c r="N60" s="75">
        <v>0</v>
      </c>
    </row>
    <row r="61" spans="1:14" ht="21" customHeight="1">
      <c r="A61" s="75" t="s">
        <v>1661</v>
      </c>
      <c r="B61" s="75" t="s">
        <v>658</v>
      </c>
      <c r="C61" s="75">
        <v>1</v>
      </c>
      <c r="D61" s="75" t="s">
        <v>1592</v>
      </c>
      <c r="E61" s="75" t="s">
        <v>75</v>
      </c>
      <c r="F61" s="75" t="s">
        <v>214</v>
      </c>
      <c r="G61" s="75" t="s">
        <v>1662</v>
      </c>
      <c r="H61" s="75">
        <v>3</v>
      </c>
      <c r="I61" s="77">
        <v>45828.659722222219</v>
      </c>
      <c r="J61" s="76">
        <v>45814</v>
      </c>
      <c r="K61" s="76">
        <v>45821</v>
      </c>
      <c r="L61" s="75" t="s">
        <v>1594</v>
      </c>
      <c r="N61" s="75">
        <v>0</v>
      </c>
    </row>
    <row r="62" spans="1:14" ht="21" customHeight="1">
      <c r="A62" s="75" t="s">
        <v>1663</v>
      </c>
      <c r="B62" s="75" t="s">
        <v>658</v>
      </c>
      <c r="C62" s="75">
        <v>2</v>
      </c>
      <c r="D62" s="75" t="s">
        <v>1592</v>
      </c>
      <c r="E62" s="75" t="s">
        <v>75</v>
      </c>
      <c r="F62" s="75" t="s">
        <v>214</v>
      </c>
      <c r="G62" s="75" t="s">
        <v>1662</v>
      </c>
      <c r="H62" s="75">
        <v>3</v>
      </c>
      <c r="I62" s="77">
        <v>45828.663194444445</v>
      </c>
      <c r="J62" s="76">
        <v>45814</v>
      </c>
      <c r="K62" s="76">
        <v>45821</v>
      </c>
      <c r="L62" s="75" t="s">
        <v>1594</v>
      </c>
      <c r="N62" s="75">
        <v>0</v>
      </c>
    </row>
    <row r="63" spans="1:14" ht="21" customHeight="1">
      <c r="A63" s="75" t="s">
        <v>1664</v>
      </c>
      <c r="B63" s="75" t="s">
        <v>857</v>
      </c>
      <c r="C63" s="75">
        <v>1</v>
      </c>
      <c r="D63" s="75" t="s">
        <v>1592</v>
      </c>
      <c r="E63" s="75" t="s">
        <v>75</v>
      </c>
      <c r="F63" s="75" t="s">
        <v>214</v>
      </c>
      <c r="G63" s="75" t="s">
        <v>1597</v>
      </c>
      <c r="H63" s="75">
        <v>6</v>
      </c>
      <c r="I63" s="77">
        <v>45831.725694444445</v>
      </c>
      <c r="J63" s="76">
        <v>45817</v>
      </c>
      <c r="K63" s="76">
        <v>45826</v>
      </c>
      <c r="L63" s="75" t="s">
        <v>1594</v>
      </c>
      <c r="N63" s="75">
        <v>0</v>
      </c>
    </row>
    <row r="64" spans="1:14" ht="21" customHeight="1">
      <c r="A64" s="75" t="s">
        <v>1665</v>
      </c>
      <c r="B64" s="75" t="s">
        <v>857</v>
      </c>
      <c r="C64" s="75">
        <v>2</v>
      </c>
      <c r="D64" s="75" t="s">
        <v>1592</v>
      </c>
      <c r="E64" s="75" t="s">
        <v>75</v>
      </c>
      <c r="F64" s="75" t="s">
        <v>214</v>
      </c>
      <c r="G64" s="75" t="s">
        <v>1597</v>
      </c>
      <c r="H64" s="75">
        <v>6</v>
      </c>
      <c r="I64" s="77">
        <v>45831.604166666664</v>
      </c>
      <c r="J64" s="76">
        <v>45817</v>
      </c>
      <c r="K64" s="76">
        <v>45826</v>
      </c>
      <c r="L64" s="75" t="s">
        <v>1594</v>
      </c>
      <c r="N64" s="75">
        <v>0</v>
      </c>
    </row>
    <row r="65" spans="1:14" ht="21" customHeight="1">
      <c r="A65" s="75" t="s">
        <v>1666</v>
      </c>
      <c r="B65" s="75" t="s">
        <v>857</v>
      </c>
      <c r="C65" s="75">
        <v>3</v>
      </c>
      <c r="D65" s="75" t="s">
        <v>1592</v>
      </c>
      <c r="E65" s="75" t="s">
        <v>75</v>
      </c>
      <c r="F65" s="75" t="s">
        <v>214</v>
      </c>
      <c r="G65" s="75" t="s">
        <v>1597</v>
      </c>
      <c r="H65" s="75">
        <v>6</v>
      </c>
      <c r="I65" s="77">
        <v>45831.659722222219</v>
      </c>
      <c r="J65" s="76">
        <v>45817</v>
      </c>
      <c r="K65" s="76">
        <v>45826</v>
      </c>
      <c r="L65" s="75" t="s">
        <v>1594</v>
      </c>
      <c r="N65" s="75">
        <v>0</v>
      </c>
    </row>
    <row r="66" spans="1:14" ht="21" customHeight="1">
      <c r="A66" s="75" t="s">
        <v>1667</v>
      </c>
      <c r="B66" s="75" t="s">
        <v>857</v>
      </c>
      <c r="C66" s="75">
        <v>4</v>
      </c>
      <c r="D66" s="75" t="s">
        <v>1592</v>
      </c>
      <c r="E66" s="75" t="s">
        <v>75</v>
      </c>
      <c r="F66" s="75" t="s">
        <v>214</v>
      </c>
      <c r="G66" s="75" t="s">
        <v>1597</v>
      </c>
      <c r="H66" s="75">
        <v>6</v>
      </c>
      <c r="I66" s="77">
        <v>45831.628472222219</v>
      </c>
      <c r="J66" s="76">
        <v>45817</v>
      </c>
      <c r="K66" s="76">
        <v>45826</v>
      </c>
      <c r="L66" s="75" t="s">
        <v>1594</v>
      </c>
      <c r="N66" s="75">
        <v>0</v>
      </c>
    </row>
    <row r="67" spans="1:14" ht="21" customHeight="1">
      <c r="A67" s="75" t="s">
        <v>1668</v>
      </c>
      <c r="B67" s="75" t="s">
        <v>857</v>
      </c>
      <c r="C67" s="75">
        <v>5</v>
      </c>
      <c r="D67" s="75" t="s">
        <v>1592</v>
      </c>
      <c r="E67" s="75" t="s">
        <v>75</v>
      </c>
      <c r="F67" s="75" t="s">
        <v>214</v>
      </c>
      <c r="G67" s="75" t="s">
        <v>1597</v>
      </c>
      <c r="H67" s="75">
        <v>6</v>
      </c>
      <c r="I67" s="77">
        <v>45831.6875</v>
      </c>
      <c r="J67" s="76">
        <v>45817</v>
      </c>
      <c r="K67" s="76">
        <v>45826</v>
      </c>
      <c r="L67" s="75" t="s">
        <v>1594</v>
      </c>
      <c r="N67" s="75">
        <v>0</v>
      </c>
    </row>
    <row r="68" spans="1:14" ht="21" customHeight="1">
      <c r="A68" s="75" t="s">
        <v>1669</v>
      </c>
      <c r="B68" s="75" t="s">
        <v>857</v>
      </c>
      <c r="C68" s="75">
        <v>6</v>
      </c>
      <c r="D68" s="75" t="s">
        <v>1592</v>
      </c>
      <c r="E68" s="75" t="s">
        <v>75</v>
      </c>
      <c r="F68" s="75" t="s">
        <v>214</v>
      </c>
      <c r="G68" s="75" t="s">
        <v>1597</v>
      </c>
      <c r="H68" s="75">
        <v>6</v>
      </c>
      <c r="I68" s="77">
        <v>45831.777777777781</v>
      </c>
      <c r="J68" s="76">
        <v>45817</v>
      </c>
      <c r="K68" s="76">
        <v>45826</v>
      </c>
      <c r="L68" s="75" t="s">
        <v>1594</v>
      </c>
      <c r="N68" s="75">
        <v>0</v>
      </c>
    </row>
    <row r="69" spans="1:14" ht="21" customHeight="1">
      <c r="A69" s="75" t="s">
        <v>1670</v>
      </c>
      <c r="B69" s="75" t="s">
        <v>857</v>
      </c>
      <c r="C69" s="75">
        <v>7</v>
      </c>
      <c r="D69" s="75" t="s">
        <v>1592</v>
      </c>
      <c r="E69" s="75" t="s">
        <v>75</v>
      </c>
      <c r="F69" s="75" t="s">
        <v>214</v>
      </c>
      <c r="G69" s="75" t="s">
        <v>1597</v>
      </c>
      <c r="H69" s="75">
        <v>6</v>
      </c>
      <c r="I69" s="77">
        <v>45831.756944444445</v>
      </c>
      <c r="J69" s="76">
        <v>45817</v>
      </c>
      <c r="K69" s="76">
        <v>45826</v>
      </c>
      <c r="L69" s="75" t="s">
        <v>1594</v>
      </c>
      <c r="N69" s="75">
        <v>0</v>
      </c>
    </row>
    <row r="70" spans="1:14" ht="21" customHeight="1">
      <c r="A70" s="75" t="s">
        <v>1671</v>
      </c>
      <c r="B70" s="75" t="s">
        <v>1055</v>
      </c>
      <c r="C70" s="75" t="s">
        <v>1672</v>
      </c>
      <c r="E70" s="75" t="s">
        <v>59</v>
      </c>
      <c r="G70" s="75" t="s">
        <v>1597</v>
      </c>
      <c r="H70" s="75">
        <v>5</v>
      </c>
      <c r="I70" s="77">
        <v>45825.466666666667</v>
      </c>
      <c r="J70" s="76">
        <v>45818</v>
      </c>
      <c r="K70" s="76">
        <v>45824</v>
      </c>
      <c r="L70" s="75" t="s">
        <v>1673</v>
      </c>
      <c r="N70" s="75">
        <v>0</v>
      </c>
    </row>
    <row r="71" spans="1:14" ht="21" customHeight="1">
      <c r="A71" s="75" t="s">
        <v>1674</v>
      </c>
      <c r="B71" s="75" t="s">
        <v>948</v>
      </c>
      <c r="C71" s="75">
        <v>1</v>
      </c>
      <c r="E71" s="75" t="s">
        <v>105</v>
      </c>
      <c r="F71" s="75" t="s">
        <v>25</v>
      </c>
      <c r="G71" s="75" t="s">
        <v>1593</v>
      </c>
      <c r="H71" s="75">
        <v>6</v>
      </c>
      <c r="I71" s="77">
        <v>45832.354166666664</v>
      </c>
      <c r="J71" s="76">
        <v>45818</v>
      </c>
      <c r="K71" s="76">
        <v>45827</v>
      </c>
      <c r="L71" s="75" t="s">
        <v>1594</v>
      </c>
    </row>
    <row r="72" spans="1:14" ht="21" customHeight="1">
      <c r="A72" s="75" t="s">
        <v>1675</v>
      </c>
      <c r="B72" s="75" t="s">
        <v>948</v>
      </c>
      <c r="C72" s="75">
        <v>2</v>
      </c>
      <c r="E72" s="75" t="s">
        <v>105</v>
      </c>
      <c r="F72" s="75" t="s">
        <v>25</v>
      </c>
      <c r="G72" s="75" t="s">
        <v>1593</v>
      </c>
      <c r="H72" s="75">
        <v>6</v>
      </c>
      <c r="I72" s="77">
        <v>45832.496527777781</v>
      </c>
      <c r="J72" s="76">
        <v>45818</v>
      </c>
      <c r="K72" s="76">
        <v>45827</v>
      </c>
      <c r="L72" s="75" t="s">
        <v>1594</v>
      </c>
    </row>
    <row r="73" spans="1:14" ht="21" customHeight="1">
      <c r="A73" s="75" t="s">
        <v>1676</v>
      </c>
      <c r="B73" s="75" t="s">
        <v>948</v>
      </c>
      <c r="C73" s="75">
        <v>3</v>
      </c>
      <c r="E73" s="75" t="s">
        <v>105</v>
      </c>
      <c r="F73" s="75" t="s">
        <v>25</v>
      </c>
      <c r="G73" s="75" t="s">
        <v>1593</v>
      </c>
      <c r="H73" s="75">
        <v>6</v>
      </c>
      <c r="I73" s="77">
        <v>45832.597222222219</v>
      </c>
      <c r="J73" s="76">
        <v>45818</v>
      </c>
      <c r="K73" s="76">
        <v>45827</v>
      </c>
      <c r="L73" s="75" t="s">
        <v>1594</v>
      </c>
    </row>
    <row r="74" spans="1:14" ht="21" customHeight="1">
      <c r="A74" s="75" t="s">
        <v>1677</v>
      </c>
      <c r="B74" s="75" t="s">
        <v>948</v>
      </c>
      <c r="C74" s="75">
        <v>4</v>
      </c>
      <c r="E74" s="75" t="s">
        <v>105</v>
      </c>
      <c r="F74" s="75" t="s">
        <v>25</v>
      </c>
      <c r="G74" s="75" t="s">
        <v>1593</v>
      </c>
      <c r="H74" s="75">
        <v>6</v>
      </c>
      <c r="I74" s="77">
        <v>45832.642361111109</v>
      </c>
      <c r="J74" s="76">
        <v>45818</v>
      </c>
      <c r="K74" s="76">
        <v>45827</v>
      </c>
      <c r="L74" s="75" t="s">
        <v>1594</v>
      </c>
    </row>
    <row r="75" spans="1:14" ht="21" customHeight="1">
      <c r="A75" s="75" t="s">
        <v>1678</v>
      </c>
      <c r="B75" s="75" t="s">
        <v>948</v>
      </c>
      <c r="C75" s="75">
        <v>5</v>
      </c>
      <c r="E75" s="75" t="s">
        <v>105</v>
      </c>
      <c r="F75" s="75" t="s">
        <v>25</v>
      </c>
      <c r="G75" s="75" t="s">
        <v>1593</v>
      </c>
      <c r="H75" s="75">
        <v>6</v>
      </c>
      <c r="I75" s="77">
        <v>45832.684027777781</v>
      </c>
      <c r="J75" s="76">
        <v>45818</v>
      </c>
      <c r="K75" s="76">
        <v>45827</v>
      </c>
      <c r="L75" s="75" t="s">
        <v>1594</v>
      </c>
    </row>
    <row r="76" spans="1:14" ht="21" customHeight="1">
      <c r="A76" s="75" t="s">
        <v>1679</v>
      </c>
      <c r="B76" s="75" t="s">
        <v>1055</v>
      </c>
      <c r="C76" s="75">
        <v>1</v>
      </c>
      <c r="E76" s="75" t="s">
        <v>59</v>
      </c>
      <c r="G76" s="75" t="s">
        <v>1597</v>
      </c>
      <c r="H76" s="75">
        <v>14</v>
      </c>
      <c r="I76" s="77">
        <v>45832.466666666667</v>
      </c>
      <c r="J76" s="76">
        <v>45818</v>
      </c>
      <c r="K76" s="76">
        <v>45833</v>
      </c>
      <c r="L76" s="75" t="s">
        <v>1594</v>
      </c>
      <c r="N76" s="75">
        <v>0</v>
      </c>
    </row>
    <row r="77" spans="1:14" ht="21" customHeight="1">
      <c r="A77" s="75" t="s">
        <v>1680</v>
      </c>
      <c r="B77" s="75" t="s">
        <v>1057</v>
      </c>
      <c r="C77" s="75">
        <v>1</v>
      </c>
      <c r="E77" s="75" t="s">
        <v>59</v>
      </c>
      <c r="G77" s="75" t="s">
        <v>1600</v>
      </c>
      <c r="H77" s="75">
        <v>14</v>
      </c>
      <c r="I77" s="77">
        <v>45832.466666666667</v>
      </c>
      <c r="J77" s="76">
        <v>45818</v>
      </c>
      <c r="K77" s="76">
        <v>45833</v>
      </c>
      <c r="L77" s="75" t="s">
        <v>1594</v>
      </c>
      <c r="N77" s="75">
        <v>0</v>
      </c>
    </row>
    <row r="78" spans="1:14" ht="21" customHeight="1">
      <c r="A78" s="75" t="s">
        <v>1681</v>
      </c>
      <c r="B78" s="75" t="s">
        <v>865</v>
      </c>
      <c r="C78" s="75">
        <v>1</v>
      </c>
      <c r="D78" s="75" t="s">
        <v>1592</v>
      </c>
      <c r="E78" s="75" t="s">
        <v>866</v>
      </c>
      <c r="F78" s="75" t="s">
        <v>28</v>
      </c>
      <c r="G78" s="75" t="s">
        <v>1593</v>
      </c>
      <c r="H78" s="75">
        <v>6</v>
      </c>
      <c r="I78" s="77">
        <v>45833.520833333336</v>
      </c>
      <c r="J78" s="76">
        <v>45819</v>
      </c>
      <c r="K78" s="76">
        <v>45826</v>
      </c>
      <c r="L78" s="75" t="s">
        <v>1594</v>
      </c>
      <c r="N78" s="75">
        <v>0</v>
      </c>
    </row>
    <row r="79" spans="1:14" ht="21" customHeight="1">
      <c r="A79" s="75" t="s">
        <v>1682</v>
      </c>
      <c r="B79" s="75" t="s">
        <v>865</v>
      </c>
      <c r="C79" s="75">
        <v>2</v>
      </c>
      <c r="D79" s="75" t="s">
        <v>1592</v>
      </c>
      <c r="E79" s="75" t="s">
        <v>866</v>
      </c>
      <c r="F79" s="75" t="s">
        <v>28</v>
      </c>
      <c r="G79" s="75" t="s">
        <v>1593</v>
      </c>
      <c r="H79" s="75">
        <v>6</v>
      </c>
      <c r="I79" s="77">
        <v>45833.520833333336</v>
      </c>
      <c r="J79" s="76">
        <v>45819</v>
      </c>
      <c r="K79" s="76">
        <v>45826</v>
      </c>
      <c r="L79" s="75" t="s">
        <v>1594</v>
      </c>
      <c r="N79" s="75">
        <v>0</v>
      </c>
    </row>
    <row r="80" spans="1:14" ht="21" customHeight="1">
      <c r="A80" s="75" t="s">
        <v>1683</v>
      </c>
      <c r="B80" s="75" t="s">
        <v>865</v>
      </c>
      <c r="C80" s="75">
        <v>3</v>
      </c>
      <c r="D80" s="75" t="s">
        <v>1592</v>
      </c>
      <c r="E80" s="75" t="s">
        <v>866</v>
      </c>
      <c r="F80" s="75" t="s">
        <v>28</v>
      </c>
      <c r="G80" s="75" t="s">
        <v>1593</v>
      </c>
      <c r="H80" s="75">
        <v>6</v>
      </c>
      <c r="I80" s="77">
        <v>45833.53125</v>
      </c>
      <c r="J80" s="76">
        <v>45819</v>
      </c>
      <c r="K80" s="76">
        <v>45826</v>
      </c>
      <c r="L80" s="75" t="s">
        <v>1594</v>
      </c>
      <c r="N80" s="75">
        <v>0</v>
      </c>
    </row>
    <row r="81" spans="1:14" ht="21" customHeight="1">
      <c r="A81" s="75" t="s">
        <v>1684</v>
      </c>
      <c r="B81" s="75" t="s">
        <v>865</v>
      </c>
      <c r="C81" s="75">
        <v>4</v>
      </c>
      <c r="D81" s="75" t="s">
        <v>1592</v>
      </c>
      <c r="E81" s="75" t="s">
        <v>866</v>
      </c>
      <c r="F81" s="75" t="s">
        <v>28</v>
      </c>
      <c r="G81" s="75" t="s">
        <v>1593</v>
      </c>
      <c r="H81" s="75">
        <v>6</v>
      </c>
      <c r="I81" s="77">
        <v>45833.53125</v>
      </c>
      <c r="J81" s="76">
        <v>45819</v>
      </c>
      <c r="K81" s="76">
        <v>45826</v>
      </c>
      <c r="L81" s="75" t="s">
        <v>1594</v>
      </c>
      <c r="N81" s="75">
        <v>0</v>
      </c>
    </row>
    <row r="82" spans="1:14" ht="21" customHeight="1">
      <c r="A82" s="75" t="s">
        <v>1685</v>
      </c>
      <c r="B82" s="75" t="s">
        <v>948</v>
      </c>
      <c r="C82" s="75">
        <v>6</v>
      </c>
      <c r="E82" s="75" t="s">
        <v>105</v>
      </c>
      <c r="F82" s="75" t="s">
        <v>25</v>
      </c>
      <c r="G82" s="75" t="s">
        <v>1593</v>
      </c>
      <c r="H82" s="75">
        <v>6</v>
      </c>
      <c r="I82" s="77">
        <v>45833.322916666664</v>
      </c>
      <c r="J82" s="76">
        <v>45819</v>
      </c>
      <c r="K82" s="76">
        <v>45827</v>
      </c>
      <c r="L82" s="75" t="s">
        <v>1594</v>
      </c>
    </row>
    <row r="83" spans="1:14" ht="21" customHeight="1">
      <c r="A83" s="75" t="s">
        <v>1686</v>
      </c>
      <c r="B83" s="75" t="s">
        <v>1083</v>
      </c>
      <c r="C83" s="75" t="s">
        <v>1672</v>
      </c>
      <c r="E83" s="75" t="s">
        <v>59</v>
      </c>
      <c r="F83" s="75" t="s">
        <v>25</v>
      </c>
      <c r="G83" s="75" t="s">
        <v>1597</v>
      </c>
      <c r="H83" s="75">
        <v>14</v>
      </c>
      <c r="I83" s="77">
        <v>45826.558333333334</v>
      </c>
      <c r="J83" s="76">
        <v>45819</v>
      </c>
      <c r="K83" s="76">
        <v>45834</v>
      </c>
      <c r="L83" s="75" t="s">
        <v>1673</v>
      </c>
      <c r="N83" s="75">
        <v>0</v>
      </c>
    </row>
    <row r="84" spans="1:14" ht="21" customHeight="1">
      <c r="A84" s="75" t="s">
        <v>1687</v>
      </c>
      <c r="B84" s="75" t="s">
        <v>1083</v>
      </c>
      <c r="C84" s="75">
        <v>1</v>
      </c>
      <c r="E84" s="75" t="s">
        <v>59</v>
      </c>
      <c r="F84" s="75" t="s">
        <v>25</v>
      </c>
      <c r="G84" s="75" t="s">
        <v>1597</v>
      </c>
      <c r="H84" s="75">
        <v>14</v>
      </c>
      <c r="I84" s="77">
        <v>45833.558333333334</v>
      </c>
      <c r="J84" s="76">
        <v>45819</v>
      </c>
      <c r="K84" s="76">
        <v>45834</v>
      </c>
      <c r="L84" s="75" t="s">
        <v>1594</v>
      </c>
      <c r="N84" s="75">
        <v>0</v>
      </c>
    </row>
    <row r="85" spans="1:14" ht="21" customHeight="1">
      <c r="A85" s="75" t="s">
        <v>1688</v>
      </c>
      <c r="B85" s="75" t="s">
        <v>1086</v>
      </c>
      <c r="C85" s="75">
        <v>1</v>
      </c>
      <c r="E85" s="75" t="s">
        <v>59</v>
      </c>
      <c r="F85" s="75" t="s">
        <v>25</v>
      </c>
      <c r="G85" s="75" t="s">
        <v>1600</v>
      </c>
      <c r="H85" s="75">
        <v>14</v>
      </c>
      <c r="I85" s="77">
        <v>45833.558333333334</v>
      </c>
      <c r="J85" s="76">
        <v>45819</v>
      </c>
      <c r="K85" s="76">
        <v>45834</v>
      </c>
      <c r="L85" s="75" t="s">
        <v>1594</v>
      </c>
      <c r="N85" s="75">
        <v>0</v>
      </c>
    </row>
    <row r="86" spans="1:14" ht="21" customHeight="1">
      <c r="A86" s="75" t="s">
        <v>1689</v>
      </c>
      <c r="B86" s="75" t="s">
        <v>948</v>
      </c>
      <c r="C86" s="75">
        <v>7</v>
      </c>
      <c r="E86" s="75" t="s">
        <v>105</v>
      </c>
      <c r="F86" s="75" t="s">
        <v>25</v>
      </c>
      <c r="G86" s="75" t="s">
        <v>1593</v>
      </c>
      <c r="H86" s="75">
        <v>6</v>
      </c>
      <c r="I86" s="77">
        <v>45834.340277777781</v>
      </c>
      <c r="J86" s="76">
        <v>45820</v>
      </c>
      <c r="K86" s="76">
        <v>45827</v>
      </c>
      <c r="L86" s="75" t="s">
        <v>1594</v>
      </c>
    </row>
    <row r="87" spans="1:14" ht="21" customHeight="1">
      <c r="A87" s="75" t="s">
        <v>1690</v>
      </c>
      <c r="B87" s="75" t="s">
        <v>990</v>
      </c>
      <c r="C87" s="75">
        <v>1</v>
      </c>
      <c r="E87" s="75" t="s">
        <v>59</v>
      </c>
      <c r="F87" s="75" t="s">
        <v>25</v>
      </c>
      <c r="G87" s="75" t="s">
        <v>1600</v>
      </c>
      <c r="H87" s="75">
        <v>7</v>
      </c>
      <c r="I87" s="77">
        <v>45834.625</v>
      </c>
      <c r="J87" s="76">
        <v>45820</v>
      </c>
      <c r="K87" s="76">
        <v>45828</v>
      </c>
      <c r="L87" s="75" t="s">
        <v>1594</v>
      </c>
    </row>
    <row r="88" spans="1:14" ht="21" customHeight="1">
      <c r="A88" s="75" t="s">
        <v>1691</v>
      </c>
      <c r="B88" s="75" t="s">
        <v>1109</v>
      </c>
      <c r="C88" s="75" t="s">
        <v>1672</v>
      </c>
      <c r="E88" s="75" t="s">
        <v>59</v>
      </c>
      <c r="F88" s="75" t="s">
        <v>25</v>
      </c>
      <c r="G88" s="75" t="s">
        <v>1597</v>
      </c>
      <c r="H88" s="75">
        <v>14</v>
      </c>
      <c r="I88" s="77">
        <v>45827.625</v>
      </c>
      <c r="J88" s="76">
        <v>45820</v>
      </c>
      <c r="K88" s="76">
        <v>45835</v>
      </c>
      <c r="L88" s="75" t="s">
        <v>1673</v>
      </c>
    </row>
    <row r="89" spans="1:14" ht="21" customHeight="1">
      <c r="A89" s="75" t="s">
        <v>1692</v>
      </c>
      <c r="B89" s="75" t="s">
        <v>1109</v>
      </c>
      <c r="C89" s="75">
        <v>1</v>
      </c>
      <c r="E89" s="75" t="s">
        <v>59</v>
      </c>
      <c r="F89" s="75" t="s">
        <v>25</v>
      </c>
      <c r="G89" s="75" t="s">
        <v>1597</v>
      </c>
      <c r="H89" s="75">
        <v>14</v>
      </c>
      <c r="I89" s="77">
        <v>45834.625</v>
      </c>
      <c r="J89" s="76">
        <v>45820</v>
      </c>
      <c r="K89" s="76">
        <v>45835</v>
      </c>
      <c r="L89" s="75" t="s">
        <v>1594</v>
      </c>
    </row>
  </sheetData>
  <autoFilter ref="A1:N89" xr:uid="{00000000-0001-0000-0800-000000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N185"/>
  <sheetViews>
    <sheetView zoomScale="90" zoomScaleNormal="90" workbookViewId="0">
      <pane xSplit="1" ySplit="1" topLeftCell="B137" activePane="bottomRight" state="frozen"/>
      <selection pane="bottomRight" activeCell="M146" sqref="M146"/>
      <selection pane="bottomLeft" activeCell="P9" sqref="P9"/>
      <selection pane="topRight" activeCell="P9" sqref="P9"/>
    </sheetView>
  </sheetViews>
  <sheetFormatPr defaultColWidth="9.140625" defaultRowHeight="21" customHeight="1"/>
  <cols>
    <col min="1" max="2" width="14.85546875" style="75" bestFit="1" customWidth="1"/>
    <col min="3" max="3" width="5.42578125" style="75" bestFit="1" customWidth="1"/>
    <col min="4" max="4" width="10.42578125" style="75" bestFit="1" customWidth="1"/>
    <col min="5" max="5" width="12.85546875" style="75" bestFit="1" customWidth="1"/>
    <col min="6" max="6" width="7.5703125" style="75" bestFit="1" customWidth="1"/>
    <col min="7" max="7" width="10" style="75" bestFit="1" customWidth="1"/>
    <col min="8" max="8" width="8.85546875" style="75" bestFit="1" customWidth="1"/>
    <col min="9" max="9" width="13.5703125" style="75" bestFit="1" customWidth="1"/>
    <col min="10" max="10" width="13.42578125" style="75" bestFit="1" customWidth="1"/>
    <col min="11" max="11" width="13" style="75" bestFit="1" customWidth="1"/>
    <col min="12" max="12" width="33.5703125" style="75" bestFit="1" customWidth="1"/>
    <col min="13" max="13" width="51.85546875" style="75" bestFit="1" customWidth="1"/>
    <col min="14" max="14" width="17.5703125" style="75" bestFit="1" customWidth="1"/>
    <col min="15" max="16384" width="9.140625" style="75"/>
  </cols>
  <sheetData>
    <row r="1" spans="1:14" ht="21" customHeight="1">
      <c r="A1" s="73" t="s">
        <v>1583</v>
      </c>
      <c r="B1" s="73" t="s">
        <v>1583</v>
      </c>
      <c r="C1" s="73"/>
      <c r="D1" s="73" t="s">
        <v>1584</v>
      </c>
      <c r="E1" s="73" t="s">
        <v>1585</v>
      </c>
      <c r="F1" s="73" t="s">
        <v>3</v>
      </c>
      <c r="G1" s="73" t="s">
        <v>1586</v>
      </c>
      <c r="H1" s="73" t="s">
        <v>7</v>
      </c>
      <c r="I1" s="73" t="s">
        <v>1693</v>
      </c>
      <c r="J1" s="73" t="s">
        <v>1588</v>
      </c>
      <c r="K1" s="73" t="s">
        <v>5</v>
      </c>
      <c r="L1" s="73" t="s">
        <v>1589</v>
      </c>
      <c r="M1" s="73" t="s">
        <v>1590</v>
      </c>
      <c r="N1" s="73" t="s">
        <v>13</v>
      </c>
    </row>
    <row r="2" spans="1:14" ht="21" customHeight="1">
      <c r="A2" s="75" t="s">
        <v>1694</v>
      </c>
      <c r="B2" s="75" t="s">
        <v>392</v>
      </c>
      <c r="C2" s="75">
        <v>1</v>
      </c>
      <c r="E2" s="75" t="s">
        <v>393</v>
      </c>
      <c r="F2" s="75" t="s">
        <v>25</v>
      </c>
      <c r="G2" s="75" t="s">
        <v>1695</v>
      </c>
      <c r="H2" s="75">
        <v>14</v>
      </c>
      <c r="I2" s="76">
        <v>45811</v>
      </c>
      <c r="J2" s="76">
        <v>45798</v>
      </c>
      <c r="K2" s="76">
        <v>45813</v>
      </c>
      <c r="L2" s="75" t="s">
        <v>1696</v>
      </c>
      <c r="M2" s="75" t="s">
        <v>1697</v>
      </c>
      <c r="N2" s="75">
        <v>0</v>
      </c>
    </row>
    <row r="3" spans="1:14" ht="21" customHeight="1">
      <c r="A3" s="75" t="s">
        <v>1698</v>
      </c>
      <c r="B3" s="75" t="s">
        <v>515</v>
      </c>
      <c r="C3" s="75">
        <v>1</v>
      </c>
      <c r="D3" s="75" t="s">
        <v>1592</v>
      </c>
      <c r="E3" s="75" t="s">
        <v>88</v>
      </c>
      <c r="F3" s="75" t="s">
        <v>25</v>
      </c>
      <c r="G3" s="75" t="s">
        <v>1699</v>
      </c>
      <c r="H3" s="75">
        <v>6</v>
      </c>
      <c r="I3" s="76">
        <v>45818</v>
      </c>
      <c r="J3" s="76">
        <v>45811</v>
      </c>
      <c r="K3" s="76">
        <v>45818</v>
      </c>
      <c r="L3" s="75" t="s">
        <v>1700</v>
      </c>
      <c r="N3" s="75">
        <v>0</v>
      </c>
    </row>
    <row r="4" spans="1:14" ht="21" customHeight="1">
      <c r="A4" s="75" t="s">
        <v>1701</v>
      </c>
      <c r="B4" s="75" t="s">
        <v>515</v>
      </c>
      <c r="C4" s="75">
        <v>2</v>
      </c>
      <c r="D4" s="75" t="s">
        <v>1592</v>
      </c>
      <c r="E4" s="75" t="s">
        <v>88</v>
      </c>
      <c r="F4" s="75" t="s">
        <v>25</v>
      </c>
      <c r="G4" s="75" t="s">
        <v>1699</v>
      </c>
      <c r="H4" s="75">
        <v>6</v>
      </c>
      <c r="I4" s="76">
        <v>45818</v>
      </c>
      <c r="J4" s="76">
        <v>45811</v>
      </c>
      <c r="K4" s="76">
        <v>45818</v>
      </c>
      <c r="L4" s="75" t="s">
        <v>1700</v>
      </c>
      <c r="N4" s="75">
        <v>0</v>
      </c>
    </row>
    <row r="5" spans="1:14" ht="21" customHeight="1">
      <c r="A5" s="75" t="s">
        <v>1702</v>
      </c>
      <c r="B5" s="75" t="s">
        <v>515</v>
      </c>
      <c r="C5" s="75">
        <v>3</v>
      </c>
      <c r="D5" s="75" t="s">
        <v>1592</v>
      </c>
      <c r="E5" s="75" t="s">
        <v>88</v>
      </c>
      <c r="F5" s="75" t="s">
        <v>25</v>
      </c>
      <c r="G5" s="75" t="s">
        <v>1699</v>
      </c>
      <c r="H5" s="75">
        <v>6</v>
      </c>
      <c r="I5" s="76">
        <v>45818</v>
      </c>
      <c r="J5" s="76">
        <v>45811</v>
      </c>
      <c r="K5" s="76">
        <v>45818</v>
      </c>
      <c r="L5" s="75" t="s">
        <v>1700</v>
      </c>
      <c r="N5" s="75">
        <v>0</v>
      </c>
    </row>
    <row r="6" spans="1:14" ht="21" customHeight="1">
      <c r="A6" s="75" t="s">
        <v>1703</v>
      </c>
      <c r="B6" s="75" t="s">
        <v>515</v>
      </c>
      <c r="C6" s="75">
        <v>4</v>
      </c>
      <c r="D6" s="75" t="s">
        <v>1592</v>
      </c>
      <c r="E6" s="75" t="s">
        <v>88</v>
      </c>
      <c r="F6" s="75" t="s">
        <v>25</v>
      </c>
      <c r="G6" s="75" t="s">
        <v>1699</v>
      </c>
      <c r="H6" s="75">
        <v>6</v>
      </c>
      <c r="I6" s="76">
        <v>45818</v>
      </c>
      <c r="J6" s="76">
        <v>45812</v>
      </c>
      <c r="K6" s="76">
        <v>45818</v>
      </c>
      <c r="L6" s="75" t="s">
        <v>1700</v>
      </c>
      <c r="N6" s="75">
        <v>0</v>
      </c>
    </row>
    <row r="7" spans="1:14" ht="21" customHeight="1">
      <c r="A7" s="75" t="s">
        <v>1704</v>
      </c>
      <c r="B7" s="75" t="s">
        <v>515</v>
      </c>
      <c r="C7" s="75">
        <v>5</v>
      </c>
      <c r="D7" s="75" t="s">
        <v>1592</v>
      </c>
      <c r="E7" s="75" t="s">
        <v>88</v>
      </c>
      <c r="F7" s="75" t="s">
        <v>25</v>
      </c>
      <c r="G7" s="75" t="s">
        <v>1699</v>
      </c>
      <c r="H7" s="75">
        <v>6</v>
      </c>
      <c r="I7" s="76">
        <v>45818</v>
      </c>
      <c r="J7" s="76">
        <v>45811</v>
      </c>
      <c r="K7" s="76">
        <v>45818</v>
      </c>
      <c r="L7" s="75" t="s">
        <v>1700</v>
      </c>
      <c r="N7" s="75">
        <v>0</v>
      </c>
    </row>
    <row r="8" spans="1:14" ht="21" customHeight="1">
      <c r="A8" s="75" t="s">
        <v>1705</v>
      </c>
      <c r="B8" s="75" t="s">
        <v>515</v>
      </c>
      <c r="C8" s="75">
        <v>6</v>
      </c>
      <c r="D8" s="75" t="s">
        <v>1592</v>
      </c>
      <c r="E8" s="75" t="s">
        <v>88</v>
      </c>
      <c r="F8" s="75" t="s">
        <v>25</v>
      </c>
      <c r="G8" s="75" t="s">
        <v>1699</v>
      </c>
      <c r="H8" s="75">
        <v>6</v>
      </c>
      <c r="I8" s="76">
        <v>45818</v>
      </c>
      <c r="J8" s="76">
        <v>45811</v>
      </c>
      <c r="K8" s="76">
        <v>45818</v>
      </c>
      <c r="L8" s="75" t="s">
        <v>1700</v>
      </c>
      <c r="N8" s="75">
        <v>0</v>
      </c>
    </row>
    <row r="9" spans="1:14" ht="21" customHeight="1">
      <c r="A9" s="75" t="s">
        <v>1706</v>
      </c>
      <c r="B9" s="75" t="s">
        <v>515</v>
      </c>
      <c r="C9" s="75">
        <v>7</v>
      </c>
      <c r="D9" s="75" t="s">
        <v>1592</v>
      </c>
      <c r="E9" s="75" t="s">
        <v>88</v>
      </c>
      <c r="F9" s="75" t="s">
        <v>25</v>
      </c>
      <c r="G9" s="75" t="s">
        <v>1699</v>
      </c>
      <c r="H9" s="75">
        <v>6</v>
      </c>
      <c r="I9" s="76">
        <v>45818</v>
      </c>
      <c r="J9" s="76">
        <v>45811</v>
      </c>
      <c r="K9" s="76">
        <v>45818</v>
      </c>
      <c r="L9" s="75" t="s">
        <v>1700</v>
      </c>
      <c r="N9" s="75">
        <v>0</v>
      </c>
    </row>
    <row r="10" spans="1:14" ht="21" customHeight="1">
      <c r="A10" s="75" t="s">
        <v>1707</v>
      </c>
      <c r="B10" s="75" t="s">
        <v>515</v>
      </c>
      <c r="C10" s="75">
        <v>8</v>
      </c>
      <c r="D10" s="75" t="s">
        <v>1592</v>
      </c>
      <c r="E10" s="75" t="s">
        <v>88</v>
      </c>
      <c r="F10" s="75" t="s">
        <v>25</v>
      </c>
      <c r="G10" s="75" t="s">
        <v>1699</v>
      </c>
      <c r="H10" s="75">
        <v>6</v>
      </c>
      <c r="I10" s="76">
        <v>45818</v>
      </c>
      <c r="J10" s="76">
        <v>45812</v>
      </c>
      <c r="K10" s="76">
        <v>45818</v>
      </c>
      <c r="L10" s="75" t="s">
        <v>1700</v>
      </c>
      <c r="N10" s="75">
        <v>0</v>
      </c>
    </row>
    <row r="11" spans="1:14" ht="21" customHeight="1">
      <c r="A11" s="75" t="s">
        <v>1708</v>
      </c>
      <c r="B11" s="75" t="s">
        <v>518</v>
      </c>
      <c r="C11" s="75">
        <v>1</v>
      </c>
      <c r="D11" s="75" t="s">
        <v>1592</v>
      </c>
      <c r="E11" s="75" t="s">
        <v>88</v>
      </c>
      <c r="F11" s="75" t="s">
        <v>25</v>
      </c>
      <c r="G11" s="75" t="s">
        <v>1699</v>
      </c>
      <c r="H11" s="75">
        <v>6</v>
      </c>
      <c r="I11" s="76">
        <v>45818</v>
      </c>
      <c r="J11" s="76">
        <v>45811</v>
      </c>
      <c r="K11" s="76">
        <v>45818</v>
      </c>
      <c r="L11" s="75" t="s">
        <v>1700</v>
      </c>
      <c r="N11" s="75">
        <v>0</v>
      </c>
    </row>
    <row r="12" spans="1:14" ht="21" customHeight="1">
      <c r="A12" s="75" t="s">
        <v>1709</v>
      </c>
      <c r="B12" s="75" t="s">
        <v>518</v>
      </c>
      <c r="C12" s="75">
        <v>2</v>
      </c>
      <c r="D12" s="75" t="s">
        <v>1592</v>
      </c>
      <c r="E12" s="75" t="s">
        <v>88</v>
      </c>
      <c r="F12" s="75" t="s">
        <v>25</v>
      </c>
      <c r="G12" s="75" t="s">
        <v>1699</v>
      </c>
      <c r="H12" s="75">
        <v>6</v>
      </c>
      <c r="I12" s="76">
        <v>45818</v>
      </c>
      <c r="J12" s="76">
        <v>45811</v>
      </c>
      <c r="K12" s="76">
        <v>45818</v>
      </c>
      <c r="L12" s="75" t="s">
        <v>1700</v>
      </c>
      <c r="N12" s="75">
        <v>0</v>
      </c>
    </row>
    <row r="13" spans="1:14" ht="21" customHeight="1">
      <c r="A13" s="75" t="s">
        <v>1710</v>
      </c>
      <c r="B13" s="75" t="s">
        <v>518</v>
      </c>
      <c r="C13" s="75">
        <v>3</v>
      </c>
      <c r="D13" s="75" t="s">
        <v>1592</v>
      </c>
      <c r="E13" s="75" t="s">
        <v>88</v>
      </c>
      <c r="F13" s="75" t="s">
        <v>25</v>
      </c>
      <c r="G13" s="75" t="s">
        <v>1699</v>
      </c>
      <c r="H13" s="75">
        <v>6</v>
      </c>
      <c r="I13" s="76">
        <v>45818</v>
      </c>
      <c r="J13" s="76">
        <v>45811</v>
      </c>
      <c r="K13" s="76">
        <v>45818</v>
      </c>
      <c r="L13" s="75" t="s">
        <v>1700</v>
      </c>
      <c r="N13" s="75">
        <v>0</v>
      </c>
    </row>
    <row r="14" spans="1:14" ht="21" customHeight="1">
      <c r="A14" s="75" t="s">
        <v>1711</v>
      </c>
      <c r="B14" s="75" t="s">
        <v>518</v>
      </c>
      <c r="C14" s="75">
        <v>4</v>
      </c>
      <c r="D14" s="75" t="s">
        <v>1592</v>
      </c>
      <c r="E14" s="75" t="s">
        <v>88</v>
      </c>
      <c r="F14" s="75" t="s">
        <v>25</v>
      </c>
      <c r="G14" s="75" t="s">
        <v>1699</v>
      </c>
      <c r="H14" s="75">
        <v>6</v>
      </c>
      <c r="I14" s="76">
        <v>45818</v>
      </c>
      <c r="J14" s="76">
        <v>45812</v>
      </c>
      <c r="K14" s="76">
        <v>45818</v>
      </c>
      <c r="L14" s="75" t="s">
        <v>1700</v>
      </c>
      <c r="N14" s="75">
        <v>0</v>
      </c>
    </row>
    <row r="15" spans="1:14" ht="21" customHeight="1">
      <c r="A15" s="75" t="s">
        <v>1712</v>
      </c>
      <c r="B15" s="75" t="s">
        <v>518</v>
      </c>
      <c r="C15" s="75">
        <v>5</v>
      </c>
      <c r="D15" s="75" t="s">
        <v>1592</v>
      </c>
      <c r="E15" s="75" t="s">
        <v>88</v>
      </c>
      <c r="F15" s="75" t="s">
        <v>25</v>
      </c>
      <c r="G15" s="75" t="s">
        <v>1699</v>
      </c>
      <c r="H15" s="75">
        <v>6</v>
      </c>
      <c r="I15" s="76">
        <v>45818</v>
      </c>
      <c r="J15" s="76">
        <v>45811</v>
      </c>
      <c r="K15" s="76">
        <v>45818</v>
      </c>
      <c r="L15" s="75" t="s">
        <v>1700</v>
      </c>
      <c r="N15" s="75">
        <v>0</v>
      </c>
    </row>
    <row r="16" spans="1:14" ht="21" customHeight="1">
      <c r="A16" s="75" t="s">
        <v>1713</v>
      </c>
      <c r="B16" s="75" t="s">
        <v>518</v>
      </c>
      <c r="C16" s="75">
        <v>6</v>
      </c>
      <c r="D16" s="75" t="s">
        <v>1592</v>
      </c>
      <c r="E16" s="75" t="s">
        <v>88</v>
      </c>
      <c r="F16" s="75" t="s">
        <v>25</v>
      </c>
      <c r="G16" s="75" t="s">
        <v>1699</v>
      </c>
      <c r="H16" s="75">
        <v>6</v>
      </c>
      <c r="I16" s="76">
        <v>45818</v>
      </c>
      <c r="J16" s="76">
        <v>45811</v>
      </c>
      <c r="K16" s="76">
        <v>45818</v>
      </c>
      <c r="L16" s="75" t="s">
        <v>1700</v>
      </c>
      <c r="N16" s="75">
        <v>0</v>
      </c>
    </row>
    <row r="17" spans="1:14" ht="21" customHeight="1">
      <c r="A17" s="75" t="s">
        <v>1714</v>
      </c>
      <c r="B17" s="75" t="s">
        <v>518</v>
      </c>
      <c r="C17" s="75">
        <v>7</v>
      </c>
      <c r="D17" s="75" t="s">
        <v>1592</v>
      </c>
      <c r="E17" s="75" t="s">
        <v>88</v>
      </c>
      <c r="F17" s="75" t="s">
        <v>25</v>
      </c>
      <c r="G17" s="75" t="s">
        <v>1699</v>
      </c>
      <c r="H17" s="75">
        <v>6</v>
      </c>
      <c r="I17" s="76">
        <v>45818</v>
      </c>
      <c r="J17" s="76">
        <v>45811</v>
      </c>
      <c r="K17" s="76">
        <v>45818</v>
      </c>
      <c r="L17" s="75" t="s">
        <v>1700</v>
      </c>
      <c r="N17" s="75">
        <v>0</v>
      </c>
    </row>
    <row r="18" spans="1:14" ht="21" customHeight="1">
      <c r="A18" s="75" t="s">
        <v>1715</v>
      </c>
      <c r="B18" s="75" t="s">
        <v>518</v>
      </c>
      <c r="C18" s="75">
        <v>8</v>
      </c>
      <c r="D18" s="75" t="s">
        <v>1592</v>
      </c>
      <c r="E18" s="75" t="s">
        <v>88</v>
      </c>
      <c r="F18" s="75" t="s">
        <v>25</v>
      </c>
      <c r="G18" s="75" t="s">
        <v>1699</v>
      </c>
      <c r="H18" s="75">
        <v>6</v>
      </c>
      <c r="I18" s="76">
        <v>45818</v>
      </c>
      <c r="J18" s="76">
        <v>45812</v>
      </c>
      <c r="K18" s="76">
        <v>45818</v>
      </c>
      <c r="L18" s="75" t="s">
        <v>1700</v>
      </c>
      <c r="N18" s="75">
        <v>0</v>
      </c>
    </row>
    <row r="19" spans="1:14" ht="21" customHeight="1">
      <c r="A19" s="75" t="s">
        <v>1716</v>
      </c>
      <c r="B19" s="75" t="s">
        <v>558</v>
      </c>
      <c r="C19" s="75">
        <v>1</v>
      </c>
      <c r="D19" s="75" t="s">
        <v>1592</v>
      </c>
      <c r="E19" s="75" t="s">
        <v>88</v>
      </c>
      <c r="F19" s="75" t="s">
        <v>25</v>
      </c>
      <c r="G19" s="75" t="s">
        <v>1699</v>
      </c>
      <c r="H19" s="75">
        <v>6</v>
      </c>
      <c r="I19" s="76">
        <v>45819</v>
      </c>
      <c r="J19" s="76">
        <v>45812</v>
      </c>
      <c r="K19" s="76">
        <v>45819</v>
      </c>
      <c r="L19" s="75" t="s">
        <v>1700</v>
      </c>
      <c r="N19" s="75">
        <v>0</v>
      </c>
    </row>
    <row r="20" spans="1:14" ht="21" customHeight="1">
      <c r="A20" s="75" t="s">
        <v>1717</v>
      </c>
      <c r="B20" s="75" t="s">
        <v>558</v>
      </c>
      <c r="C20" s="75">
        <v>2</v>
      </c>
      <c r="D20" s="75" t="s">
        <v>1592</v>
      </c>
      <c r="E20" s="75" t="s">
        <v>88</v>
      </c>
      <c r="F20" s="75" t="s">
        <v>25</v>
      </c>
      <c r="G20" s="75" t="s">
        <v>1699</v>
      </c>
      <c r="H20" s="75">
        <v>6</v>
      </c>
      <c r="I20" s="76">
        <v>45819</v>
      </c>
      <c r="J20" s="76">
        <v>45812</v>
      </c>
      <c r="K20" s="76">
        <v>45819</v>
      </c>
      <c r="L20" s="75" t="s">
        <v>1700</v>
      </c>
      <c r="N20" s="75">
        <v>0</v>
      </c>
    </row>
    <row r="21" spans="1:14" ht="21" customHeight="1">
      <c r="A21" s="75" t="s">
        <v>1718</v>
      </c>
      <c r="B21" s="75" t="s">
        <v>558</v>
      </c>
      <c r="C21" s="75">
        <v>3</v>
      </c>
      <c r="D21" s="75" t="s">
        <v>1592</v>
      </c>
      <c r="E21" s="75" t="s">
        <v>88</v>
      </c>
      <c r="F21" s="75" t="s">
        <v>25</v>
      </c>
      <c r="G21" s="75" t="s">
        <v>1699</v>
      </c>
      <c r="H21" s="75">
        <v>6</v>
      </c>
      <c r="I21" s="76">
        <v>45819</v>
      </c>
      <c r="J21" s="76">
        <v>45812</v>
      </c>
      <c r="K21" s="76">
        <v>45819</v>
      </c>
      <c r="L21" s="75" t="s">
        <v>1700</v>
      </c>
      <c r="N21" s="75">
        <v>0</v>
      </c>
    </row>
    <row r="22" spans="1:14" ht="21" customHeight="1">
      <c r="A22" s="75" t="s">
        <v>1719</v>
      </c>
      <c r="B22" s="75" t="s">
        <v>558</v>
      </c>
      <c r="C22" s="75">
        <v>4</v>
      </c>
      <c r="D22" s="75" t="s">
        <v>1592</v>
      </c>
      <c r="E22" s="75" t="s">
        <v>88</v>
      </c>
      <c r="F22" s="75" t="s">
        <v>25</v>
      </c>
      <c r="G22" s="75" t="s">
        <v>1699</v>
      </c>
      <c r="H22" s="75">
        <v>6</v>
      </c>
      <c r="I22" s="76">
        <v>45819</v>
      </c>
      <c r="J22" s="76">
        <v>45812</v>
      </c>
      <c r="K22" s="76">
        <v>45819</v>
      </c>
      <c r="L22" s="75" t="s">
        <v>1700</v>
      </c>
      <c r="N22" s="75">
        <v>0</v>
      </c>
    </row>
    <row r="23" spans="1:14" ht="21" customHeight="1">
      <c r="A23" s="75" t="s">
        <v>1720</v>
      </c>
      <c r="B23" s="75" t="s">
        <v>558</v>
      </c>
      <c r="C23" s="75">
        <v>5</v>
      </c>
      <c r="D23" s="75" t="s">
        <v>1592</v>
      </c>
      <c r="E23" s="75" t="s">
        <v>88</v>
      </c>
      <c r="F23" s="75" t="s">
        <v>25</v>
      </c>
      <c r="G23" s="75" t="s">
        <v>1699</v>
      </c>
      <c r="H23" s="75">
        <v>6</v>
      </c>
      <c r="I23" s="76">
        <v>45819</v>
      </c>
      <c r="J23" s="76">
        <v>45812</v>
      </c>
      <c r="K23" s="76">
        <v>45819</v>
      </c>
      <c r="L23" s="75" t="s">
        <v>1700</v>
      </c>
      <c r="N23" s="75">
        <v>0</v>
      </c>
    </row>
    <row r="24" spans="1:14" ht="21" customHeight="1">
      <c r="A24" s="75" t="s">
        <v>1721</v>
      </c>
      <c r="B24" s="75" t="s">
        <v>558</v>
      </c>
      <c r="C24" s="75">
        <v>6</v>
      </c>
      <c r="D24" s="75" t="s">
        <v>1592</v>
      </c>
      <c r="E24" s="75" t="s">
        <v>88</v>
      </c>
      <c r="F24" s="75" t="s">
        <v>25</v>
      </c>
      <c r="G24" s="75" t="s">
        <v>1699</v>
      </c>
      <c r="H24" s="75">
        <v>6</v>
      </c>
      <c r="I24" s="76">
        <v>45819</v>
      </c>
      <c r="J24" s="76">
        <v>45812</v>
      </c>
      <c r="K24" s="76">
        <v>45819</v>
      </c>
      <c r="L24" s="75" t="s">
        <v>1700</v>
      </c>
      <c r="N24" s="75">
        <v>0</v>
      </c>
    </row>
    <row r="25" spans="1:14" ht="21" customHeight="1">
      <c r="A25" s="75" t="s">
        <v>1722</v>
      </c>
      <c r="B25" s="75" t="s">
        <v>558</v>
      </c>
      <c r="C25" s="75">
        <v>7</v>
      </c>
      <c r="D25" s="75" t="s">
        <v>1592</v>
      </c>
      <c r="E25" s="75" t="s">
        <v>88</v>
      </c>
      <c r="F25" s="75" t="s">
        <v>25</v>
      </c>
      <c r="G25" s="75" t="s">
        <v>1699</v>
      </c>
      <c r="H25" s="75">
        <v>6</v>
      </c>
      <c r="I25" s="76">
        <v>45819</v>
      </c>
      <c r="J25" s="76">
        <v>45812</v>
      </c>
      <c r="K25" s="76">
        <v>45819</v>
      </c>
      <c r="L25" s="75" t="s">
        <v>1700</v>
      </c>
      <c r="N25" s="75">
        <v>0</v>
      </c>
    </row>
    <row r="26" spans="1:14" ht="21" customHeight="1">
      <c r="A26" s="75" t="s">
        <v>1723</v>
      </c>
      <c r="B26" s="75" t="s">
        <v>558</v>
      </c>
      <c r="C26" s="75">
        <v>8</v>
      </c>
      <c r="D26" s="75" t="s">
        <v>1592</v>
      </c>
      <c r="E26" s="75" t="s">
        <v>88</v>
      </c>
      <c r="F26" s="75" t="s">
        <v>25</v>
      </c>
      <c r="G26" s="75" t="s">
        <v>1699</v>
      </c>
      <c r="H26" s="75">
        <v>6</v>
      </c>
      <c r="I26" s="76">
        <v>45819</v>
      </c>
      <c r="J26" s="76">
        <v>45812</v>
      </c>
      <c r="K26" s="76">
        <v>45819</v>
      </c>
      <c r="L26" s="75" t="s">
        <v>1700</v>
      </c>
      <c r="N26" s="75">
        <v>0</v>
      </c>
    </row>
    <row r="27" spans="1:14" ht="21" customHeight="1">
      <c r="A27" s="75" t="s">
        <v>1724</v>
      </c>
      <c r="B27" s="75" t="s">
        <v>681</v>
      </c>
      <c r="C27" s="75">
        <v>1</v>
      </c>
      <c r="D27" s="75" t="s">
        <v>1592</v>
      </c>
      <c r="E27" s="75" t="s">
        <v>203</v>
      </c>
      <c r="F27" s="75" t="s">
        <v>25</v>
      </c>
      <c r="G27" s="75" t="s">
        <v>1593</v>
      </c>
      <c r="H27" s="75">
        <v>6</v>
      </c>
      <c r="I27" s="76">
        <v>45821</v>
      </c>
      <c r="J27" s="76">
        <v>45817</v>
      </c>
      <c r="K27" s="76">
        <v>45824</v>
      </c>
      <c r="L27" s="75" t="s">
        <v>1725</v>
      </c>
      <c r="M27" s="75" t="s">
        <v>1726</v>
      </c>
      <c r="N27" s="75">
        <v>0</v>
      </c>
    </row>
    <row r="28" spans="1:14" ht="21" customHeight="1">
      <c r="A28" s="75" t="s">
        <v>1727</v>
      </c>
      <c r="B28" s="75" t="s">
        <v>681</v>
      </c>
      <c r="C28" s="75">
        <v>10</v>
      </c>
      <c r="D28" s="75" t="s">
        <v>1592</v>
      </c>
      <c r="E28" s="75" t="s">
        <v>203</v>
      </c>
      <c r="F28" s="75" t="s">
        <v>25</v>
      </c>
      <c r="G28" s="75" t="s">
        <v>1593</v>
      </c>
      <c r="H28" s="75">
        <v>6</v>
      </c>
      <c r="I28" s="76">
        <v>45821</v>
      </c>
      <c r="J28" s="76">
        <v>45817</v>
      </c>
      <c r="K28" s="76">
        <v>45824</v>
      </c>
      <c r="L28" s="75" t="s">
        <v>1725</v>
      </c>
      <c r="M28" s="75" t="s">
        <v>1726</v>
      </c>
      <c r="N28" s="75">
        <v>0</v>
      </c>
    </row>
    <row r="29" spans="1:14" ht="21" customHeight="1">
      <c r="A29" s="75" t="s">
        <v>1728</v>
      </c>
      <c r="B29" s="75" t="s">
        <v>703</v>
      </c>
      <c r="C29" s="75">
        <v>2</v>
      </c>
      <c r="D29" s="75" t="s">
        <v>1592</v>
      </c>
      <c r="E29" s="75" t="s">
        <v>203</v>
      </c>
      <c r="F29" s="75" t="s">
        <v>25</v>
      </c>
      <c r="G29" s="75" t="s">
        <v>1593</v>
      </c>
      <c r="H29" s="75">
        <v>6</v>
      </c>
      <c r="I29" s="76">
        <v>45821</v>
      </c>
      <c r="J29" s="76">
        <v>45818</v>
      </c>
      <c r="K29" s="76">
        <v>45824</v>
      </c>
      <c r="L29" s="75" t="s">
        <v>1725</v>
      </c>
      <c r="M29" s="75" t="s">
        <v>1729</v>
      </c>
      <c r="N29" s="75">
        <v>0</v>
      </c>
    </row>
    <row r="30" spans="1:14" ht="21" customHeight="1">
      <c r="A30" s="75" t="s">
        <v>1730</v>
      </c>
      <c r="B30" s="75" t="s">
        <v>703</v>
      </c>
      <c r="C30" s="75">
        <v>7</v>
      </c>
      <c r="D30" s="75" t="s">
        <v>1592</v>
      </c>
      <c r="E30" s="75" t="s">
        <v>203</v>
      </c>
      <c r="F30" s="75" t="s">
        <v>25</v>
      </c>
      <c r="G30" s="75" t="s">
        <v>1593</v>
      </c>
      <c r="H30" s="75">
        <v>6</v>
      </c>
      <c r="I30" s="76">
        <v>45821</v>
      </c>
      <c r="J30" s="76">
        <v>45818</v>
      </c>
      <c r="K30" s="76">
        <v>45824</v>
      </c>
      <c r="L30" s="75" t="s">
        <v>1725</v>
      </c>
      <c r="M30" s="75" t="s">
        <v>1729</v>
      </c>
      <c r="N30" s="75">
        <v>0</v>
      </c>
    </row>
    <row r="31" spans="1:14" ht="21" customHeight="1">
      <c r="A31" s="75" t="s">
        <v>1731</v>
      </c>
      <c r="B31" s="75" t="s">
        <v>707</v>
      </c>
      <c r="C31" s="75">
        <v>2</v>
      </c>
      <c r="D31" s="75" t="s">
        <v>1592</v>
      </c>
      <c r="E31" s="75" t="s">
        <v>203</v>
      </c>
      <c r="F31" s="75" t="s">
        <v>25</v>
      </c>
      <c r="G31" s="75" t="s">
        <v>1593</v>
      </c>
      <c r="H31" s="75">
        <v>6</v>
      </c>
      <c r="I31" s="76">
        <v>45821</v>
      </c>
      <c r="J31" s="76">
        <v>45818</v>
      </c>
      <c r="K31" s="76">
        <v>45824</v>
      </c>
      <c r="L31" s="75" t="s">
        <v>1725</v>
      </c>
      <c r="M31" s="75" t="s">
        <v>1729</v>
      </c>
      <c r="N31" s="75">
        <v>0</v>
      </c>
    </row>
    <row r="32" spans="1:14" ht="21" customHeight="1">
      <c r="A32" s="75" t="s">
        <v>1732</v>
      </c>
      <c r="B32" s="75" t="s">
        <v>709</v>
      </c>
      <c r="C32" s="75">
        <v>1</v>
      </c>
      <c r="D32" s="75" t="s">
        <v>1592</v>
      </c>
      <c r="E32" s="75" t="s">
        <v>203</v>
      </c>
      <c r="F32" s="75" t="s">
        <v>25</v>
      </c>
      <c r="G32" s="75" t="s">
        <v>1593</v>
      </c>
      <c r="H32" s="75">
        <v>6</v>
      </c>
      <c r="I32" s="76">
        <v>45821</v>
      </c>
      <c r="J32" s="76">
        <v>45818</v>
      </c>
      <c r="K32" s="76">
        <v>45824</v>
      </c>
      <c r="L32" s="75" t="s">
        <v>1725</v>
      </c>
      <c r="M32" s="75" t="s">
        <v>1729</v>
      </c>
      <c r="N32" s="75">
        <v>0</v>
      </c>
    </row>
    <row r="33" spans="1:14" ht="21" customHeight="1">
      <c r="A33" s="75" t="s">
        <v>1733</v>
      </c>
      <c r="B33" s="75" t="s">
        <v>709</v>
      </c>
      <c r="C33" s="75">
        <v>2</v>
      </c>
      <c r="D33" s="75" t="s">
        <v>1592</v>
      </c>
      <c r="E33" s="75" t="s">
        <v>203</v>
      </c>
      <c r="F33" s="75" t="s">
        <v>25</v>
      </c>
      <c r="G33" s="75" t="s">
        <v>1593</v>
      </c>
      <c r="H33" s="75">
        <v>6</v>
      </c>
      <c r="I33" s="76">
        <v>45821</v>
      </c>
      <c r="J33" s="76">
        <v>45818</v>
      </c>
      <c r="K33" s="76">
        <v>45824</v>
      </c>
      <c r="L33" s="75" t="s">
        <v>1725</v>
      </c>
      <c r="M33" s="75" t="s">
        <v>1729</v>
      </c>
      <c r="N33" s="75">
        <v>0</v>
      </c>
    </row>
    <row r="34" spans="1:14" ht="21" customHeight="1">
      <c r="A34" s="75" t="s">
        <v>1734</v>
      </c>
      <c r="B34" s="75" t="s">
        <v>709</v>
      </c>
      <c r="C34" s="75">
        <v>3</v>
      </c>
      <c r="D34" s="75" t="s">
        <v>1592</v>
      </c>
      <c r="E34" s="75" t="s">
        <v>203</v>
      </c>
      <c r="F34" s="75" t="s">
        <v>25</v>
      </c>
      <c r="G34" s="75" t="s">
        <v>1593</v>
      </c>
      <c r="H34" s="75">
        <v>6</v>
      </c>
      <c r="I34" s="76">
        <v>45821</v>
      </c>
      <c r="J34" s="76">
        <v>45818</v>
      </c>
      <c r="K34" s="76">
        <v>45824</v>
      </c>
      <c r="L34" s="75" t="s">
        <v>1725</v>
      </c>
      <c r="M34" s="75" t="s">
        <v>1729</v>
      </c>
      <c r="N34" s="75">
        <v>0</v>
      </c>
    </row>
    <row r="35" spans="1:14" ht="21" customHeight="1">
      <c r="A35" s="75" t="s">
        <v>1735</v>
      </c>
      <c r="B35" s="75" t="s">
        <v>787</v>
      </c>
      <c r="C35" s="75">
        <v>22</v>
      </c>
      <c r="D35" s="75" t="s">
        <v>1592</v>
      </c>
      <c r="E35" s="75" t="s">
        <v>203</v>
      </c>
      <c r="F35" s="75" t="s">
        <v>25</v>
      </c>
      <c r="G35" s="75" t="s">
        <v>1593</v>
      </c>
      <c r="H35" s="75">
        <v>6</v>
      </c>
      <c r="I35" s="76">
        <v>45822</v>
      </c>
      <c r="J35" s="76">
        <v>45819</v>
      </c>
      <c r="K35" s="76">
        <v>45825</v>
      </c>
      <c r="L35" s="75" t="s">
        <v>1736</v>
      </c>
      <c r="M35" s="75" t="s">
        <v>1737</v>
      </c>
      <c r="N35" s="75">
        <v>0</v>
      </c>
    </row>
    <row r="36" spans="1:14" ht="21" customHeight="1">
      <c r="A36" s="75" t="s">
        <v>1738</v>
      </c>
      <c r="B36" s="75" t="s">
        <v>790</v>
      </c>
      <c r="C36" s="75">
        <v>1</v>
      </c>
      <c r="D36" s="75" t="s">
        <v>1592</v>
      </c>
      <c r="E36" s="75" t="s">
        <v>203</v>
      </c>
      <c r="F36" s="75" t="s">
        <v>25</v>
      </c>
      <c r="G36" s="75" t="s">
        <v>1593</v>
      </c>
      <c r="H36" s="75">
        <v>6</v>
      </c>
      <c r="I36" s="76">
        <v>45822</v>
      </c>
      <c r="J36" s="76">
        <v>45819</v>
      </c>
      <c r="K36" s="76">
        <v>45825</v>
      </c>
      <c r="L36" s="75" t="s">
        <v>1736</v>
      </c>
      <c r="M36" s="75" t="s">
        <v>1737</v>
      </c>
      <c r="N36" s="75">
        <v>0</v>
      </c>
    </row>
    <row r="37" spans="1:14" ht="21" customHeight="1">
      <c r="A37" s="75" t="s">
        <v>1739</v>
      </c>
      <c r="B37" s="75" t="s">
        <v>790</v>
      </c>
      <c r="C37" s="75">
        <v>2</v>
      </c>
      <c r="D37" s="75" t="s">
        <v>1592</v>
      </c>
      <c r="E37" s="75" t="s">
        <v>203</v>
      </c>
      <c r="F37" s="75" t="s">
        <v>25</v>
      </c>
      <c r="G37" s="75" t="s">
        <v>1593</v>
      </c>
      <c r="H37" s="75">
        <v>6</v>
      </c>
      <c r="I37" s="76">
        <v>45822</v>
      </c>
      <c r="J37" s="76">
        <v>45819</v>
      </c>
      <c r="K37" s="76">
        <v>45825</v>
      </c>
      <c r="L37" s="75" t="s">
        <v>1736</v>
      </c>
      <c r="M37" s="75" t="s">
        <v>1737</v>
      </c>
      <c r="N37" s="75">
        <v>0</v>
      </c>
    </row>
    <row r="38" spans="1:14" ht="21" customHeight="1">
      <c r="A38" s="75" t="s">
        <v>1740</v>
      </c>
      <c r="B38" s="75" t="s">
        <v>790</v>
      </c>
      <c r="C38" s="75">
        <v>3</v>
      </c>
      <c r="D38" s="75" t="s">
        <v>1592</v>
      </c>
      <c r="E38" s="75" t="s">
        <v>203</v>
      </c>
      <c r="F38" s="75" t="s">
        <v>25</v>
      </c>
      <c r="G38" s="75" t="s">
        <v>1593</v>
      </c>
      <c r="H38" s="75">
        <v>6</v>
      </c>
      <c r="I38" s="76">
        <v>45822</v>
      </c>
      <c r="J38" s="76">
        <v>45819</v>
      </c>
      <c r="K38" s="76">
        <v>45825</v>
      </c>
      <c r="L38" s="75" t="s">
        <v>1736</v>
      </c>
      <c r="M38" s="75" t="s">
        <v>1737</v>
      </c>
      <c r="N38" s="75">
        <v>0</v>
      </c>
    </row>
    <row r="39" spans="1:14" ht="21" customHeight="1">
      <c r="A39" s="75" t="s">
        <v>1741</v>
      </c>
      <c r="B39" s="75" t="s">
        <v>790</v>
      </c>
      <c r="C39" s="75">
        <v>4</v>
      </c>
      <c r="D39" s="75" t="s">
        <v>1592</v>
      </c>
      <c r="E39" s="75" t="s">
        <v>203</v>
      </c>
      <c r="F39" s="75" t="s">
        <v>25</v>
      </c>
      <c r="G39" s="75" t="s">
        <v>1593</v>
      </c>
      <c r="H39" s="75">
        <v>6</v>
      </c>
      <c r="I39" s="76">
        <v>45822</v>
      </c>
      <c r="J39" s="76">
        <v>45819</v>
      </c>
      <c r="K39" s="76">
        <v>45825</v>
      </c>
      <c r="L39" s="75" t="s">
        <v>1736</v>
      </c>
      <c r="M39" s="75" t="s">
        <v>1737</v>
      </c>
      <c r="N39" s="75">
        <v>0</v>
      </c>
    </row>
    <row r="40" spans="1:14" ht="21" customHeight="1">
      <c r="A40" s="75" t="s">
        <v>1742</v>
      </c>
      <c r="B40" s="75" t="s">
        <v>790</v>
      </c>
      <c r="C40" s="75">
        <v>5</v>
      </c>
      <c r="D40" s="75" t="s">
        <v>1592</v>
      </c>
      <c r="E40" s="75" t="s">
        <v>203</v>
      </c>
      <c r="F40" s="75" t="s">
        <v>25</v>
      </c>
      <c r="G40" s="75" t="s">
        <v>1593</v>
      </c>
      <c r="H40" s="75">
        <v>6</v>
      </c>
      <c r="I40" s="76">
        <v>45822</v>
      </c>
      <c r="J40" s="76">
        <v>45819</v>
      </c>
      <c r="K40" s="76">
        <v>45825</v>
      </c>
      <c r="L40" s="75" t="s">
        <v>1736</v>
      </c>
      <c r="M40" s="75" t="s">
        <v>1737</v>
      </c>
      <c r="N40" s="75">
        <v>0</v>
      </c>
    </row>
    <row r="41" spans="1:14" ht="21" customHeight="1">
      <c r="A41" s="75" t="s">
        <v>1743</v>
      </c>
      <c r="B41" s="75" t="s">
        <v>790</v>
      </c>
      <c r="C41" s="75">
        <v>6</v>
      </c>
      <c r="D41" s="75" t="s">
        <v>1592</v>
      </c>
      <c r="E41" s="75" t="s">
        <v>203</v>
      </c>
      <c r="F41" s="75" t="s">
        <v>25</v>
      </c>
      <c r="G41" s="75" t="s">
        <v>1593</v>
      </c>
      <c r="H41" s="75">
        <v>6</v>
      </c>
      <c r="I41" s="76">
        <v>45822</v>
      </c>
      <c r="J41" s="76">
        <v>45819</v>
      </c>
      <c r="K41" s="76">
        <v>45825</v>
      </c>
      <c r="L41" s="75" t="s">
        <v>1736</v>
      </c>
      <c r="M41" s="75" t="s">
        <v>1737</v>
      </c>
      <c r="N41" s="75">
        <v>0</v>
      </c>
    </row>
    <row r="42" spans="1:14" ht="21" customHeight="1">
      <c r="A42" s="75" t="s">
        <v>1744</v>
      </c>
      <c r="B42" s="75" t="s">
        <v>790</v>
      </c>
      <c r="C42" s="75">
        <v>7</v>
      </c>
      <c r="D42" s="75" t="s">
        <v>1592</v>
      </c>
      <c r="E42" s="75" t="s">
        <v>203</v>
      </c>
      <c r="F42" s="75" t="s">
        <v>25</v>
      </c>
      <c r="G42" s="75" t="s">
        <v>1593</v>
      </c>
      <c r="H42" s="75">
        <v>6</v>
      </c>
      <c r="I42" s="76">
        <v>45822</v>
      </c>
      <c r="J42" s="76">
        <v>45819</v>
      </c>
      <c r="K42" s="76">
        <v>45825</v>
      </c>
      <c r="L42" s="75" t="s">
        <v>1736</v>
      </c>
      <c r="M42" s="75" t="s">
        <v>1737</v>
      </c>
      <c r="N42" s="75">
        <v>0</v>
      </c>
    </row>
    <row r="43" spans="1:14" ht="21" customHeight="1">
      <c r="A43" s="75" t="s">
        <v>1745</v>
      </c>
      <c r="B43" s="75" t="s">
        <v>790</v>
      </c>
      <c r="C43" s="75">
        <v>8</v>
      </c>
      <c r="D43" s="75" t="s">
        <v>1592</v>
      </c>
      <c r="E43" s="75" t="s">
        <v>203</v>
      </c>
      <c r="F43" s="75" t="s">
        <v>25</v>
      </c>
      <c r="G43" s="75" t="s">
        <v>1593</v>
      </c>
      <c r="H43" s="75">
        <v>6</v>
      </c>
      <c r="I43" s="76">
        <v>45822</v>
      </c>
      <c r="J43" s="76">
        <v>45819</v>
      </c>
      <c r="K43" s="76">
        <v>45825</v>
      </c>
      <c r="L43" s="75" t="s">
        <v>1736</v>
      </c>
      <c r="M43" s="75" t="s">
        <v>1737</v>
      </c>
      <c r="N43" s="75">
        <v>0</v>
      </c>
    </row>
    <row r="44" spans="1:14" ht="21" customHeight="1">
      <c r="A44" s="75" t="s">
        <v>1746</v>
      </c>
      <c r="B44" s="75" t="s">
        <v>792</v>
      </c>
      <c r="C44" s="75">
        <v>1</v>
      </c>
      <c r="D44" s="75" t="s">
        <v>1592</v>
      </c>
      <c r="E44" s="75" t="s">
        <v>203</v>
      </c>
      <c r="F44" s="75" t="s">
        <v>25</v>
      </c>
      <c r="G44" s="75" t="s">
        <v>1593</v>
      </c>
      <c r="H44" s="75">
        <v>6</v>
      </c>
      <c r="I44" s="76">
        <v>45822</v>
      </c>
      <c r="J44" s="76">
        <v>45819</v>
      </c>
      <c r="K44" s="76">
        <v>45825</v>
      </c>
      <c r="L44" s="75" t="s">
        <v>1736</v>
      </c>
      <c r="M44" s="75" t="s">
        <v>1737</v>
      </c>
      <c r="N44" s="75">
        <v>0</v>
      </c>
    </row>
    <row r="45" spans="1:14" ht="21" customHeight="1">
      <c r="A45" s="75" t="s">
        <v>1747</v>
      </c>
      <c r="B45" s="75" t="s">
        <v>792</v>
      </c>
      <c r="C45" s="75">
        <v>2</v>
      </c>
      <c r="D45" s="75" t="s">
        <v>1592</v>
      </c>
      <c r="E45" s="75" t="s">
        <v>203</v>
      </c>
      <c r="F45" s="75" t="s">
        <v>25</v>
      </c>
      <c r="G45" s="75" t="s">
        <v>1593</v>
      </c>
      <c r="H45" s="75">
        <v>6</v>
      </c>
      <c r="I45" s="76">
        <v>45822</v>
      </c>
      <c r="J45" s="76">
        <v>45819</v>
      </c>
      <c r="K45" s="76">
        <v>45825</v>
      </c>
      <c r="L45" s="75" t="s">
        <v>1736</v>
      </c>
      <c r="M45" s="75" t="s">
        <v>1737</v>
      </c>
      <c r="N45" s="75">
        <v>0</v>
      </c>
    </row>
    <row r="46" spans="1:14" ht="21" customHeight="1">
      <c r="A46" s="75" t="s">
        <v>1748</v>
      </c>
      <c r="B46" s="75" t="s">
        <v>792</v>
      </c>
      <c r="C46" s="75">
        <v>3</v>
      </c>
      <c r="D46" s="75" t="s">
        <v>1592</v>
      </c>
      <c r="E46" s="75" t="s">
        <v>203</v>
      </c>
      <c r="F46" s="75" t="s">
        <v>25</v>
      </c>
      <c r="G46" s="75" t="s">
        <v>1593</v>
      </c>
      <c r="H46" s="75">
        <v>6</v>
      </c>
      <c r="I46" s="76">
        <v>45822</v>
      </c>
      <c r="J46" s="76">
        <v>45819</v>
      </c>
      <c r="K46" s="76">
        <v>45825</v>
      </c>
      <c r="L46" s="75" t="s">
        <v>1736</v>
      </c>
      <c r="M46" s="75" t="s">
        <v>1737</v>
      </c>
      <c r="N46" s="75">
        <v>0</v>
      </c>
    </row>
    <row r="47" spans="1:14" ht="21" customHeight="1">
      <c r="A47" s="75" t="s">
        <v>1749</v>
      </c>
      <c r="B47" s="75" t="s">
        <v>792</v>
      </c>
      <c r="C47" s="75">
        <v>4</v>
      </c>
      <c r="D47" s="75" t="s">
        <v>1592</v>
      </c>
      <c r="E47" s="75" t="s">
        <v>203</v>
      </c>
      <c r="F47" s="75" t="s">
        <v>25</v>
      </c>
      <c r="G47" s="75" t="s">
        <v>1593</v>
      </c>
      <c r="H47" s="75">
        <v>6</v>
      </c>
      <c r="I47" s="76">
        <v>45822</v>
      </c>
      <c r="J47" s="76">
        <v>45819</v>
      </c>
      <c r="K47" s="76">
        <v>45825</v>
      </c>
      <c r="L47" s="75" t="s">
        <v>1736</v>
      </c>
      <c r="M47" s="75" t="s">
        <v>1737</v>
      </c>
      <c r="N47" s="75">
        <v>0</v>
      </c>
    </row>
    <row r="48" spans="1:14" ht="21" customHeight="1">
      <c r="A48" s="75" t="s">
        <v>1750</v>
      </c>
      <c r="B48" s="75" t="s">
        <v>792</v>
      </c>
      <c r="C48" s="75">
        <v>5</v>
      </c>
      <c r="D48" s="75" t="s">
        <v>1592</v>
      </c>
      <c r="E48" s="75" t="s">
        <v>203</v>
      </c>
      <c r="F48" s="75" t="s">
        <v>25</v>
      </c>
      <c r="G48" s="75" t="s">
        <v>1593</v>
      </c>
      <c r="H48" s="75">
        <v>6</v>
      </c>
      <c r="I48" s="76">
        <v>45822</v>
      </c>
      <c r="J48" s="76">
        <v>45819</v>
      </c>
      <c r="K48" s="76">
        <v>45825</v>
      </c>
      <c r="L48" s="75" t="s">
        <v>1736</v>
      </c>
      <c r="M48" s="75" t="s">
        <v>1737</v>
      </c>
      <c r="N48" s="75">
        <v>0</v>
      </c>
    </row>
    <row r="49" spans="1:14" ht="21" customHeight="1">
      <c r="A49" s="75" t="s">
        <v>1751</v>
      </c>
      <c r="B49" s="75" t="s">
        <v>792</v>
      </c>
      <c r="C49" s="75">
        <v>6</v>
      </c>
      <c r="D49" s="75" t="s">
        <v>1592</v>
      </c>
      <c r="E49" s="75" t="s">
        <v>203</v>
      </c>
      <c r="F49" s="75" t="s">
        <v>25</v>
      </c>
      <c r="G49" s="75" t="s">
        <v>1593</v>
      </c>
      <c r="H49" s="75">
        <v>6</v>
      </c>
      <c r="I49" s="76">
        <v>45822</v>
      </c>
      <c r="J49" s="76">
        <v>45819</v>
      </c>
      <c r="K49" s="76">
        <v>45825</v>
      </c>
      <c r="L49" s="75" t="s">
        <v>1736</v>
      </c>
      <c r="M49" s="75" t="s">
        <v>1737</v>
      </c>
      <c r="N49" s="75">
        <v>0</v>
      </c>
    </row>
    <row r="50" spans="1:14" ht="21" customHeight="1">
      <c r="A50" s="75" t="s">
        <v>1752</v>
      </c>
      <c r="B50" s="75" t="s">
        <v>792</v>
      </c>
      <c r="C50" s="75">
        <v>7</v>
      </c>
      <c r="D50" s="75" t="s">
        <v>1592</v>
      </c>
      <c r="E50" s="75" t="s">
        <v>203</v>
      </c>
      <c r="F50" s="75" t="s">
        <v>25</v>
      </c>
      <c r="G50" s="75" t="s">
        <v>1593</v>
      </c>
      <c r="H50" s="75">
        <v>6</v>
      </c>
      <c r="I50" s="76">
        <v>45822</v>
      </c>
      <c r="J50" s="76">
        <v>45819</v>
      </c>
      <c r="K50" s="76">
        <v>45825</v>
      </c>
      <c r="L50" s="75" t="s">
        <v>1736</v>
      </c>
      <c r="M50" s="75" t="s">
        <v>1737</v>
      </c>
      <c r="N50" s="75">
        <v>0</v>
      </c>
    </row>
    <row r="51" spans="1:14" ht="21" customHeight="1">
      <c r="A51" s="75" t="s">
        <v>1753</v>
      </c>
      <c r="B51" s="75" t="s">
        <v>792</v>
      </c>
      <c r="C51" s="75">
        <v>8</v>
      </c>
      <c r="D51" s="75" t="s">
        <v>1592</v>
      </c>
      <c r="E51" s="75" t="s">
        <v>203</v>
      </c>
      <c r="F51" s="75" t="s">
        <v>25</v>
      </c>
      <c r="G51" s="75" t="s">
        <v>1593</v>
      </c>
      <c r="H51" s="75">
        <v>6</v>
      </c>
      <c r="I51" s="76">
        <v>45822</v>
      </c>
      <c r="J51" s="76">
        <v>45819</v>
      </c>
      <c r="K51" s="76">
        <v>45825</v>
      </c>
      <c r="L51" s="75" t="s">
        <v>1736</v>
      </c>
      <c r="M51" s="75" t="s">
        <v>1737</v>
      </c>
      <c r="N51" s="75">
        <v>0</v>
      </c>
    </row>
    <row r="52" spans="1:14" ht="21" customHeight="1">
      <c r="A52" s="75" t="s">
        <v>1754</v>
      </c>
      <c r="B52" s="75" t="s">
        <v>792</v>
      </c>
      <c r="C52" s="75">
        <v>9</v>
      </c>
      <c r="D52" s="75" t="s">
        <v>1592</v>
      </c>
      <c r="E52" s="75" t="s">
        <v>203</v>
      </c>
      <c r="F52" s="75" t="s">
        <v>25</v>
      </c>
      <c r="G52" s="75" t="s">
        <v>1593</v>
      </c>
      <c r="H52" s="75">
        <v>6</v>
      </c>
      <c r="I52" s="76">
        <v>45822</v>
      </c>
      <c r="J52" s="76">
        <v>45819</v>
      </c>
      <c r="K52" s="76">
        <v>45825</v>
      </c>
      <c r="L52" s="75" t="s">
        <v>1736</v>
      </c>
      <c r="M52" s="75" t="s">
        <v>1737</v>
      </c>
      <c r="N52" s="75">
        <v>0</v>
      </c>
    </row>
    <row r="53" spans="1:14" ht="21" customHeight="1">
      <c r="A53" s="75" t="s">
        <v>1755</v>
      </c>
      <c r="B53" s="75" t="s">
        <v>792</v>
      </c>
      <c r="C53" s="75">
        <v>10</v>
      </c>
      <c r="D53" s="75" t="s">
        <v>1592</v>
      </c>
      <c r="E53" s="75" t="s">
        <v>203</v>
      </c>
      <c r="F53" s="75" t="s">
        <v>25</v>
      </c>
      <c r="G53" s="75" t="s">
        <v>1593</v>
      </c>
      <c r="H53" s="75">
        <v>6</v>
      </c>
      <c r="I53" s="76">
        <v>45822</v>
      </c>
      <c r="J53" s="76">
        <v>45819</v>
      </c>
      <c r="K53" s="76">
        <v>45825</v>
      </c>
      <c r="L53" s="75" t="s">
        <v>1736</v>
      </c>
      <c r="M53" s="75" t="s">
        <v>1737</v>
      </c>
      <c r="N53" s="75">
        <v>0</v>
      </c>
    </row>
    <row r="54" spans="1:14" ht="21" customHeight="1">
      <c r="A54" s="75" t="s">
        <v>1756</v>
      </c>
      <c r="B54" s="75" t="s">
        <v>792</v>
      </c>
      <c r="C54" s="75">
        <v>11</v>
      </c>
      <c r="D54" s="75" t="s">
        <v>1592</v>
      </c>
      <c r="E54" s="75" t="s">
        <v>203</v>
      </c>
      <c r="F54" s="75" t="s">
        <v>25</v>
      </c>
      <c r="G54" s="75" t="s">
        <v>1593</v>
      </c>
      <c r="H54" s="75">
        <v>6</v>
      </c>
      <c r="I54" s="76">
        <v>45822</v>
      </c>
      <c r="J54" s="76">
        <v>45819</v>
      </c>
      <c r="K54" s="76">
        <v>45825</v>
      </c>
      <c r="L54" s="75" t="s">
        <v>1736</v>
      </c>
      <c r="M54" s="75" t="s">
        <v>1737</v>
      </c>
      <c r="N54" s="75">
        <v>0</v>
      </c>
    </row>
    <row r="55" spans="1:14" ht="21" customHeight="1">
      <c r="A55" s="75" t="s">
        <v>1757</v>
      </c>
      <c r="B55" s="75" t="s">
        <v>818</v>
      </c>
      <c r="C55" s="75">
        <v>1</v>
      </c>
      <c r="E55" s="75" t="s">
        <v>236</v>
      </c>
      <c r="F55" s="75" t="s">
        <v>238</v>
      </c>
      <c r="G55" s="75" t="s">
        <v>1758</v>
      </c>
      <c r="H55" s="75">
        <v>14</v>
      </c>
      <c r="I55" s="76">
        <v>45822</v>
      </c>
      <c r="J55" s="76">
        <v>45808</v>
      </c>
      <c r="K55" s="76">
        <v>45826</v>
      </c>
      <c r="L55" s="75" t="s">
        <v>1759</v>
      </c>
      <c r="M55" s="75" t="s">
        <v>1760</v>
      </c>
      <c r="N55" s="75" t="s">
        <v>1761</v>
      </c>
    </row>
    <row r="56" spans="1:14" ht="21" customHeight="1">
      <c r="A56" s="75" t="s">
        <v>1762</v>
      </c>
      <c r="B56" s="75" t="s">
        <v>883</v>
      </c>
      <c r="C56" s="75">
        <v>1</v>
      </c>
      <c r="D56" s="75" t="s">
        <v>1592</v>
      </c>
      <c r="E56" s="75" t="s">
        <v>203</v>
      </c>
      <c r="F56" s="75" t="s">
        <v>25</v>
      </c>
      <c r="G56" s="75" t="s">
        <v>1593</v>
      </c>
      <c r="H56" s="75">
        <v>6</v>
      </c>
      <c r="I56" s="76">
        <v>45823</v>
      </c>
      <c r="J56" s="76">
        <v>45820</v>
      </c>
      <c r="K56" s="76">
        <v>45826</v>
      </c>
      <c r="L56" s="75" t="s">
        <v>1736</v>
      </c>
      <c r="M56" s="75" t="s">
        <v>1763</v>
      </c>
      <c r="N56" s="75">
        <v>0</v>
      </c>
    </row>
    <row r="57" spans="1:14" ht="21" customHeight="1">
      <c r="A57" s="75" t="s">
        <v>1764</v>
      </c>
      <c r="B57" s="75" t="s">
        <v>883</v>
      </c>
      <c r="C57" s="75">
        <v>2</v>
      </c>
      <c r="D57" s="75" t="s">
        <v>1592</v>
      </c>
      <c r="E57" s="75" t="s">
        <v>203</v>
      </c>
      <c r="F57" s="75" t="s">
        <v>25</v>
      </c>
      <c r="G57" s="75" t="s">
        <v>1593</v>
      </c>
      <c r="H57" s="75">
        <v>6</v>
      </c>
      <c r="I57" s="76">
        <v>45823</v>
      </c>
      <c r="J57" s="76">
        <v>45820</v>
      </c>
      <c r="K57" s="76">
        <v>45826</v>
      </c>
      <c r="L57" s="75" t="s">
        <v>1736</v>
      </c>
      <c r="M57" s="75" t="s">
        <v>1763</v>
      </c>
      <c r="N57" s="75">
        <v>0</v>
      </c>
    </row>
    <row r="58" spans="1:14" ht="21" customHeight="1">
      <c r="A58" s="75" t="s">
        <v>1765</v>
      </c>
      <c r="B58" s="75" t="s">
        <v>886</v>
      </c>
      <c r="C58" s="75">
        <v>1</v>
      </c>
      <c r="D58" s="75" t="s">
        <v>1592</v>
      </c>
      <c r="E58" s="75" t="s">
        <v>203</v>
      </c>
      <c r="F58" s="75" t="s">
        <v>25</v>
      </c>
      <c r="G58" s="75" t="s">
        <v>1593</v>
      </c>
      <c r="H58" s="75">
        <v>6</v>
      </c>
      <c r="I58" s="76">
        <v>45823</v>
      </c>
      <c r="J58" s="76">
        <v>45820</v>
      </c>
      <c r="K58" s="76">
        <v>45826</v>
      </c>
      <c r="L58" s="75" t="s">
        <v>1736</v>
      </c>
      <c r="M58" s="75" t="s">
        <v>1763</v>
      </c>
      <c r="N58" s="75">
        <v>0</v>
      </c>
    </row>
    <row r="59" spans="1:14" ht="21" customHeight="1">
      <c r="A59" s="75" t="s">
        <v>1766</v>
      </c>
      <c r="B59" s="75" t="s">
        <v>888</v>
      </c>
      <c r="C59" s="75">
        <v>1</v>
      </c>
      <c r="D59" s="75" t="s">
        <v>1592</v>
      </c>
      <c r="E59" s="75" t="s">
        <v>203</v>
      </c>
      <c r="F59" s="75" t="s">
        <v>25</v>
      </c>
      <c r="G59" s="75" t="s">
        <v>1593</v>
      </c>
      <c r="H59" s="75">
        <v>6</v>
      </c>
      <c r="I59" s="76">
        <v>45823</v>
      </c>
      <c r="J59" s="76">
        <v>45820</v>
      </c>
      <c r="K59" s="76">
        <v>45826</v>
      </c>
      <c r="L59" s="75" t="s">
        <v>1736</v>
      </c>
      <c r="M59" s="75" t="s">
        <v>1763</v>
      </c>
      <c r="N59" s="75">
        <v>0</v>
      </c>
    </row>
    <row r="60" spans="1:14" ht="21" customHeight="1">
      <c r="A60" s="75" t="s">
        <v>1767</v>
      </c>
      <c r="B60" s="75" t="s">
        <v>900</v>
      </c>
      <c r="C60" s="75">
        <v>1</v>
      </c>
      <c r="D60" s="75" t="s">
        <v>1592</v>
      </c>
      <c r="E60" s="75" t="s">
        <v>203</v>
      </c>
      <c r="F60" s="75" t="s">
        <v>25</v>
      </c>
      <c r="G60" s="75" t="s">
        <v>1593</v>
      </c>
      <c r="H60" s="75">
        <v>6</v>
      </c>
      <c r="I60" s="76">
        <v>45823</v>
      </c>
      <c r="J60" s="76">
        <v>45820</v>
      </c>
      <c r="K60" s="76">
        <v>45826</v>
      </c>
      <c r="L60" s="75" t="s">
        <v>1736</v>
      </c>
      <c r="M60" s="75" t="s">
        <v>1763</v>
      </c>
      <c r="N60" s="75">
        <v>0</v>
      </c>
    </row>
    <row r="61" spans="1:14" ht="21" customHeight="1">
      <c r="A61" s="75" t="s">
        <v>1768</v>
      </c>
      <c r="B61" s="75" t="s">
        <v>900</v>
      </c>
      <c r="C61" s="75">
        <v>2</v>
      </c>
      <c r="D61" s="75" t="s">
        <v>1592</v>
      </c>
      <c r="E61" s="75" t="s">
        <v>203</v>
      </c>
      <c r="F61" s="75" t="s">
        <v>25</v>
      </c>
      <c r="G61" s="75" t="s">
        <v>1593</v>
      </c>
      <c r="H61" s="75">
        <v>6</v>
      </c>
      <c r="I61" s="76">
        <v>45823</v>
      </c>
      <c r="J61" s="76">
        <v>45820</v>
      </c>
      <c r="K61" s="76">
        <v>45826</v>
      </c>
      <c r="L61" s="75" t="s">
        <v>1736</v>
      </c>
      <c r="M61" s="75" t="s">
        <v>1763</v>
      </c>
      <c r="N61" s="75">
        <v>0</v>
      </c>
    </row>
    <row r="62" spans="1:14" ht="21" customHeight="1">
      <c r="A62" s="75" t="s">
        <v>1769</v>
      </c>
      <c r="B62" s="75" t="s">
        <v>900</v>
      </c>
      <c r="C62" s="75">
        <v>3</v>
      </c>
      <c r="D62" s="75" t="s">
        <v>1592</v>
      </c>
      <c r="E62" s="75" t="s">
        <v>203</v>
      </c>
      <c r="F62" s="75" t="s">
        <v>25</v>
      </c>
      <c r="G62" s="75" t="s">
        <v>1593</v>
      </c>
      <c r="H62" s="75">
        <v>6</v>
      </c>
      <c r="I62" s="76">
        <v>45823</v>
      </c>
      <c r="J62" s="76">
        <v>45820</v>
      </c>
      <c r="K62" s="76">
        <v>45826</v>
      </c>
      <c r="L62" s="75" t="s">
        <v>1736</v>
      </c>
      <c r="M62" s="75" t="s">
        <v>1763</v>
      </c>
      <c r="N62" s="75">
        <v>0</v>
      </c>
    </row>
    <row r="63" spans="1:14" ht="21" customHeight="1">
      <c r="A63" s="75" t="s">
        <v>1770</v>
      </c>
      <c r="B63" s="75" t="s">
        <v>900</v>
      </c>
      <c r="C63" s="75">
        <v>4</v>
      </c>
      <c r="D63" s="75" t="s">
        <v>1592</v>
      </c>
      <c r="E63" s="75" t="s">
        <v>203</v>
      </c>
      <c r="F63" s="75" t="s">
        <v>25</v>
      </c>
      <c r="G63" s="75" t="s">
        <v>1593</v>
      </c>
      <c r="H63" s="75">
        <v>6</v>
      </c>
      <c r="I63" s="76">
        <v>45823</v>
      </c>
      <c r="J63" s="76">
        <v>45820</v>
      </c>
      <c r="K63" s="76">
        <v>45826</v>
      </c>
      <c r="L63" s="75" t="s">
        <v>1736</v>
      </c>
      <c r="M63" s="75" t="s">
        <v>1763</v>
      </c>
      <c r="N63" s="75">
        <v>0</v>
      </c>
    </row>
    <row r="64" spans="1:14" ht="21" customHeight="1">
      <c r="A64" s="75" t="s">
        <v>1771</v>
      </c>
      <c r="B64" s="75" t="s">
        <v>900</v>
      </c>
      <c r="C64" s="75">
        <v>5</v>
      </c>
      <c r="D64" s="75" t="s">
        <v>1592</v>
      </c>
      <c r="E64" s="75" t="s">
        <v>203</v>
      </c>
      <c r="F64" s="75" t="s">
        <v>25</v>
      </c>
      <c r="G64" s="75" t="s">
        <v>1593</v>
      </c>
      <c r="H64" s="75">
        <v>6</v>
      </c>
      <c r="I64" s="76">
        <v>45823</v>
      </c>
      <c r="J64" s="76">
        <v>45820</v>
      </c>
      <c r="K64" s="76">
        <v>45826</v>
      </c>
      <c r="L64" s="75" t="s">
        <v>1736</v>
      </c>
      <c r="M64" s="75" t="s">
        <v>1763</v>
      </c>
      <c r="N64" s="75">
        <v>0</v>
      </c>
    </row>
    <row r="65" spans="1:14" ht="21" customHeight="1">
      <c r="A65" s="75" t="s">
        <v>1772</v>
      </c>
      <c r="B65" s="75" t="s">
        <v>900</v>
      </c>
      <c r="C65" s="75">
        <v>6</v>
      </c>
      <c r="D65" s="75" t="s">
        <v>1592</v>
      </c>
      <c r="E65" s="75" t="s">
        <v>203</v>
      </c>
      <c r="F65" s="75" t="s">
        <v>25</v>
      </c>
      <c r="G65" s="75" t="s">
        <v>1593</v>
      </c>
      <c r="H65" s="75">
        <v>6</v>
      </c>
      <c r="I65" s="76">
        <v>45823</v>
      </c>
      <c r="J65" s="76">
        <v>45820</v>
      </c>
      <c r="K65" s="76">
        <v>45826</v>
      </c>
      <c r="L65" s="75" t="s">
        <v>1736</v>
      </c>
      <c r="M65" s="75" t="s">
        <v>1763</v>
      </c>
      <c r="N65" s="75">
        <v>0</v>
      </c>
    </row>
    <row r="66" spans="1:14" ht="21" customHeight="1">
      <c r="A66" s="75" t="s">
        <v>1773</v>
      </c>
      <c r="B66" s="75" t="s">
        <v>900</v>
      </c>
      <c r="C66" s="75">
        <v>7</v>
      </c>
      <c r="D66" s="75" t="s">
        <v>1592</v>
      </c>
      <c r="E66" s="75" t="s">
        <v>203</v>
      </c>
      <c r="F66" s="75" t="s">
        <v>25</v>
      </c>
      <c r="G66" s="75" t="s">
        <v>1593</v>
      </c>
      <c r="H66" s="75">
        <v>6</v>
      </c>
      <c r="I66" s="76">
        <v>45823</v>
      </c>
      <c r="J66" s="76">
        <v>45820</v>
      </c>
      <c r="K66" s="76">
        <v>45826</v>
      </c>
      <c r="L66" s="75" t="s">
        <v>1736</v>
      </c>
      <c r="M66" s="75" t="s">
        <v>1763</v>
      </c>
      <c r="N66" s="75">
        <v>0</v>
      </c>
    </row>
    <row r="67" spans="1:14" ht="21" customHeight="1">
      <c r="A67" s="75" t="s">
        <v>1774</v>
      </c>
      <c r="B67" s="75" t="s">
        <v>900</v>
      </c>
      <c r="C67" s="75">
        <v>8</v>
      </c>
      <c r="D67" s="75" t="s">
        <v>1592</v>
      </c>
      <c r="E67" s="75" t="s">
        <v>203</v>
      </c>
      <c r="F67" s="75" t="s">
        <v>25</v>
      </c>
      <c r="G67" s="75" t="s">
        <v>1593</v>
      </c>
      <c r="H67" s="75">
        <v>6</v>
      </c>
      <c r="I67" s="76">
        <v>45823</v>
      </c>
      <c r="J67" s="76">
        <v>45820</v>
      </c>
      <c r="K67" s="76">
        <v>45826</v>
      </c>
      <c r="L67" s="75" t="s">
        <v>1736</v>
      </c>
      <c r="M67" s="75" t="s">
        <v>1763</v>
      </c>
      <c r="N67" s="75">
        <v>0</v>
      </c>
    </row>
    <row r="68" spans="1:14" ht="21" customHeight="1">
      <c r="A68" s="75" t="s">
        <v>1775</v>
      </c>
      <c r="B68" s="75" t="s">
        <v>900</v>
      </c>
      <c r="C68" s="75">
        <v>9</v>
      </c>
      <c r="D68" s="75" t="s">
        <v>1592</v>
      </c>
      <c r="E68" s="75" t="s">
        <v>203</v>
      </c>
      <c r="F68" s="75" t="s">
        <v>25</v>
      </c>
      <c r="G68" s="75" t="s">
        <v>1593</v>
      </c>
      <c r="H68" s="75">
        <v>6</v>
      </c>
      <c r="I68" s="76">
        <v>45823</v>
      </c>
      <c r="J68" s="76">
        <v>45820</v>
      </c>
      <c r="K68" s="76">
        <v>45826</v>
      </c>
      <c r="L68" s="75" t="s">
        <v>1736</v>
      </c>
      <c r="M68" s="75" t="s">
        <v>1763</v>
      </c>
      <c r="N68" s="75">
        <v>0</v>
      </c>
    </row>
    <row r="69" spans="1:14" ht="21" customHeight="1">
      <c r="A69" s="75" t="s">
        <v>1776</v>
      </c>
      <c r="B69" s="75" t="s">
        <v>900</v>
      </c>
      <c r="C69" s="75">
        <v>10</v>
      </c>
      <c r="D69" s="75" t="s">
        <v>1592</v>
      </c>
      <c r="E69" s="75" t="s">
        <v>203</v>
      </c>
      <c r="F69" s="75" t="s">
        <v>25</v>
      </c>
      <c r="G69" s="75" t="s">
        <v>1593</v>
      </c>
      <c r="H69" s="75">
        <v>6</v>
      </c>
      <c r="I69" s="76">
        <v>45823</v>
      </c>
      <c r="J69" s="76">
        <v>45820</v>
      </c>
      <c r="K69" s="76">
        <v>45826</v>
      </c>
      <c r="L69" s="75" t="s">
        <v>1736</v>
      </c>
      <c r="M69" s="75" t="s">
        <v>1763</v>
      </c>
      <c r="N69" s="75">
        <v>0</v>
      </c>
    </row>
    <row r="70" spans="1:14" ht="21" customHeight="1">
      <c r="A70" s="75" t="s">
        <v>1777</v>
      </c>
      <c r="B70" s="75" t="s">
        <v>901</v>
      </c>
      <c r="C70" s="75">
        <v>1</v>
      </c>
      <c r="D70" s="75" t="s">
        <v>1592</v>
      </c>
      <c r="E70" s="75" t="s">
        <v>203</v>
      </c>
      <c r="F70" s="75" t="s">
        <v>25</v>
      </c>
      <c r="G70" s="75" t="s">
        <v>1593</v>
      </c>
      <c r="H70" s="75">
        <v>6</v>
      </c>
      <c r="I70" s="76">
        <v>45823</v>
      </c>
      <c r="J70" s="76">
        <v>45820</v>
      </c>
      <c r="K70" s="76">
        <v>45826</v>
      </c>
      <c r="L70" s="75" t="s">
        <v>1736</v>
      </c>
      <c r="M70" s="75" t="s">
        <v>1763</v>
      </c>
      <c r="N70" s="75">
        <v>0</v>
      </c>
    </row>
    <row r="71" spans="1:14" ht="21" customHeight="1">
      <c r="A71" s="75" t="s">
        <v>1778</v>
      </c>
      <c r="B71" s="75" t="s">
        <v>901</v>
      </c>
      <c r="C71" s="75">
        <v>2</v>
      </c>
      <c r="D71" s="75" t="s">
        <v>1592</v>
      </c>
      <c r="E71" s="75" t="s">
        <v>203</v>
      </c>
      <c r="F71" s="75" t="s">
        <v>25</v>
      </c>
      <c r="G71" s="75" t="s">
        <v>1593</v>
      </c>
      <c r="H71" s="75">
        <v>6</v>
      </c>
      <c r="I71" s="76">
        <v>45823</v>
      </c>
      <c r="J71" s="76">
        <v>45820</v>
      </c>
      <c r="K71" s="76">
        <v>45826</v>
      </c>
      <c r="L71" s="75" t="s">
        <v>1736</v>
      </c>
      <c r="M71" s="75" t="s">
        <v>1763</v>
      </c>
      <c r="N71" s="75">
        <v>0</v>
      </c>
    </row>
    <row r="72" spans="1:14" ht="21" customHeight="1">
      <c r="A72" s="75" t="s">
        <v>1779</v>
      </c>
      <c r="B72" s="75" t="s">
        <v>901</v>
      </c>
      <c r="C72" s="75">
        <v>6</v>
      </c>
      <c r="D72" s="75" t="s">
        <v>1592</v>
      </c>
      <c r="E72" s="75" t="s">
        <v>203</v>
      </c>
      <c r="F72" s="75" t="s">
        <v>25</v>
      </c>
      <c r="G72" s="75" t="s">
        <v>1593</v>
      </c>
      <c r="H72" s="75">
        <v>6</v>
      </c>
      <c r="I72" s="76">
        <v>45823</v>
      </c>
      <c r="J72" s="76">
        <v>45820</v>
      </c>
      <c r="K72" s="76">
        <v>45826</v>
      </c>
      <c r="L72" s="75" t="s">
        <v>1736</v>
      </c>
      <c r="M72" s="75" t="s">
        <v>1780</v>
      </c>
      <c r="N72" s="75">
        <v>0</v>
      </c>
    </row>
    <row r="73" spans="1:14" ht="21" customHeight="1">
      <c r="A73" s="75" t="s">
        <v>1781</v>
      </c>
      <c r="B73" s="75" t="s">
        <v>901</v>
      </c>
      <c r="C73" s="75">
        <v>7</v>
      </c>
      <c r="D73" s="75" t="s">
        <v>1592</v>
      </c>
      <c r="E73" s="75" t="s">
        <v>203</v>
      </c>
      <c r="F73" s="75" t="s">
        <v>25</v>
      </c>
      <c r="G73" s="75" t="s">
        <v>1593</v>
      </c>
      <c r="H73" s="75">
        <v>6</v>
      </c>
      <c r="I73" s="76">
        <v>45823</v>
      </c>
      <c r="J73" s="76">
        <v>45820</v>
      </c>
      <c r="K73" s="76">
        <v>45826</v>
      </c>
      <c r="L73" s="75" t="s">
        <v>1736</v>
      </c>
      <c r="M73" s="75" t="s">
        <v>1780</v>
      </c>
      <c r="N73" s="75">
        <v>0</v>
      </c>
    </row>
    <row r="74" spans="1:14" ht="21" customHeight="1">
      <c r="A74" s="75" t="s">
        <v>1782</v>
      </c>
      <c r="B74" s="75" t="s">
        <v>901</v>
      </c>
      <c r="C74" s="75">
        <v>8</v>
      </c>
      <c r="D74" s="75" t="s">
        <v>1592</v>
      </c>
      <c r="E74" s="75" t="s">
        <v>203</v>
      </c>
      <c r="F74" s="75" t="s">
        <v>25</v>
      </c>
      <c r="G74" s="75" t="s">
        <v>1593</v>
      </c>
      <c r="H74" s="75">
        <v>6</v>
      </c>
      <c r="I74" s="76">
        <v>45823</v>
      </c>
      <c r="J74" s="76">
        <v>45820</v>
      </c>
      <c r="K74" s="76">
        <v>45826</v>
      </c>
      <c r="L74" s="75" t="s">
        <v>1736</v>
      </c>
      <c r="M74" s="75" t="s">
        <v>1780</v>
      </c>
      <c r="N74" s="75">
        <v>0</v>
      </c>
    </row>
    <row r="75" spans="1:14" ht="21" customHeight="1">
      <c r="A75" s="75" t="s">
        <v>1783</v>
      </c>
      <c r="B75" s="75" t="s">
        <v>901</v>
      </c>
      <c r="C75" s="75">
        <v>9</v>
      </c>
      <c r="D75" s="75" t="s">
        <v>1592</v>
      </c>
      <c r="E75" s="75" t="s">
        <v>203</v>
      </c>
      <c r="F75" s="75" t="s">
        <v>25</v>
      </c>
      <c r="G75" s="75" t="s">
        <v>1593</v>
      </c>
      <c r="H75" s="75">
        <v>6</v>
      </c>
      <c r="I75" s="76">
        <v>45823</v>
      </c>
      <c r="J75" s="76">
        <v>45820</v>
      </c>
      <c r="K75" s="76">
        <v>45826</v>
      </c>
      <c r="L75" s="75" t="s">
        <v>1736</v>
      </c>
      <c r="M75" s="75" t="s">
        <v>1780</v>
      </c>
      <c r="N75" s="75">
        <v>0</v>
      </c>
    </row>
    <row r="76" spans="1:14" ht="21" customHeight="1">
      <c r="A76" s="75" t="s">
        <v>1784</v>
      </c>
      <c r="B76" s="75" t="s">
        <v>904</v>
      </c>
      <c r="C76" s="75">
        <v>1</v>
      </c>
      <c r="D76" s="75" t="s">
        <v>1592</v>
      </c>
      <c r="E76" s="75" t="s">
        <v>203</v>
      </c>
      <c r="F76" s="75" t="s">
        <v>25</v>
      </c>
      <c r="G76" s="75" t="s">
        <v>1593</v>
      </c>
      <c r="H76" s="75">
        <v>6</v>
      </c>
      <c r="I76" s="76">
        <v>45823</v>
      </c>
      <c r="J76" s="76">
        <v>45820</v>
      </c>
      <c r="K76" s="76">
        <v>45826</v>
      </c>
      <c r="L76" s="75" t="s">
        <v>1736</v>
      </c>
      <c r="M76" s="75" t="s">
        <v>1780</v>
      </c>
      <c r="N76" s="75">
        <v>0</v>
      </c>
    </row>
    <row r="77" spans="1:14" ht="21" customHeight="1">
      <c r="A77" s="75" t="s">
        <v>1785</v>
      </c>
      <c r="B77" s="75" t="s">
        <v>904</v>
      </c>
      <c r="C77" s="75">
        <v>2</v>
      </c>
      <c r="D77" s="75" t="s">
        <v>1592</v>
      </c>
      <c r="E77" s="75" t="s">
        <v>203</v>
      </c>
      <c r="F77" s="75" t="s">
        <v>25</v>
      </c>
      <c r="G77" s="75" t="s">
        <v>1593</v>
      </c>
      <c r="H77" s="75">
        <v>6</v>
      </c>
      <c r="I77" s="76">
        <v>45823</v>
      </c>
      <c r="J77" s="76">
        <v>45820</v>
      </c>
      <c r="K77" s="76">
        <v>45826</v>
      </c>
      <c r="L77" s="75" t="s">
        <v>1736</v>
      </c>
      <c r="M77" s="75" t="s">
        <v>1780</v>
      </c>
      <c r="N77" s="75">
        <v>0</v>
      </c>
    </row>
    <row r="78" spans="1:14" ht="21" customHeight="1">
      <c r="A78" s="75" t="s">
        <v>1786</v>
      </c>
      <c r="B78" s="75" t="s">
        <v>906</v>
      </c>
      <c r="C78" s="75">
        <v>1</v>
      </c>
      <c r="D78" s="75" t="s">
        <v>1592</v>
      </c>
      <c r="E78" s="75" t="s">
        <v>203</v>
      </c>
      <c r="F78" s="75" t="s">
        <v>25</v>
      </c>
      <c r="G78" s="75" t="s">
        <v>1593</v>
      </c>
      <c r="H78" s="75">
        <v>6</v>
      </c>
      <c r="I78" s="76">
        <v>45823</v>
      </c>
      <c r="J78" s="76">
        <v>45820</v>
      </c>
      <c r="K78" s="76">
        <v>45826</v>
      </c>
      <c r="L78" s="75" t="s">
        <v>1736</v>
      </c>
      <c r="M78" s="75" t="s">
        <v>1787</v>
      </c>
    </row>
    <row r="79" spans="1:14" ht="21" customHeight="1">
      <c r="A79" s="75" t="s">
        <v>1788</v>
      </c>
      <c r="B79" s="75" t="s">
        <v>906</v>
      </c>
      <c r="C79" s="75">
        <v>2</v>
      </c>
      <c r="D79" s="75" t="s">
        <v>1592</v>
      </c>
      <c r="E79" s="75" t="s">
        <v>203</v>
      </c>
      <c r="F79" s="75" t="s">
        <v>25</v>
      </c>
      <c r="G79" s="75" t="s">
        <v>1593</v>
      </c>
      <c r="H79" s="75">
        <v>6</v>
      </c>
      <c r="I79" s="76">
        <v>45823</v>
      </c>
      <c r="J79" s="76">
        <v>45820</v>
      </c>
      <c r="K79" s="76">
        <v>45826</v>
      </c>
      <c r="L79" s="75" t="s">
        <v>1736</v>
      </c>
      <c r="M79" s="75" t="s">
        <v>1787</v>
      </c>
    </row>
    <row r="80" spans="1:14" ht="21" customHeight="1">
      <c r="A80" s="75" t="s">
        <v>1789</v>
      </c>
      <c r="B80" s="75" t="s">
        <v>906</v>
      </c>
      <c r="C80" s="75">
        <v>3</v>
      </c>
      <c r="D80" s="75" t="s">
        <v>1592</v>
      </c>
      <c r="E80" s="75" t="s">
        <v>203</v>
      </c>
      <c r="F80" s="75" t="s">
        <v>25</v>
      </c>
      <c r="G80" s="75" t="s">
        <v>1593</v>
      </c>
      <c r="H80" s="75">
        <v>6</v>
      </c>
      <c r="I80" s="76">
        <v>45823</v>
      </c>
      <c r="J80" s="76">
        <v>45820</v>
      </c>
      <c r="K80" s="76">
        <v>45826</v>
      </c>
      <c r="L80" s="75" t="s">
        <v>1736</v>
      </c>
      <c r="M80" s="75" t="s">
        <v>1787</v>
      </c>
    </row>
    <row r="81" spans="1:13" ht="21" customHeight="1">
      <c r="A81" s="75" t="s">
        <v>1790</v>
      </c>
      <c r="B81" s="75" t="s">
        <v>906</v>
      </c>
      <c r="C81" s="75">
        <v>4</v>
      </c>
      <c r="D81" s="75" t="s">
        <v>1592</v>
      </c>
      <c r="E81" s="75" t="s">
        <v>203</v>
      </c>
      <c r="F81" s="75" t="s">
        <v>25</v>
      </c>
      <c r="G81" s="75" t="s">
        <v>1593</v>
      </c>
      <c r="H81" s="75">
        <v>6</v>
      </c>
      <c r="I81" s="76">
        <v>45823</v>
      </c>
      <c r="J81" s="76">
        <v>45820</v>
      </c>
      <c r="K81" s="76">
        <v>45826</v>
      </c>
      <c r="L81" s="75" t="s">
        <v>1736</v>
      </c>
      <c r="M81" s="75" t="s">
        <v>1787</v>
      </c>
    </row>
    <row r="82" spans="1:13" ht="21" customHeight="1">
      <c r="A82" s="75" t="s">
        <v>1791</v>
      </c>
      <c r="B82" s="75" t="s">
        <v>906</v>
      </c>
      <c r="C82" s="75">
        <v>5</v>
      </c>
      <c r="D82" s="75" t="s">
        <v>1592</v>
      </c>
      <c r="E82" s="75" t="s">
        <v>203</v>
      </c>
      <c r="F82" s="75" t="s">
        <v>25</v>
      </c>
      <c r="G82" s="75" t="s">
        <v>1593</v>
      </c>
      <c r="H82" s="75">
        <v>6</v>
      </c>
      <c r="I82" s="76">
        <v>45823</v>
      </c>
      <c r="J82" s="76">
        <v>45820</v>
      </c>
      <c r="K82" s="76">
        <v>45826</v>
      </c>
      <c r="L82" s="75" t="s">
        <v>1736</v>
      </c>
      <c r="M82" s="75" t="s">
        <v>1787</v>
      </c>
    </row>
    <row r="83" spans="1:13" ht="21" customHeight="1">
      <c r="A83" s="75" t="s">
        <v>1792</v>
      </c>
      <c r="B83" s="75" t="s">
        <v>906</v>
      </c>
      <c r="C83" s="75">
        <v>6</v>
      </c>
      <c r="D83" s="75" t="s">
        <v>1592</v>
      </c>
      <c r="E83" s="75" t="s">
        <v>203</v>
      </c>
      <c r="F83" s="75" t="s">
        <v>25</v>
      </c>
      <c r="G83" s="75" t="s">
        <v>1593</v>
      </c>
      <c r="H83" s="75">
        <v>6</v>
      </c>
      <c r="I83" s="76">
        <v>45823</v>
      </c>
      <c r="J83" s="76">
        <v>45820</v>
      </c>
      <c r="K83" s="76">
        <v>45826</v>
      </c>
      <c r="L83" s="75" t="s">
        <v>1736</v>
      </c>
      <c r="M83" s="75" t="s">
        <v>1787</v>
      </c>
    </row>
    <row r="84" spans="1:13" ht="21" customHeight="1">
      <c r="A84" s="75" t="s">
        <v>1793</v>
      </c>
      <c r="B84" s="75" t="s">
        <v>906</v>
      </c>
      <c r="C84" s="75">
        <v>7</v>
      </c>
      <c r="D84" s="75" t="s">
        <v>1592</v>
      </c>
      <c r="E84" s="75" t="s">
        <v>203</v>
      </c>
      <c r="F84" s="75" t="s">
        <v>25</v>
      </c>
      <c r="G84" s="75" t="s">
        <v>1593</v>
      </c>
      <c r="H84" s="75">
        <v>6</v>
      </c>
      <c r="I84" s="76">
        <v>45823</v>
      </c>
      <c r="J84" s="76">
        <v>45820</v>
      </c>
      <c r="K84" s="76">
        <v>45826</v>
      </c>
      <c r="L84" s="75" t="s">
        <v>1736</v>
      </c>
      <c r="M84" s="75" t="s">
        <v>1787</v>
      </c>
    </row>
    <row r="85" spans="1:13" ht="21" customHeight="1">
      <c r="A85" s="75" t="s">
        <v>1794</v>
      </c>
      <c r="B85" s="75" t="s">
        <v>906</v>
      </c>
      <c r="C85" s="75">
        <v>8</v>
      </c>
      <c r="D85" s="75" t="s">
        <v>1592</v>
      </c>
      <c r="E85" s="75" t="s">
        <v>203</v>
      </c>
      <c r="F85" s="75" t="s">
        <v>25</v>
      </c>
      <c r="G85" s="75" t="s">
        <v>1593</v>
      </c>
      <c r="H85" s="75">
        <v>6</v>
      </c>
      <c r="I85" s="76">
        <v>45823</v>
      </c>
      <c r="J85" s="76">
        <v>45820</v>
      </c>
      <c r="K85" s="76">
        <v>45826</v>
      </c>
      <c r="L85" s="75" t="s">
        <v>1736</v>
      </c>
      <c r="M85" s="75" t="s">
        <v>1787</v>
      </c>
    </row>
    <row r="86" spans="1:13" ht="21" customHeight="1">
      <c r="A86" s="75" t="s">
        <v>1795</v>
      </c>
      <c r="B86" s="75" t="s">
        <v>906</v>
      </c>
      <c r="C86" s="75">
        <v>9</v>
      </c>
      <c r="D86" s="75" t="s">
        <v>1592</v>
      </c>
      <c r="E86" s="75" t="s">
        <v>203</v>
      </c>
      <c r="F86" s="75" t="s">
        <v>25</v>
      </c>
      <c r="G86" s="75" t="s">
        <v>1593</v>
      </c>
      <c r="H86" s="75">
        <v>6</v>
      </c>
      <c r="I86" s="76">
        <v>45823</v>
      </c>
      <c r="J86" s="76">
        <v>45820</v>
      </c>
      <c r="K86" s="76">
        <v>45826</v>
      </c>
      <c r="L86" s="75" t="s">
        <v>1736</v>
      </c>
      <c r="M86" s="75" t="s">
        <v>1787</v>
      </c>
    </row>
    <row r="87" spans="1:13" ht="21" customHeight="1">
      <c r="A87" s="75" t="s">
        <v>1796</v>
      </c>
      <c r="B87" s="75" t="s">
        <v>906</v>
      </c>
      <c r="C87" s="75">
        <v>10</v>
      </c>
      <c r="D87" s="75" t="s">
        <v>1592</v>
      </c>
      <c r="E87" s="75" t="s">
        <v>203</v>
      </c>
      <c r="F87" s="75" t="s">
        <v>25</v>
      </c>
      <c r="G87" s="75" t="s">
        <v>1593</v>
      </c>
      <c r="H87" s="75">
        <v>6</v>
      </c>
      <c r="I87" s="76">
        <v>45823</v>
      </c>
      <c r="J87" s="76">
        <v>45820</v>
      </c>
      <c r="K87" s="76">
        <v>45826</v>
      </c>
      <c r="L87" s="75" t="s">
        <v>1736</v>
      </c>
      <c r="M87" s="75" t="s">
        <v>1787</v>
      </c>
    </row>
    <row r="88" spans="1:13" ht="21" customHeight="1">
      <c r="A88" s="75" t="s">
        <v>1797</v>
      </c>
      <c r="B88" s="75" t="s">
        <v>906</v>
      </c>
      <c r="C88" s="75">
        <v>11</v>
      </c>
      <c r="D88" s="75" t="s">
        <v>1592</v>
      </c>
      <c r="E88" s="75" t="s">
        <v>203</v>
      </c>
      <c r="F88" s="75" t="s">
        <v>25</v>
      </c>
      <c r="G88" s="75" t="s">
        <v>1593</v>
      </c>
      <c r="H88" s="75">
        <v>6</v>
      </c>
      <c r="I88" s="76">
        <v>45823</v>
      </c>
      <c r="J88" s="76">
        <v>45820</v>
      </c>
      <c r="K88" s="76">
        <v>45826</v>
      </c>
      <c r="L88" s="75" t="s">
        <v>1736</v>
      </c>
      <c r="M88" s="75" t="s">
        <v>1787</v>
      </c>
    </row>
    <row r="89" spans="1:13" ht="21" customHeight="1">
      <c r="A89" s="75" t="s">
        <v>1798</v>
      </c>
      <c r="B89" s="75" t="s">
        <v>906</v>
      </c>
      <c r="C89" s="75">
        <v>12</v>
      </c>
      <c r="D89" s="75" t="s">
        <v>1592</v>
      </c>
      <c r="E89" s="75" t="s">
        <v>203</v>
      </c>
      <c r="F89" s="75" t="s">
        <v>25</v>
      </c>
      <c r="G89" s="75" t="s">
        <v>1593</v>
      </c>
      <c r="H89" s="75">
        <v>6</v>
      </c>
      <c r="I89" s="76">
        <v>45823</v>
      </c>
      <c r="J89" s="76">
        <v>45820</v>
      </c>
      <c r="K89" s="76">
        <v>45826</v>
      </c>
      <c r="L89" s="75" t="s">
        <v>1736</v>
      </c>
      <c r="M89" s="75" t="s">
        <v>1787</v>
      </c>
    </row>
    <row r="90" spans="1:13" ht="21" customHeight="1">
      <c r="A90" s="75" t="s">
        <v>1799</v>
      </c>
      <c r="B90" s="75" t="s">
        <v>906</v>
      </c>
      <c r="C90" s="75">
        <v>13</v>
      </c>
      <c r="D90" s="75" t="s">
        <v>1592</v>
      </c>
      <c r="E90" s="75" t="s">
        <v>203</v>
      </c>
      <c r="F90" s="75" t="s">
        <v>25</v>
      </c>
      <c r="G90" s="75" t="s">
        <v>1593</v>
      </c>
      <c r="H90" s="75">
        <v>6</v>
      </c>
      <c r="I90" s="76">
        <v>45823</v>
      </c>
      <c r="J90" s="76">
        <v>45820</v>
      </c>
      <c r="K90" s="76">
        <v>45826</v>
      </c>
      <c r="L90" s="75" t="s">
        <v>1736</v>
      </c>
      <c r="M90" s="75" t="s">
        <v>1787</v>
      </c>
    </row>
    <row r="91" spans="1:13" ht="21" customHeight="1">
      <c r="A91" s="75" t="s">
        <v>1800</v>
      </c>
      <c r="B91" s="75" t="s">
        <v>906</v>
      </c>
      <c r="C91" s="75">
        <v>14</v>
      </c>
      <c r="D91" s="75" t="s">
        <v>1592</v>
      </c>
      <c r="E91" s="75" t="s">
        <v>203</v>
      </c>
      <c r="F91" s="75" t="s">
        <v>25</v>
      </c>
      <c r="G91" s="75" t="s">
        <v>1593</v>
      </c>
      <c r="H91" s="75">
        <v>6</v>
      </c>
      <c r="I91" s="76">
        <v>45823</v>
      </c>
      <c r="J91" s="76">
        <v>45820</v>
      </c>
      <c r="K91" s="76">
        <v>45826</v>
      </c>
      <c r="L91" s="75" t="s">
        <v>1736</v>
      </c>
      <c r="M91" s="75" t="s">
        <v>1787</v>
      </c>
    </row>
    <row r="92" spans="1:13" ht="21" customHeight="1">
      <c r="A92" s="75" t="s">
        <v>1801</v>
      </c>
      <c r="B92" s="75" t="s">
        <v>906</v>
      </c>
      <c r="C92" s="75">
        <v>15</v>
      </c>
      <c r="D92" s="75" t="s">
        <v>1592</v>
      </c>
      <c r="E92" s="75" t="s">
        <v>203</v>
      </c>
      <c r="F92" s="75" t="s">
        <v>25</v>
      </c>
      <c r="G92" s="75" t="s">
        <v>1593</v>
      </c>
      <c r="H92" s="75">
        <v>6</v>
      </c>
      <c r="I92" s="76">
        <v>45823</v>
      </c>
      <c r="J92" s="76">
        <v>45820</v>
      </c>
      <c r="K92" s="76">
        <v>45826</v>
      </c>
      <c r="L92" s="75" t="s">
        <v>1736</v>
      </c>
      <c r="M92" s="75" t="s">
        <v>1787</v>
      </c>
    </row>
    <row r="93" spans="1:13" ht="21" customHeight="1">
      <c r="A93" s="75" t="s">
        <v>1802</v>
      </c>
      <c r="B93" s="75" t="s">
        <v>907</v>
      </c>
      <c r="C93" s="75">
        <v>1</v>
      </c>
      <c r="D93" s="75" t="s">
        <v>1592</v>
      </c>
      <c r="E93" s="75" t="s">
        <v>203</v>
      </c>
      <c r="F93" s="75" t="s">
        <v>25</v>
      </c>
      <c r="G93" s="75" t="s">
        <v>1803</v>
      </c>
      <c r="H93" s="75">
        <v>6</v>
      </c>
      <c r="I93" s="76">
        <v>45823</v>
      </c>
      <c r="J93" s="76">
        <v>45820</v>
      </c>
      <c r="K93" s="76">
        <v>45826</v>
      </c>
      <c r="L93" s="75" t="s">
        <v>1736</v>
      </c>
      <c r="M93" s="75" t="s">
        <v>1780</v>
      </c>
    </row>
    <row r="94" spans="1:13" ht="21" customHeight="1">
      <c r="A94" s="75" t="s">
        <v>1804</v>
      </c>
      <c r="B94" s="75" t="s">
        <v>907</v>
      </c>
      <c r="C94" s="75">
        <v>2</v>
      </c>
      <c r="D94" s="75" t="s">
        <v>1592</v>
      </c>
      <c r="E94" s="75" t="s">
        <v>203</v>
      </c>
      <c r="F94" s="75" t="s">
        <v>25</v>
      </c>
      <c r="G94" s="75" t="s">
        <v>1803</v>
      </c>
      <c r="H94" s="75">
        <v>6</v>
      </c>
      <c r="I94" s="76">
        <v>45823</v>
      </c>
      <c r="J94" s="76">
        <v>45820</v>
      </c>
      <c r="K94" s="76">
        <v>45826</v>
      </c>
      <c r="L94" s="75" t="s">
        <v>1736</v>
      </c>
      <c r="M94" s="75" t="s">
        <v>1780</v>
      </c>
    </row>
    <row r="95" spans="1:13" ht="21" customHeight="1">
      <c r="A95" s="75" t="s">
        <v>1805</v>
      </c>
      <c r="B95" s="75" t="s">
        <v>907</v>
      </c>
      <c r="C95" s="75">
        <v>3</v>
      </c>
      <c r="D95" s="75" t="s">
        <v>1592</v>
      </c>
      <c r="E95" s="75" t="s">
        <v>203</v>
      </c>
      <c r="F95" s="75" t="s">
        <v>25</v>
      </c>
      <c r="G95" s="75" t="s">
        <v>1803</v>
      </c>
      <c r="H95" s="75">
        <v>6</v>
      </c>
      <c r="I95" s="76">
        <v>45823</v>
      </c>
      <c r="J95" s="76">
        <v>45820</v>
      </c>
      <c r="K95" s="76">
        <v>45826</v>
      </c>
      <c r="L95" s="75" t="s">
        <v>1736</v>
      </c>
      <c r="M95" s="75" t="s">
        <v>1780</v>
      </c>
    </row>
    <row r="96" spans="1:13" ht="21" customHeight="1">
      <c r="A96" s="75" t="s">
        <v>1806</v>
      </c>
      <c r="B96" s="75" t="s">
        <v>907</v>
      </c>
      <c r="C96" s="75">
        <v>4</v>
      </c>
      <c r="D96" s="75" t="s">
        <v>1592</v>
      </c>
      <c r="E96" s="75" t="s">
        <v>203</v>
      </c>
      <c r="F96" s="75" t="s">
        <v>25</v>
      </c>
      <c r="G96" s="75" t="s">
        <v>1803</v>
      </c>
      <c r="H96" s="75">
        <v>6</v>
      </c>
      <c r="I96" s="76">
        <v>45823</v>
      </c>
      <c r="J96" s="76">
        <v>45820</v>
      </c>
      <c r="K96" s="76">
        <v>45826</v>
      </c>
      <c r="L96" s="75" t="s">
        <v>1736</v>
      </c>
      <c r="M96" s="75" t="s">
        <v>1780</v>
      </c>
    </row>
    <row r="97" spans="1:14" ht="21" customHeight="1">
      <c r="A97" s="75" t="s">
        <v>1807</v>
      </c>
      <c r="B97" s="75" t="s">
        <v>907</v>
      </c>
      <c r="C97" s="75">
        <v>5</v>
      </c>
      <c r="D97" s="75" t="s">
        <v>1592</v>
      </c>
      <c r="E97" s="75" t="s">
        <v>203</v>
      </c>
      <c r="F97" s="75" t="s">
        <v>25</v>
      </c>
      <c r="G97" s="75" t="s">
        <v>1803</v>
      </c>
      <c r="H97" s="75">
        <v>6</v>
      </c>
      <c r="I97" s="76">
        <v>45823</v>
      </c>
      <c r="J97" s="76">
        <v>45820</v>
      </c>
      <c r="K97" s="76">
        <v>45826</v>
      </c>
      <c r="L97" s="75" t="s">
        <v>1736</v>
      </c>
      <c r="M97" s="75" t="s">
        <v>1780</v>
      </c>
    </row>
    <row r="98" spans="1:14" ht="21" customHeight="1">
      <c r="A98" s="75" t="s">
        <v>1808</v>
      </c>
      <c r="B98" s="75" t="s">
        <v>907</v>
      </c>
      <c r="C98" s="75">
        <v>6</v>
      </c>
      <c r="D98" s="75" t="s">
        <v>1592</v>
      </c>
      <c r="E98" s="75" t="s">
        <v>203</v>
      </c>
      <c r="F98" s="75" t="s">
        <v>25</v>
      </c>
      <c r="G98" s="75" t="s">
        <v>1803</v>
      </c>
      <c r="H98" s="75">
        <v>6</v>
      </c>
      <c r="I98" s="76">
        <v>45823</v>
      </c>
      <c r="J98" s="76">
        <v>45820</v>
      </c>
      <c r="K98" s="76">
        <v>45826</v>
      </c>
      <c r="L98" s="75" t="s">
        <v>1736</v>
      </c>
      <c r="M98" s="75" t="s">
        <v>1780</v>
      </c>
    </row>
    <row r="99" spans="1:14" ht="21" customHeight="1">
      <c r="A99" s="75" t="s">
        <v>1809</v>
      </c>
      <c r="B99" s="75" t="s">
        <v>907</v>
      </c>
      <c r="C99" s="75">
        <v>7</v>
      </c>
      <c r="D99" s="75" t="s">
        <v>1592</v>
      </c>
      <c r="E99" s="75" t="s">
        <v>203</v>
      </c>
      <c r="F99" s="75" t="s">
        <v>25</v>
      </c>
      <c r="G99" s="75" t="s">
        <v>1803</v>
      </c>
      <c r="H99" s="75">
        <v>6</v>
      </c>
      <c r="I99" s="76">
        <v>45823</v>
      </c>
      <c r="J99" s="76">
        <v>45820</v>
      </c>
      <c r="K99" s="76">
        <v>45826</v>
      </c>
      <c r="L99" s="75" t="s">
        <v>1736</v>
      </c>
      <c r="M99" s="75" t="s">
        <v>1780</v>
      </c>
    </row>
    <row r="100" spans="1:14" ht="21" customHeight="1">
      <c r="A100" s="75" t="s">
        <v>1810</v>
      </c>
      <c r="B100" s="75" t="s">
        <v>907</v>
      </c>
      <c r="C100" s="75">
        <v>8</v>
      </c>
      <c r="D100" s="75" t="s">
        <v>1592</v>
      </c>
      <c r="E100" s="75" t="s">
        <v>203</v>
      </c>
      <c r="F100" s="75" t="s">
        <v>25</v>
      </c>
      <c r="G100" s="75" t="s">
        <v>1803</v>
      </c>
      <c r="H100" s="75">
        <v>6</v>
      </c>
      <c r="I100" s="76">
        <v>45823</v>
      </c>
      <c r="J100" s="76">
        <v>45820</v>
      </c>
      <c r="K100" s="76">
        <v>45826</v>
      </c>
      <c r="L100" s="75" t="s">
        <v>1736</v>
      </c>
      <c r="M100" s="75" t="s">
        <v>1780</v>
      </c>
    </row>
    <row r="101" spans="1:14" ht="21" customHeight="1">
      <c r="A101" s="75" t="s">
        <v>1811</v>
      </c>
      <c r="B101" s="75" t="s">
        <v>907</v>
      </c>
      <c r="C101" s="75">
        <v>9</v>
      </c>
      <c r="D101" s="75" t="s">
        <v>1592</v>
      </c>
      <c r="E101" s="75" t="s">
        <v>203</v>
      </c>
      <c r="F101" s="75" t="s">
        <v>25</v>
      </c>
      <c r="G101" s="75" t="s">
        <v>1803</v>
      </c>
      <c r="H101" s="75">
        <v>6</v>
      </c>
      <c r="I101" s="76">
        <v>45823</v>
      </c>
      <c r="J101" s="76">
        <v>45820</v>
      </c>
      <c r="K101" s="76">
        <v>45826</v>
      </c>
      <c r="L101" s="75" t="s">
        <v>1736</v>
      </c>
      <c r="M101" s="75" t="s">
        <v>1780</v>
      </c>
    </row>
    <row r="102" spans="1:14" ht="21" customHeight="1">
      <c r="A102" s="75" t="s">
        <v>1812</v>
      </c>
      <c r="B102" s="75" t="s">
        <v>907</v>
      </c>
      <c r="C102" s="75">
        <v>10</v>
      </c>
      <c r="D102" s="75" t="s">
        <v>1592</v>
      </c>
      <c r="E102" s="75" t="s">
        <v>203</v>
      </c>
      <c r="F102" s="75" t="s">
        <v>25</v>
      </c>
      <c r="G102" s="75" t="s">
        <v>1803</v>
      </c>
      <c r="H102" s="75">
        <v>6</v>
      </c>
      <c r="I102" s="76">
        <v>45823</v>
      </c>
      <c r="J102" s="76">
        <v>45820</v>
      </c>
      <c r="K102" s="76">
        <v>45826</v>
      </c>
      <c r="L102" s="75" t="s">
        <v>1736</v>
      </c>
      <c r="M102" s="75" t="s">
        <v>1780</v>
      </c>
    </row>
    <row r="103" spans="1:14" ht="21" customHeight="1">
      <c r="A103" s="75" t="s">
        <v>1813</v>
      </c>
      <c r="B103" s="75" t="s">
        <v>907</v>
      </c>
      <c r="C103" s="75">
        <v>11</v>
      </c>
      <c r="D103" s="75" t="s">
        <v>1592</v>
      </c>
      <c r="E103" s="75" t="s">
        <v>203</v>
      </c>
      <c r="F103" s="75" t="s">
        <v>25</v>
      </c>
      <c r="G103" s="75" t="s">
        <v>1803</v>
      </c>
      <c r="H103" s="75">
        <v>6</v>
      </c>
      <c r="I103" s="76">
        <v>45823</v>
      </c>
      <c r="J103" s="76">
        <v>45820</v>
      </c>
      <c r="K103" s="76">
        <v>45826</v>
      </c>
      <c r="L103" s="75" t="s">
        <v>1736</v>
      </c>
      <c r="M103" s="75" t="s">
        <v>1780</v>
      </c>
    </row>
    <row r="104" spans="1:14" ht="21" customHeight="1">
      <c r="A104" s="75" t="s">
        <v>1814</v>
      </c>
      <c r="B104" s="75" t="s">
        <v>907</v>
      </c>
      <c r="C104" s="75">
        <v>12</v>
      </c>
      <c r="D104" s="75" t="s">
        <v>1592</v>
      </c>
      <c r="E104" s="75" t="s">
        <v>203</v>
      </c>
      <c r="F104" s="75" t="s">
        <v>25</v>
      </c>
      <c r="G104" s="75" t="s">
        <v>1803</v>
      </c>
      <c r="H104" s="75">
        <v>6</v>
      </c>
      <c r="I104" s="76">
        <v>45823</v>
      </c>
      <c r="J104" s="76">
        <v>45820</v>
      </c>
      <c r="K104" s="76">
        <v>45826</v>
      </c>
      <c r="L104" s="75" t="s">
        <v>1736</v>
      </c>
      <c r="M104" s="75" t="s">
        <v>1780</v>
      </c>
    </row>
    <row r="105" spans="1:14" ht="21" customHeight="1">
      <c r="A105" s="75" t="s">
        <v>1815</v>
      </c>
      <c r="B105" s="75" t="s">
        <v>907</v>
      </c>
      <c r="C105" s="75">
        <v>13</v>
      </c>
      <c r="D105" s="75" t="s">
        <v>1592</v>
      </c>
      <c r="E105" s="75" t="s">
        <v>203</v>
      </c>
      <c r="F105" s="75" t="s">
        <v>25</v>
      </c>
      <c r="G105" s="75" t="s">
        <v>1803</v>
      </c>
      <c r="H105" s="75">
        <v>6</v>
      </c>
      <c r="I105" s="76">
        <v>45823</v>
      </c>
      <c r="J105" s="76">
        <v>45820</v>
      </c>
      <c r="K105" s="76">
        <v>45826</v>
      </c>
      <c r="L105" s="75" t="s">
        <v>1736</v>
      </c>
      <c r="M105" s="75" t="s">
        <v>1780</v>
      </c>
    </row>
    <row r="106" spans="1:14" ht="21" customHeight="1">
      <c r="A106" s="75" t="s">
        <v>1816</v>
      </c>
      <c r="B106" s="75" t="s">
        <v>907</v>
      </c>
      <c r="C106" s="75">
        <v>14</v>
      </c>
      <c r="D106" s="75" t="s">
        <v>1592</v>
      </c>
      <c r="E106" s="75" t="s">
        <v>203</v>
      </c>
      <c r="F106" s="75" t="s">
        <v>25</v>
      </c>
      <c r="G106" s="75" t="s">
        <v>1803</v>
      </c>
      <c r="H106" s="75">
        <v>6</v>
      </c>
      <c r="I106" s="76">
        <v>45823</v>
      </c>
      <c r="J106" s="76">
        <v>45820</v>
      </c>
      <c r="K106" s="76">
        <v>45826</v>
      </c>
      <c r="L106" s="75" t="s">
        <v>1736</v>
      </c>
      <c r="M106" s="75" t="s">
        <v>1780</v>
      </c>
    </row>
    <row r="107" spans="1:14" ht="21" customHeight="1">
      <c r="A107" s="75" t="s">
        <v>1817</v>
      </c>
      <c r="B107" s="75" t="s">
        <v>907</v>
      </c>
      <c r="C107" s="75">
        <v>15</v>
      </c>
      <c r="D107" s="75" t="s">
        <v>1592</v>
      </c>
      <c r="E107" s="75" t="s">
        <v>203</v>
      </c>
      <c r="F107" s="75" t="s">
        <v>25</v>
      </c>
      <c r="G107" s="75" t="s">
        <v>1803</v>
      </c>
      <c r="H107" s="75">
        <v>6</v>
      </c>
      <c r="I107" s="76">
        <v>45823</v>
      </c>
      <c r="J107" s="76">
        <v>45820</v>
      </c>
      <c r="K107" s="76">
        <v>45826</v>
      </c>
      <c r="L107" s="75" t="s">
        <v>1736</v>
      </c>
      <c r="M107" s="75" t="s">
        <v>1787</v>
      </c>
    </row>
    <row r="108" spans="1:14" ht="21" customHeight="1">
      <c r="A108" s="75" t="s">
        <v>1818</v>
      </c>
      <c r="B108" s="75" t="s">
        <v>803</v>
      </c>
      <c r="C108" s="75">
        <v>1</v>
      </c>
      <c r="E108" s="75" t="s">
        <v>804</v>
      </c>
      <c r="F108" s="75" t="s">
        <v>25</v>
      </c>
      <c r="G108" s="75" t="s">
        <v>1695</v>
      </c>
      <c r="H108" s="75">
        <v>14</v>
      </c>
      <c r="I108" s="76">
        <v>45824</v>
      </c>
      <c r="J108" s="76">
        <v>45811</v>
      </c>
      <c r="K108" s="76">
        <v>45826</v>
      </c>
      <c r="L108" s="75" t="s">
        <v>1819</v>
      </c>
      <c r="N108" s="75">
        <v>0</v>
      </c>
    </row>
    <row r="109" spans="1:14" ht="21" customHeight="1">
      <c r="A109" s="75" t="s">
        <v>1820</v>
      </c>
      <c r="B109" s="75" t="s">
        <v>916</v>
      </c>
      <c r="C109" s="75">
        <v>1</v>
      </c>
      <c r="E109" s="75" t="s">
        <v>1821</v>
      </c>
      <c r="F109" s="75" t="s">
        <v>919</v>
      </c>
      <c r="G109" s="75" t="s">
        <v>1699</v>
      </c>
      <c r="H109" s="75">
        <v>14</v>
      </c>
      <c r="I109" s="76">
        <v>45824</v>
      </c>
      <c r="J109" s="76">
        <v>45812</v>
      </c>
      <c r="K109" s="76">
        <v>45826</v>
      </c>
      <c r="L109" s="75" t="s">
        <v>1759</v>
      </c>
      <c r="M109" s="75" t="s">
        <v>1822</v>
      </c>
      <c r="N109" s="75">
        <v>0</v>
      </c>
    </row>
    <row r="110" spans="1:14" ht="21" customHeight="1">
      <c r="A110" s="75" t="s">
        <v>1823</v>
      </c>
      <c r="B110" s="75" t="s">
        <v>796</v>
      </c>
      <c r="C110" s="75">
        <v>1</v>
      </c>
      <c r="E110" s="75" t="s">
        <v>490</v>
      </c>
      <c r="F110" s="75" t="s">
        <v>25</v>
      </c>
      <c r="G110" s="75" t="s">
        <v>1695</v>
      </c>
      <c r="H110" s="75">
        <v>14</v>
      </c>
      <c r="I110" s="76">
        <v>45826</v>
      </c>
      <c r="J110" s="76">
        <v>45811</v>
      </c>
      <c r="K110" s="76">
        <v>45826</v>
      </c>
      <c r="L110" s="75" t="s">
        <v>1700</v>
      </c>
      <c r="N110" s="75">
        <v>0</v>
      </c>
    </row>
    <row r="111" spans="1:14" ht="21" customHeight="1">
      <c r="A111" s="75" t="s">
        <v>1664</v>
      </c>
      <c r="B111" s="75" t="s">
        <v>857</v>
      </c>
      <c r="C111" s="75">
        <v>1</v>
      </c>
      <c r="D111" s="75" t="s">
        <v>1592</v>
      </c>
      <c r="E111" s="75" t="s">
        <v>75</v>
      </c>
      <c r="F111" s="75" t="s">
        <v>214</v>
      </c>
      <c r="G111" s="75" t="s">
        <v>1597</v>
      </c>
      <c r="H111" s="75">
        <v>6</v>
      </c>
      <c r="I111" s="76">
        <v>45826</v>
      </c>
      <c r="J111" s="76">
        <v>45817</v>
      </c>
      <c r="K111" s="76">
        <v>45826</v>
      </c>
      <c r="L111" s="75" t="s">
        <v>1824</v>
      </c>
      <c r="N111" s="75">
        <v>0</v>
      </c>
    </row>
    <row r="112" spans="1:14" ht="21" customHeight="1">
      <c r="A112" s="75" t="s">
        <v>1665</v>
      </c>
      <c r="B112" s="75" t="s">
        <v>857</v>
      </c>
      <c r="C112" s="75">
        <v>2</v>
      </c>
      <c r="D112" s="75" t="s">
        <v>1592</v>
      </c>
      <c r="E112" s="75" t="s">
        <v>75</v>
      </c>
      <c r="F112" s="75" t="s">
        <v>214</v>
      </c>
      <c r="G112" s="75" t="s">
        <v>1597</v>
      </c>
      <c r="H112" s="75">
        <v>6</v>
      </c>
      <c r="I112" s="76">
        <v>45826</v>
      </c>
      <c r="J112" s="76">
        <v>45817</v>
      </c>
      <c r="K112" s="76">
        <v>45826</v>
      </c>
      <c r="L112" s="75" t="s">
        <v>1824</v>
      </c>
      <c r="N112" s="75">
        <v>0</v>
      </c>
    </row>
    <row r="113" spans="1:14" ht="21" customHeight="1">
      <c r="A113" s="75" t="s">
        <v>1666</v>
      </c>
      <c r="B113" s="75" t="s">
        <v>857</v>
      </c>
      <c r="C113" s="75">
        <v>3</v>
      </c>
      <c r="D113" s="75" t="s">
        <v>1592</v>
      </c>
      <c r="E113" s="75" t="s">
        <v>75</v>
      </c>
      <c r="F113" s="75" t="s">
        <v>214</v>
      </c>
      <c r="G113" s="75" t="s">
        <v>1597</v>
      </c>
      <c r="H113" s="75">
        <v>6</v>
      </c>
      <c r="I113" s="76">
        <v>45826</v>
      </c>
      <c r="J113" s="76">
        <v>45817</v>
      </c>
      <c r="K113" s="76">
        <v>45826</v>
      </c>
      <c r="L113" s="75" t="s">
        <v>1824</v>
      </c>
      <c r="N113" s="75">
        <v>0</v>
      </c>
    </row>
    <row r="114" spans="1:14" ht="21" customHeight="1">
      <c r="A114" s="75" t="s">
        <v>1667</v>
      </c>
      <c r="B114" s="75" t="s">
        <v>857</v>
      </c>
      <c r="C114" s="75">
        <v>4</v>
      </c>
      <c r="D114" s="75" t="s">
        <v>1592</v>
      </c>
      <c r="E114" s="75" t="s">
        <v>75</v>
      </c>
      <c r="F114" s="75" t="s">
        <v>214</v>
      </c>
      <c r="G114" s="75" t="s">
        <v>1597</v>
      </c>
      <c r="H114" s="75">
        <v>6</v>
      </c>
      <c r="I114" s="76">
        <v>45826</v>
      </c>
      <c r="J114" s="76">
        <v>45817</v>
      </c>
      <c r="K114" s="76">
        <v>45826</v>
      </c>
      <c r="L114" s="75" t="s">
        <v>1824</v>
      </c>
      <c r="N114" s="75">
        <v>0</v>
      </c>
    </row>
    <row r="115" spans="1:14" ht="21" customHeight="1">
      <c r="A115" s="75" t="s">
        <v>1668</v>
      </c>
      <c r="B115" s="75" t="s">
        <v>857</v>
      </c>
      <c r="C115" s="75">
        <v>5</v>
      </c>
      <c r="D115" s="75" t="s">
        <v>1592</v>
      </c>
      <c r="E115" s="75" t="s">
        <v>75</v>
      </c>
      <c r="F115" s="75" t="s">
        <v>214</v>
      </c>
      <c r="G115" s="75" t="s">
        <v>1597</v>
      </c>
      <c r="H115" s="75">
        <v>6</v>
      </c>
      <c r="I115" s="76">
        <v>45826</v>
      </c>
      <c r="J115" s="76">
        <v>45817</v>
      </c>
      <c r="K115" s="76">
        <v>45826</v>
      </c>
      <c r="L115" s="75" t="s">
        <v>1824</v>
      </c>
      <c r="N115" s="75">
        <v>0</v>
      </c>
    </row>
    <row r="116" spans="1:14" ht="21" customHeight="1">
      <c r="A116" s="75" t="s">
        <v>1669</v>
      </c>
      <c r="B116" s="75" t="s">
        <v>857</v>
      </c>
      <c r="C116" s="75">
        <v>6</v>
      </c>
      <c r="D116" s="75" t="s">
        <v>1592</v>
      </c>
      <c r="E116" s="75" t="s">
        <v>75</v>
      </c>
      <c r="F116" s="75" t="s">
        <v>214</v>
      </c>
      <c r="G116" s="75" t="s">
        <v>1597</v>
      </c>
      <c r="H116" s="75">
        <v>6</v>
      </c>
      <c r="I116" s="76">
        <v>45826</v>
      </c>
      <c r="J116" s="76">
        <v>45817</v>
      </c>
      <c r="K116" s="76">
        <v>45826</v>
      </c>
      <c r="L116" s="75" t="s">
        <v>1824</v>
      </c>
      <c r="N116" s="75">
        <v>0</v>
      </c>
    </row>
    <row r="117" spans="1:14" ht="21" customHeight="1">
      <c r="A117" s="75" t="s">
        <v>1670</v>
      </c>
      <c r="B117" s="75" t="s">
        <v>857</v>
      </c>
      <c r="C117" s="75">
        <v>7</v>
      </c>
      <c r="D117" s="75" t="s">
        <v>1592</v>
      </c>
      <c r="E117" s="75" t="s">
        <v>75</v>
      </c>
      <c r="F117" s="75" t="s">
        <v>214</v>
      </c>
      <c r="G117" s="75" t="s">
        <v>1597</v>
      </c>
      <c r="H117" s="75">
        <v>6</v>
      </c>
      <c r="I117" s="76">
        <v>45826</v>
      </c>
      <c r="J117" s="76">
        <v>45817</v>
      </c>
      <c r="K117" s="76">
        <v>45826</v>
      </c>
      <c r="L117" s="75" t="s">
        <v>1824</v>
      </c>
      <c r="N117" s="75">
        <v>0</v>
      </c>
    </row>
    <row r="118" spans="1:14" ht="21" customHeight="1">
      <c r="A118" s="75" t="s">
        <v>1681</v>
      </c>
      <c r="B118" s="75" t="s">
        <v>865</v>
      </c>
      <c r="C118" s="75">
        <v>1</v>
      </c>
      <c r="D118" s="75" t="s">
        <v>1592</v>
      </c>
      <c r="E118" s="75" t="s">
        <v>866</v>
      </c>
      <c r="F118" s="75" t="s">
        <v>28</v>
      </c>
      <c r="G118" s="75" t="s">
        <v>1593</v>
      </c>
      <c r="H118" s="75">
        <v>6</v>
      </c>
      <c r="I118" s="76">
        <v>45826</v>
      </c>
      <c r="J118" s="76">
        <v>45819</v>
      </c>
      <c r="K118" s="76">
        <v>45826</v>
      </c>
      <c r="L118" s="75" t="s">
        <v>1825</v>
      </c>
      <c r="M118" s="75" t="s">
        <v>1763</v>
      </c>
      <c r="N118" s="75">
        <v>0</v>
      </c>
    </row>
    <row r="119" spans="1:14" ht="21" customHeight="1">
      <c r="A119" s="75" t="s">
        <v>1682</v>
      </c>
      <c r="B119" s="75" t="s">
        <v>865</v>
      </c>
      <c r="C119" s="75">
        <v>2</v>
      </c>
      <c r="D119" s="75" t="s">
        <v>1592</v>
      </c>
      <c r="E119" s="75" t="s">
        <v>866</v>
      </c>
      <c r="F119" s="75" t="s">
        <v>28</v>
      </c>
      <c r="G119" s="75" t="s">
        <v>1593</v>
      </c>
      <c r="H119" s="75">
        <v>6</v>
      </c>
      <c r="I119" s="76">
        <v>45826</v>
      </c>
      <c r="J119" s="76">
        <v>45819</v>
      </c>
      <c r="K119" s="76">
        <v>45826</v>
      </c>
      <c r="L119" s="75" t="s">
        <v>1825</v>
      </c>
      <c r="M119" s="75" t="s">
        <v>1763</v>
      </c>
      <c r="N119" s="75">
        <v>0</v>
      </c>
    </row>
    <row r="120" spans="1:14" ht="21" customHeight="1">
      <c r="A120" s="75" t="s">
        <v>1683</v>
      </c>
      <c r="B120" s="75" t="s">
        <v>865</v>
      </c>
      <c r="C120" s="75">
        <v>3</v>
      </c>
      <c r="D120" s="75" t="s">
        <v>1592</v>
      </c>
      <c r="E120" s="75" t="s">
        <v>866</v>
      </c>
      <c r="F120" s="75" t="s">
        <v>28</v>
      </c>
      <c r="G120" s="75" t="s">
        <v>1593</v>
      </c>
      <c r="H120" s="75">
        <v>6</v>
      </c>
      <c r="I120" s="76">
        <v>45826</v>
      </c>
      <c r="J120" s="76">
        <v>45819</v>
      </c>
      <c r="K120" s="76">
        <v>45826</v>
      </c>
      <c r="L120" s="75" t="s">
        <v>1825</v>
      </c>
      <c r="M120" s="75" t="s">
        <v>1763</v>
      </c>
      <c r="N120" s="75">
        <v>0</v>
      </c>
    </row>
    <row r="121" spans="1:14" ht="21" customHeight="1">
      <c r="A121" s="75" t="s">
        <v>1684</v>
      </c>
      <c r="B121" s="75" t="s">
        <v>865</v>
      </c>
      <c r="C121" s="75">
        <v>4</v>
      </c>
      <c r="D121" s="75" t="s">
        <v>1592</v>
      </c>
      <c r="E121" s="75" t="s">
        <v>866</v>
      </c>
      <c r="F121" s="75" t="s">
        <v>28</v>
      </c>
      <c r="G121" s="75" t="s">
        <v>1593</v>
      </c>
      <c r="H121" s="75">
        <v>6</v>
      </c>
      <c r="I121" s="76">
        <v>45826</v>
      </c>
      <c r="J121" s="76">
        <v>45819</v>
      </c>
      <c r="K121" s="76">
        <v>45826</v>
      </c>
      <c r="L121" s="75" t="s">
        <v>1825</v>
      </c>
      <c r="M121" s="75" t="s">
        <v>1763</v>
      </c>
      <c r="N121" s="75">
        <v>0</v>
      </c>
    </row>
    <row r="122" spans="1:14" ht="21" customHeight="1">
      <c r="A122" s="75" t="s">
        <v>1674</v>
      </c>
      <c r="B122" s="75" t="s">
        <v>948</v>
      </c>
      <c r="C122" s="75">
        <v>1</v>
      </c>
      <c r="E122" s="75" t="s">
        <v>105</v>
      </c>
      <c r="F122" s="75" t="s">
        <v>25</v>
      </c>
      <c r="G122" s="75" t="s">
        <v>1593</v>
      </c>
      <c r="H122" s="75">
        <v>6</v>
      </c>
      <c r="I122" s="76">
        <v>45824</v>
      </c>
      <c r="J122" s="76">
        <v>45818</v>
      </c>
      <c r="K122" s="76">
        <v>45827</v>
      </c>
      <c r="L122" s="75" t="s">
        <v>1826</v>
      </c>
    </row>
    <row r="123" spans="1:14" ht="21" customHeight="1">
      <c r="A123" s="75" t="s">
        <v>1675</v>
      </c>
      <c r="B123" s="75" t="s">
        <v>948</v>
      </c>
      <c r="C123" s="75">
        <v>2</v>
      </c>
      <c r="E123" s="75" t="s">
        <v>105</v>
      </c>
      <c r="F123" s="75" t="s">
        <v>25</v>
      </c>
      <c r="G123" s="75" t="s">
        <v>1593</v>
      </c>
      <c r="H123" s="75">
        <v>6</v>
      </c>
      <c r="I123" s="76">
        <v>45824</v>
      </c>
      <c r="J123" s="76">
        <v>45818</v>
      </c>
      <c r="K123" s="76">
        <v>45827</v>
      </c>
      <c r="L123" s="75" t="s">
        <v>1827</v>
      </c>
    </row>
    <row r="124" spans="1:14" ht="21" customHeight="1">
      <c r="A124" s="75" t="s">
        <v>1676</v>
      </c>
      <c r="B124" s="75" t="s">
        <v>948</v>
      </c>
      <c r="C124" s="75">
        <v>3</v>
      </c>
      <c r="E124" s="75" t="s">
        <v>105</v>
      </c>
      <c r="F124" s="75" t="s">
        <v>25</v>
      </c>
      <c r="G124" s="75" t="s">
        <v>1593</v>
      </c>
      <c r="H124" s="75">
        <v>6</v>
      </c>
      <c r="I124" s="76">
        <v>45824</v>
      </c>
      <c r="J124" s="76">
        <v>45818</v>
      </c>
      <c r="K124" s="76">
        <v>45827</v>
      </c>
      <c r="L124" s="75" t="s">
        <v>1827</v>
      </c>
    </row>
    <row r="125" spans="1:14" ht="21" customHeight="1">
      <c r="A125" s="75" t="s">
        <v>1677</v>
      </c>
      <c r="B125" s="75" t="s">
        <v>948</v>
      </c>
      <c r="C125" s="75">
        <v>4</v>
      </c>
      <c r="E125" s="75" t="s">
        <v>105</v>
      </c>
      <c r="F125" s="75" t="s">
        <v>25</v>
      </c>
      <c r="G125" s="75" t="s">
        <v>1593</v>
      </c>
      <c r="H125" s="75">
        <v>6</v>
      </c>
      <c r="I125" s="76">
        <v>45824</v>
      </c>
      <c r="J125" s="76">
        <v>45818</v>
      </c>
      <c r="K125" s="76">
        <v>45827</v>
      </c>
      <c r="L125" s="75" t="s">
        <v>1826</v>
      </c>
    </row>
    <row r="126" spans="1:14" ht="21" customHeight="1">
      <c r="A126" s="75" t="s">
        <v>1678</v>
      </c>
      <c r="B126" s="75" t="s">
        <v>948</v>
      </c>
      <c r="C126" s="75">
        <v>5</v>
      </c>
      <c r="E126" s="75" t="s">
        <v>105</v>
      </c>
      <c r="F126" s="75" t="s">
        <v>25</v>
      </c>
      <c r="G126" s="75" t="s">
        <v>1593</v>
      </c>
      <c r="H126" s="75">
        <v>6</v>
      </c>
      <c r="I126" s="76">
        <v>45824</v>
      </c>
      <c r="J126" s="76">
        <v>45818</v>
      </c>
      <c r="K126" s="76">
        <v>45827</v>
      </c>
      <c r="L126" s="75" t="s">
        <v>1826</v>
      </c>
    </row>
    <row r="127" spans="1:14" ht="21" customHeight="1">
      <c r="A127" s="75" t="s">
        <v>1685</v>
      </c>
      <c r="B127" s="75" t="s">
        <v>948</v>
      </c>
      <c r="C127" s="75">
        <v>6</v>
      </c>
      <c r="E127" s="75" t="s">
        <v>105</v>
      </c>
      <c r="F127" s="75" t="s">
        <v>25</v>
      </c>
      <c r="G127" s="75" t="s">
        <v>1593</v>
      </c>
      <c r="H127" s="75">
        <v>6</v>
      </c>
      <c r="I127" s="76">
        <v>45824</v>
      </c>
      <c r="J127" s="76">
        <v>45819</v>
      </c>
      <c r="K127" s="76">
        <v>45827</v>
      </c>
      <c r="L127" s="75" t="s">
        <v>1826</v>
      </c>
    </row>
    <row r="128" spans="1:14" ht="21" customHeight="1">
      <c r="A128" s="75" t="s">
        <v>1689</v>
      </c>
      <c r="B128" s="75" t="s">
        <v>948</v>
      </c>
      <c r="C128" s="75">
        <v>7</v>
      </c>
      <c r="E128" s="75" t="s">
        <v>105</v>
      </c>
      <c r="F128" s="75" t="s">
        <v>25</v>
      </c>
      <c r="G128" s="75" t="s">
        <v>1593</v>
      </c>
      <c r="H128" s="75">
        <v>6</v>
      </c>
      <c r="I128" s="76">
        <v>45824</v>
      </c>
      <c r="J128" s="76">
        <v>45820</v>
      </c>
      <c r="K128" s="76">
        <v>45827</v>
      </c>
      <c r="L128" s="75" t="s">
        <v>1826</v>
      </c>
    </row>
    <row r="129" spans="1:14" ht="21" customHeight="1">
      <c r="A129" s="75" t="s">
        <v>1828</v>
      </c>
      <c r="B129" s="75" t="s">
        <v>956</v>
      </c>
      <c r="C129" s="75">
        <v>1</v>
      </c>
      <c r="D129" s="75" t="s">
        <v>1592</v>
      </c>
      <c r="E129" s="75" t="s">
        <v>203</v>
      </c>
      <c r="F129" s="75" t="s">
        <v>25</v>
      </c>
      <c r="G129" s="75" t="s">
        <v>1593</v>
      </c>
      <c r="H129" s="75">
        <v>6</v>
      </c>
      <c r="I129" s="76">
        <v>45824</v>
      </c>
      <c r="J129" s="76">
        <v>45821</v>
      </c>
      <c r="K129" s="76">
        <v>45827</v>
      </c>
      <c r="L129" s="75" t="s">
        <v>1829</v>
      </c>
    </row>
    <row r="130" spans="1:14" ht="21" customHeight="1">
      <c r="A130" s="75" t="s">
        <v>1830</v>
      </c>
      <c r="B130" s="75" t="s">
        <v>956</v>
      </c>
      <c r="C130" s="75">
        <v>2</v>
      </c>
      <c r="D130" s="75" t="s">
        <v>1592</v>
      </c>
      <c r="E130" s="75" t="s">
        <v>203</v>
      </c>
      <c r="F130" s="75" t="s">
        <v>25</v>
      </c>
      <c r="G130" s="75" t="s">
        <v>1593</v>
      </c>
      <c r="H130" s="75">
        <v>6</v>
      </c>
      <c r="I130" s="76">
        <v>45824</v>
      </c>
      <c r="J130" s="76">
        <v>45821</v>
      </c>
      <c r="K130" s="76">
        <v>45827</v>
      </c>
      <c r="L130" s="75" t="s">
        <v>1829</v>
      </c>
    </row>
    <row r="131" spans="1:14" ht="21" customHeight="1">
      <c r="A131" s="75" t="s">
        <v>1831</v>
      </c>
      <c r="B131" s="75" t="s">
        <v>956</v>
      </c>
      <c r="C131" s="75">
        <v>3</v>
      </c>
      <c r="D131" s="75" t="s">
        <v>1592</v>
      </c>
      <c r="E131" s="75" t="s">
        <v>203</v>
      </c>
      <c r="F131" s="75" t="s">
        <v>25</v>
      </c>
      <c r="G131" s="75" t="s">
        <v>1593</v>
      </c>
      <c r="H131" s="75">
        <v>6</v>
      </c>
      <c r="I131" s="76">
        <v>45824</v>
      </c>
      <c r="J131" s="76">
        <v>45821</v>
      </c>
      <c r="K131" s="76">
        <v>45827</v>
      </c>
      <c r="L131" s="75" t="s">
        <v>1829</v>
      </c>
    </row>
    <row r="132" spans="1:14" ht="21" customHeight="1">
      <c r="A132" s="75" t="s">
        <v>1832</v>
      </c>
      <c r="B132" s="75" t="s">
        <v>956</v>
      </c>
      <c r="C132" s="75">
        <v>4</v>
      </c>
      <c r="D132" s="75" t="s">
        <v>1592</v>
      </c>
      <c r="E132" s="75" t="s">
        <v>203</v>
      </c>
      <c r="F132" s="75" t="s">
        <v>25</v>
      </c>
      <c r="G132" s="75" t="s">
        <v>1593</v>
      </c>
      <c r="H132" s="75">
        <v>6</v>
      </c>
      <c r="I132" s="76">
        <v>45824</v>
      </c>
      <c r="J132" s="76">
        <v>45821</v>
      </c>
      <c r="K132" s="76">
        <v>45827</v>
      </c>
      <c r="L132" s="75" t="s">
        <v>1829</v>
      </c>
    </row>
    <row r="133" spans="1:14" ht="21" customHeight="1">
      <c r="A133" s="75" t="s">
        <v>1833</v>
      </c>
      <c r="B133" s="75" t="s">
        <v>956</v>
      </c>
      <c r="C133" s="75">
        <v>5</v>
      </c>
      <c r="D133" s="75" t="s">
        <v>1592</v>
      </c>
      <c r="E133" s="75" t="s">
        <v>203</v>
      </c>
      <c r="F133" s="75" t="s">
        <v>25</v>
      </c>
      <c r="G133" s="75" t="s">
        <v>1593</v>
      </c>
      <c r="H133" s="75">
        <v>6</v>
      </c>
      <c r="I133" s="76">
        <v>45824</v>
      </c>
      <c r="J133" s="76">
        <v>45821</v>
      </c>
      <c r="K133" s="76">
        <v>45827</v>
      </c>
      <c r="L133" s="75" t="s">
        <v>1829</v>
      </c>
    </row>
    <row r="134" spans="1:14" ht="21" customHeight="1">
      <c r="A134" s="75" t="s">
        <v>1834</v>
      </c>
      <c r="B134" s="75" t="s">
        <v>956</v>
      </c>
      <c r="C134" s="75">
        <v>6</v>
      </c>
      <c r="D134" s="75" t="s">
        <v>1592</v>
      </c>
      <c r="E134" s="75" t="s">
        <v>203</v>
      </c>
      <c r="F134" s="75" t="s">
        <v>25</v>
      </c>
      <c r="G134" s="75" t="s">
        <v>1593</v>
      </c>
      <c r="H134" s="75">
        <v>6</v>
      </c>
      <c r="I134" s="76">
        <v>45824</v>
      </c>
      <c r="J134" s="76">
        <v>45821</v>
      </c>
      <c r="K134" s="76">
        <v>45827</v>
      </c>
      <c r="L134" s="75" t="s">
        <v>1829</v>
      </c>
    </row>
    <row r="135" spans="1:14" ht="21" customHeight="1">
      <c r="A135" s="75" t="s">
        <v>1835</v>
      </c>
      <c r="B135" s="75" t="s">
        <v>956</v>
      </c>
      <c r="C135" s="75">
        <v>7</v>
      </c>
      <c r="D135" s="75" t="s">
        <v>1592</v>
      </c>
      <c r="E135" s="75" t="s">
        <v>203</v>
      </c>
      <c r="F135" s="75" t="s">
        <v>25</v>
      </c>
      <c r="G135" s="75" t="s">
        <v>1593</v>
      </c>
      <c r="H135" s="75">
        <v>6</v>
      </c>
      <c r="I135" s="76">
        <v>45824</v>
      </c>
      <c r="J135" s="76">
        <v>45821</v>
      </c>
      <c r="K135" s="76">
        <v>45827</v>
      </c>
      <c r="L135" s="75" t="s">
        <v>1829</v>
      </c>
    </row>
    <row r="136" spans="1:14" ht="21" customHeight="1">
      <c r="A136" s="75" t="s">
        <v>1836</v>
      </c>
      <c r="B136" s="75" t="s">
        <v>956</v>
      </c>
      <c r="C136" s="75">
        <v>8</v>
      </c>
      <c r="D136" s="75" t="s">
        <v>1592</v>
      </c>
      <c r="E136" s="75" t="s">
        <v>203</v>
      </c>
      <c r="F136" s="75" t="s">
        <v>25</v>
      </c>
      <c r="G136" s="75" t="s">
        <v>1593</v>
      </c>
      <c r="H136" s="75">
        <v>6</v>
      </c>
      <c r="I136" s="76">
        <v>45824</v>
      </c>
      <c r="J136" s="76">
        <v>45821</v>
      </c>
      <c r="K136" s="76">
        <v>45827</v>
      </c>
      <c r="L136" s="75" t="s">
        <v>1829</v>
      </c>
    </row>
    <row r="137" spans="1:14" ht="21" customHeight="1">
      <c r="A137" s="75" t="s">
        <v>1837</v>
      </c>
      <c r="B137" s="75" t="s">
        <v>956</v>
      </c>
      <c r="C137" s="75">
        <v>9</v>
      </c>
      <c r="D137" s="75" t="s">
        <v>1592</v>
      </c>
      <c r="E137" s="75" t="s">
        <v>203</v>
      </c>
      <c r="F137" s="75" t="s">
        <v>25</v>
      </c>
      <c r="G137" s="75" t="s">
        <v>1593</v>
      </c>
      <c r="H137" s="75">
        <v>6</v>
      </c>
      <c r="I137" s="76">
        <v>45824</v>
      </c>
      <c r="J137" s="76">
        <v>45821</v>
      </c>
      <c r="K137" s="76">
        <v>45827</v>
      </c>
      <c r="L137" s="75" t="s">
        <v>1829</v>
      </c>
    </row>
    <row r="138" spans="1:14" ht="21" customHeight="1">
      <c r="A138" s="75" t="s">
        <v>1838</v>
      </c>
      <c r="B138" s="75" t="s">
        <v>956</v>
      </c>
      <c r="C138" s="75">
        <v>10</v>
      </c>
      <c r="D138" s="75" t="s">
        <v>1592</v>
      </c>
      <c r="E138" s="75" t="s">
        <v>203</v>
      </c>
      <c r="F138" s="75" t="s">
        <v>25</v>
      </c>
      <c r="G138" s="75" t="s">
        <v>1593</v>
      </c>
      <c r="H138" s="75">
        <v>6</v>
      </c>
      <c r="I138" s="76">
        <v>45824</v>
      </c>
      <c r="J138" s="76">
        <v>45821</v>
      </c>
      <c r="K138" s="76">
        <v>45827</v>
      </c>
      <c r="L138" s="75" t="s">
        <v>1829</v>
      </c>
    </row>
    <row r="139" spans="1:14" ht="21" customHeight="1">
      <c r="A139" s="75" t="s">
        <v>1839</v>
      </c>
      <c r="B139" s="75" t="s">
        <v>959</v>
      </c>
      <c r="C139" s="75">
        <v>1</v>
      </c>
      <c r="D139" s="75" t="s">
        <v>1592</v>
      </c>
      <c r="E139" s="75" t="s">
        <v>203</v>
      </c>
      <c r="F139" s="75" t="s">
        <v>25</v>
      </c>
      <c r="G139" s="75" t="s">
        <v>1593</v>
      </c>
      <c r="H139" s="75">
        <v>6</v>
      </c>
      <c r="I139" s="76">
        <v>45824</v>
      </c>
      <c r="J139" s="76">
        <v>45821</v>
      </c>
      <c r="K139" s="76">
        <v>45827</v>
      </c>
      <c r="L139" s="75" t="s">
        <v>1829</v>
      </c>
    </row>
    <row r="140" spans="1:14" ht="21" customHeight="1">
      <c r="A140" s="75" t="s">
        <v>1840</v>
      </c>
      <c r="B140" s="75" t="s">
        <v>959</v>
      </c>
      <c r="C140" s="75">
        <v>2</v>
      </c>
      <c r="D140" s="75" t="s">
        <v>1592</v>
      </c>
      <c r="E140" s="75" t="s">
        <v>203</v>
      </c>
      <c r="F140" s="75" t="s">
        <v>25</v>
      </c>
      <c r="G140" s="75" t="s">
        <v>1593</v>
      </c>
      <c r="H140" s="75">
        <v>6</v>
      </c>
      <c r="I140" s="76">
        <v>45824</v>
      </c>
      <c r="J140" s="76">
        <v>45821</v>
      </c>
      <c r="K140" s="76">
        <v>45827</v>
      </c>
      <c r="L140" s="75" t="s">
        <v>1829</v>
      </c>
    </row>
    <row r="141" spans="1:14" ht="21" customHeight="1">
      <c r="A141" s="75" t="s">
        <v>1841</v>
      </c>
      <c r="B141" s="75" t="s">
        <v>961</v>
      </c>
      <c r="C141" s="75">
        <v>1</v>
      </c>
      <c r="D141" s="75" t="s">
        <v>1592</v>
      </c>
      <c r="E141" s="75" t="s">
        <v>203</v>
      </c>
      <c r="F141" s="75" t="s">
        <v>25</v>
      </c>
      <c r="G141" s="75" t="s">
        <v>1593</v>
      </c>
      <c r="H141" s="75">
        <v>6</v>
      </c>
      <c r="I141" s="76">
        <v>45824</v>
      </c>
      <c r="J141" s="76">
        <v>45821</v>
      </c>
      <c r="K141" s="76">
        <v>45827</v>
      </c>
      <c r="L141" s="75" t="s">
        <v>1829</v>
      </c>
    </row>
    <row r="142" spans="1:14" ht="21" customHeight="1">
      <c r="A142" s="75" t="s">
        <v>1842</v>
      </c>
      <c r="B142" s="75" t="s">
        <v>961</v>
      </c>
      <c r="C142" s="75">
        <v>2</v>
      </c>
      <c r="D142" s="75" t="s">
        <v>1592</v>
      </c>
      <c r="E142" s="75" t="s">
        <v>203</v>
      </c>
      <c r="F142" s="75" t="s">
        <v>25</v>
      </c>
      <c r="G142" s="75" t="s">
        <v>1593</v>
      </c>
      <c r="H142" s="75">
        <v>6</v>
      </c>
      <c r="I142" s="76">
        <v>45824</v>
      </c>
      <c r="J142" s="76">
        <v>45821</v>
      </c>
      <c r="K142" s="76">
        <v>45827</v>
      </c>
      <c r="L142" s="75" t="s">
        <v>1829</v>
      </c>
    </row>
    <row r="143" spans="1:14" ht="21" customHeight="1">
      <c r="A143" s="75" t="s">
        <v>1843</v>
      </c>
      <c r="B143" s="75" t="s">
        <v>979</v>
      </c>
      <c r="C143" s="75">
        <v>1</v>
      </c>
      <c r="E143" s="75" t="s">
        <v>980</v>
      </c>
      <c r="F143" s="75" t="s">
        <v>982</v>
      </c>
      <c r="G143" s="75" t="s">
        <v>1695</v>
      </c>
      <c r="H143" s="75">
        <v>14</v>
      </c>
      <c r="I143" s="76">
        <v>45825</v>
      </c>
      <c r="J143" s="76">
        <v>45811</v>
      </c>
      <c r="K143" s="76">
        <v>45828</v>
      </c>
      <c r="L143" s="75" t="s">
        <v>1759</v>
      </c>
      <c r="M143" s="75" t="s">
        <v>1822</v>
      </c>
      <c r="N143" s="75">
        <v>0</v>
      </c>
    </row>
    <row r="144" spans="1:14" ht="21" customHeight="1">
      <c r="A144" s="75" t="s">
        <v>1844</v>
      </c>
      <c r="B144" s="75" t="s">
        <v>996</v>
      </c>
      <c r="C144" s="75">
        <v>2</v>
      </c>
      <c r="E144" s="75" t="s">
        <v>997</v>
      </c>
      <c r="F144" s="75" t="s">
        <v>25</v>
      </c>
      <c r="G144" s="75" t="s">
        <v>1845</v>
      </c>
      <c r="H144" s="75">
        <v>7</v>
      </c>
      <c r="I144" s="76">
        <v>45827</v>
      </c>
      <c r="J144" s="76">
        <v>45818</v>
      </c>
      <c r="K144" s="76">
        <v>45828</v>
      </c>
      <c r="L144" s="75" t="s">
        <v>1824</v>
      </c>
    </row>
    <row r="145" spans="1:14" ht="21" customHeight="1">
      <c r="A145" s="75" t="s">
        <v>1846</v>
      </c>
      <c r="B145" s="75" t="s">
        <v>996</v>
      </c>
      <c r="C145" s="75">
        <v>3</v>
      </c>
      <c r="E145" s="75" t="s">
        <v>997</v>
      </c>
      <c r="F145" s="75" t="s">
        <v>25</v>
      </c>
      <c r="G145" s="75" t="s">
        <v>1597</v>
      </c>
      <c r="H145" s="75">
        <v>7</v>
      </c>
      <c r="I145" s="76">
        <v>45827</v>
      </c>
      <c r="J145" s="76">
        <v>45818</v>
      </c>
      <c r="K145" s="76">
        <v>45828</v>
      </c>
      <c r="L145" s="75" t="s">
        <v>1824</v>
      </c>
    </row>
    <row r="146" spans="1:14" ht="21" customHeight="1">
      <c r="A146" s="75" t="s">
        <v>1847</v>
      </c>
      <c r="B146" s="75" t="s">
        <v>996</v>
      </c>
      <c r="C146" s="75">
        <v>4</v>
      </c>
      <c r="E146" s="75" t="s">
        <v>997</v>
      </c>
      <c r="F146" s="75" t="s">
        <v>25</v>
      </c>
      <c r="G146" s="75" t="s">
        <v>1597</v>
      </c>
      <c r="H146" s="75">
        <v>7</v>
      </c>
      <c r="I146" s="76">
        <v>45827</v>
      </c>
      <c r="J146" s="76">
        <v>45818</v>
      </c>
      <c r="K146" s="76">
        <v>45828</v>
      </c>
      <c r="L146" s="75" t="s">
        <v>1824</v>
      </c>
    </row>
    <row r="147" spans="1:14" ht="21" customHeight="1">
      <c r="A147" s="75" t="s">
        <v>1848</v>
      </c>
      <c r="B147" s="75" t="s">
        <v>996</v>
      </c>
      <c r="C147" s="75">
        <v>5</v>
      </c>
      <c r="E147" s="75" t="s">
        <v>997</v>
      </c>
      <c r="F147" s="75" t="s">
        <v>25</v>
      </c>
      <c r="G147" s="75" t="s">
        <v>1597</v>
      </c>
      <c r="H147" s="75">
        <v>7</v>
      </c>
      <c r="I147" s="76">
        <v>45827</v>
      </c>
      <c r="J147" s="76">
        <v>45819</v>
      </c>
      <c r="K147" s="76">
        <v>45828</v>
      </c>
      <c r="L147" s="75" t="s">
        <v>1824</v>
      </c>
    </row>
    <row r="148" spans="1:14" ht="21" customHeight="1">
      <c r="A148" s="75" t="s">
        <v>1849</v>
      </c>
      <c r="B148" s="75" t="s">
        <v>996</v>
      </c>
      <c r="C148" s="75">
        <v>6</v>
      </c>
      <c r="E148" s="75" t="s">
        <v>997</v>
      </c>
      <c r="F148" s="75" t="s">
        <v>25</v>
      </c>
      <c r="G148" s="75" t="s">
        <v>1597</v>
      </c>
      <c r="H148" s="75">
        <v>7</v>
      </c>
      <c r="I148" s="76">
        <v>45827</v>
      </c>
      <c r="J148" s="76">
        <v>45819</v>
      </c>
      <c r="K148" s="76">
        <v>45828</v>
      </c>
      <c r="L148" s="75" t="s">
        <v>1824</v>
      </c>
    </row>
    <row r="149" spans="1:14" ht="21" customHeight="1">
      <c r="A149" s="75" t="s">
        <v>1850</v>
      </c>
      <c r="B149" s="75" t="s">
        <v>996</v>
      </c>
      <c r="C149" s="75">
        <v>7</v>
      </c>
      <c r="E149" s="75" t="s">
        <v>997</v>
      </c>
      <c r="F149" s="75" t="s">
        <v>25</v>
      </c>
      <c r="G149" s="75" t="s">
        <v>1597</v>
      </c>
      <c r="H149" s="75">
        <v>7</v>
      </c>
      <c r="I149" s="76">
        <v>45827</v>
      </c>
      <c r="J149" s="76">
        <v>45819</v>
      </c>
      <c r="K149" s="76">
        <v>45828</v>
      </c>
      <c r="L149" s="75" t="s">
        <v>1824</v>
      </c>
    </row>
    <row r="150" spans="1:14" ht="21" customHeight="1">
      <c r="A150" s="75" t="s">
        <v>1851</v>
      </c>
      <c r="B150" s="75" t="s">
        <v>996</v>
      </c>
      <c r="C150" s="75">
        <v>8</v>
      </c>
      <c r="E150" s="75" t="s">
        <v>997</v>
      </c>
      <c r="F150" s="75" t="s">
        <v>25</v>
      </c>
      <c r="G150" s="75" t="s">
        <v>1597</v>
      </c>
      <c r="H150" s="75">
        <v>7</v>
      </c>
      <c r="I150" s="76">
        <v>45827</v>
      </c>
      <c r="J150" s="76">
        <v>45819</v>
      </c>
      <c r="K150" s="76">
        <v>45828</v>
      </c>
      <c r="L150" s="75" t="s">
        <v>1824</v>
      </c>
    </row>
    <row r="151" spans="1:14" ht="21" customHeight="1">
      <c r="A151" s="75" t="s">
        <v>1852</v>
      </c>
      <c r="B151" s="75" t="s">
        <v>996</v>
      </c>
      <c r="C151" s="75">
        <v>9</v>
      </c>
      <c r="E151" s="75" t="s">
        <v>997</v>
      </c>
      <c r="F151" s="75" t="s">
        <v>25</v>
      </c>
      <c r="G151" s="75" t="s">
        <v>1597</v>
      </c>
      <c r="H151" s="75">
        <v>7</v>
      </c>
      <c r="I151" s="76">
        <v>45827</v>
      </c>
      <c r="J151" s="76">
        <v>45820</v>
      </c>
      <c r="K151" s="76">
        <v>45828</v>
      </c>
      <c r="L151" s="75" t="s">
        <v>1824</v>
      </c>
    </row>
    <row r="152" spans="1:14" ht="21" customHeight="1">
      <c r="A152" s="75" t="s">
        <v>1853</v>
      </c>
      <c r="B152" s="75" t="s">
        <v>996</v>
      </c>
      <c r="C152" s="75">
        <v>10</v>
      </c>
      <c r="E152" s="75" t="s">
        <v>997</v>
      </c>
      <c r="F152" s="75" t="s">
        <v>25</v>
      </c>
      <c r="G152" s="75" t="s">
        <v>1597</v>
      </c>
      <c r="H152" s="75">
        <v>7</v>
      </c>
      <c r="I152" s="76">
        <v>45827</v>
      </c>
      <c r="J152" s="76">
        <v>45820</v>
      </c>
      <c r="K152" s="76">
        <v>45828</v>
      </c>
      <c r="L152" s="75" t="s">
        <v>1824</v>
      </c>
    </row>
    <row r="153" spans="1:14" ht="21" customHeight="1">
      <c r="A153" s="75" t="s">
        <v>1854</v>
      </c>
      <c r="B153" s="75" t="s">
        <v>996</v>
      </c>
      <c r="C153" s="75">
        <v>11</v>
      </c>
      <c r="E153" s="75" t="s">
        <v>997</v>
      </c>
      <c r="F153" s="75" t="s">
        <v>25</v>
      </c>
      <c r="G153" s="75" t="s">
        <v>1597</v>
      </c>
      <c r="H153" s="75">
        <v>7</v>
      </c>
      <c r="I153" s="76">
        <v>45827</v>
      </c>
      <c r="J153" s="76">
        <v>45820</v>
      </c>
      <c r="K153" s="76">
        <v>45828</v>
      </c>
      <c r="L153" s="75" t="s">
        <v>1824</v>
      </c>
    </row>
    <row r="154" spans="1:14" ht="21" customHeight="1">
      <c r="A154" s="75" t="s">
        <v>1855</v>
      </c>
      <c r="B154" s="75" t="s">
        <v>996</v>
      </c>
      <c r="C154" s="75">
        <v>12</v>
      </c>
      <c r="E154" s="75" t="s">
        <v>997</v>
      </c>
      <c r="F154" s="75" t="s">
        <v>25</v>
      </c>
      <c r="G154" s="75" t="s">
        <v>1597</v>
      </c>
      <c r="H154" s="75">
        <v>7</v>
      </c>
      <c r="I154" s="76">
        <v>45827</v>
      </c>
      <c r="J154" s="76">
        <v>45820</v>
      </c>
      <c r="K154" s="76">
        <v>45828</v>
      </c>
      <c r="L154" s="75" t="s">
        <v>1824</v>
      </c>
    </row>
    <row r="155" spans="1:14" ht="21" customHeight="1">
      <c r="A155" s="75" t="s">
        <v>1856</v>
      </c>
      <c r="B155" s="75" t="s">
        <v>996</v>
      </c>
      <c r="C155" s="75">
        <v>13</v>
      </c>
      <c r="E155" s="75" t="s">
        <v>997</v>
      </c>
      <c r="F155" s="75" t="s">
        <v>25</v>
      </c>
      <c r="G155" s="75" t="s">
        <v>1597</v>
      </c>
      <c r="H155" s="75">
        <v>7</v>
      </c>
      <c r="I155" s="76">
        <v>45827</v>
      </c>
      <c r="J155" s="76">
        <v>45820</v>
      </c>
      <c r="K155" s="76">
        <v>45828</v>
      </c>
      <c r="L155" s="75" t="s">
        <v>1824</v>
      </c>
    </row>
    <row r="156" spans="1:14" ht="21" customHeight="1">
      <c r="A156" s="75" t="s">
        <v>1857</v>
      </c>
      <c r="B156" s="75" t="s">
        <v>996</v>
      </c>
      <c r="C156" s="75">
        <v>14</v>
      </c>
      <c r="E156" s="75" t="s">
        <v>997</v>
      </c>
      <c r="F156" s="75" t="s">
        <v>25</v>
      </c>
      <c r="G156" s="75" t="s">
        <v>1597</v>
      </c>
      <c r="H156" s="75">
        <v>7</v>
      </c>
      <c r="I156" s="76">
        <v>45827</v>
      </c>
      <c r="J156" s="76">
        <v>45820</v>
      </c>
      <c r="K156" s="76">
        <v>45828</v>
      </c>
      <c r="L156" s="75" t="s">
        <v>1824</v>
      </c>
    </row>
    <row r="157" spans="1:14" ht="21" customHeight="1">
      <c r="A157" s="75" t="s">
        <v>1858</v>
      </c>
      <c r="B157" s="75" t="s">
        <v>996</v>
      </c>
      <c r="C157" s="75">
        <v>15</v>
      </c>
      <c r="E157" s="75" t="s">
        <v>997</v>
      </c>
      <c r="F157" s="75" t="s">
        <v>25</v>
      </c>
      <c r="G157" s="75" t="s">
        <v>1597</v>
      </c>
      <c r="H157" s="75">
        <v>7</v>
      </c>
      <c r="I157" s="76">
        <v>45827</v>
      </c>
      <c r="J157" s="76">
        <v>45821</v>
      </c>
      <c r="K157" s="76">
        <v>45828</v>
      </c>
      <c r="L157" s="75" t="s">
        <v>1824</v>
      </c>
    </row>
    <row r="158" spans="1:14" ht="21" customHeight="1">
      <c r="A158" s="75" t="s">
        <v>1859</v>
      </c>
      <c r="B158" s="75" t="s">
        <v>996</v>
      </c>
      <c r="C158" s="75">
        <v>16</v>
      </c>
      <c r="E158" s="75" t="s">
        <v>997</v>
      </c>
      <c r="F158" s="75" t="s">
        <v>25</v>
      </c>
      <c r="G158" s="75" t="s">
        <v>1597</v>
      </c>
      <c r="H158" s="75">
        <v>7</v>
      </c>
      <c r="I158" s="76">
        <v>45827</v>
      </c>
      <c r="J158" s="76">
        <v>45821</v>
      </c>
      <c r="K158" s="76">
        <v>45828</v>
      </c>
      <c r="L158" s="75" t="s">
        <v>1824</v>
      </c>
    </row>
    <row r="159" spans="1:14" ht="21" customHeight="1">
      <c r="A159" s="75" t="s">
        <v>1860</v>
      </c>
      <c r="B159" s="75" t="s">
        <v>996</v>
      </c>
      <c r="C159" s="75">
        <v>17</v>
      </c>
      <c r="E159" s="75" t="s">
        <v>997</v>
      </c>
      <c r="F159" s="75" t="s">
        <v>25</v>
      </c>
      <c r="G159" s="75" t="s">
        <v>1597</v>
      </c>
      <c r="H159" s="75">
        <v>7</v>
      </c>
      <c r="I159" s="76">
        <v>45827</v>
      </c>
      <c r="J159" s="76">
        <v>45821</v>
      </c>
      <c r="K159" s="76">
        <v>45828</v>
      </c>
      <c r="L159" s="75" t="s">
        <v>1824</v>
      </c>
    </row>
    <row r="160" spans="1:14" ht="21" customHeight="1">
      <c r="A160" s="75" t="s">
        <v>1861</v>
      </c>
      <c r="B160" s="75" t="s">
        <v>1002</v>
      </c>
      <c r="C160" s="75">
        <v>1</v>
      </c>
      <c r="E160" s="75" t="s">
        <v>1003</v>
      </c>
      <c r="F160" s="75" t="s">
        <v>25</v>
      </c>
      <c r="G160" s="75" t="s">
        <v>1699</v>
      </c>
      <c r="H160" s="75">
        <v>14</v>
      </c>
      <c r="I160" s="76">
        <v>45825</v>
      </c>
      <c r="J160" s="76">
        <v>45811</v>
      </c>
      <c r="K160" s="76">
        <v>45831</v>
      </c>
      <c r="L160" s="75" t="s">
        <v>1862</v>
      </c>
      <c r="N160" s="75">
        <v>0</v>
      </c>
    </row>
    <row r="161" spans="1:14" ht="21" customHeight="1">
      <c r="A161" s="75" t="s">
        <v>1863</v>
      </c>
      <c r="B161" s="75" t="s">
        <v>1006</v>
      </c>
      <c r="C161" s="75">
        <v>1</v>
      </c>
      <c r="E161" s="75" t="s">
        <v>540</v>
      </c>
      <c r="F161" s="75" t="s">
        <v>25</v>
      </c>
      <c r="G161" s="75" t="s">
        <v>1699</v>
      </c>
      <c r="H161" s="75">
        <v>14</v>
      </c>
      <c r="I161" s="76">
        <v>45825</v>
      </c>
      <c r="J161" s="76">
        <v>45811</v>
      </c>
      <c r="K161" s="76">
        <v>45831</v>
      </c>
      <c r="L161" s="75" t="s">
        <v>1862</v>
      </c>
      <c r="N161" s="75">
        <v>0</v>
      </c>
    </row>
    <row r="162" spans="1:14" ht="21" customHeight="1">
      <c r="A162" s="75" t="s">
        <v>1864</v>
      </c>
      <c r="B162" s="75" t="s">
        <v>1008</v>
      </c>
      <c r="C162" s="75">
        <v>1</v>
      </c>
      <c r="E162" s="75" t="s">
        <v>540</v>
      </c>
      <c r="F162" s="75" t="s">
        <v>25</v>
      </c>
      <c r="G162" s="75" t="s">
        <v>1699</v>
      </c>
      <c r="H162" s="75">
        <v>14</v>
      </c>
      <c r="I162" s="76">
        <v>45825</v>
      </c>
      <c r="J162" s="76">
        <v>45811</v>
      </c>
      <c r="K162" s="76">
        <v>45831</v>
      </c>
      <c r="L162" s="75" t="s">
        <v>1862</v>
      </c>
      <c r="N162" s="75">
        <v>0</v>
      </c>
    </row>
    <row r="163" spans="1:14" ht="21" customHeight="1">
      <c r="A163" s="75" t="s">
        <v>1865</v>
      </c>
      <c r="B163" s="75" t="s">
        <v>1010</v>
      </c>
      <c r="C163" s="75">
        <v>1</v>
      </c>
      <c r="E163" s="75" t="s">
        <v>1866</v>
      </c>
      <c r="F163" s="75" t="s">
        <v>919</v>
      </c>
      <c r="G163" s="75" t="s">
        <v>1699</v>
      </c>
      <c r="H163" s="75">
        <v>14</v>
      </c>
      <c r="I163" s="76">
        <v>45829</v>
      </c>
      <c r="J163" s="76">
        <v>45815</v>
      </c>
      <c r="K163" s="76">
        <v>45831</v>
      </c>
      <c r="L163" s="75" t="s">
        <v>1867</v>
      </c>
      <c r="M163" s="75" t="s">
        <v>1868</v>
      </c>
      <c r="N163" s="75">
        <v>0</v>
      </c>
    </row>
    <row r="164" spans="1:14" ht="21" customHeight="1">
      <c r="A164" s="75" t="s">
        <v>1869</v>
      </c>
      <c r="B164" s="75" t="s">
        <v>1015</v>
      </c>
      <c r="C164" s="75">
        <v>1</v>
      </c>
      <c r="E164" s="75" t="s">
        <v>1016</v>
      </c>
      <c r="F164" s="75" t="s">
        <v>25</v>
      </c>
      <c r="G164" s="75" t="s">
        <v>1695</v>
      </c>
      <c r="H164" s="75">
        <v>14</v>
      </c>
      <c r="I164" s="76">
        <v>45830</v>
      </c>
      <c r="J164" s="76">
        <v>45817</v>
      </c>
      <c r="K164" s="76">
        <v>45832</v>
      </c>
      <c r="L164" s="75" t="s">
        <v>1759</v>
      </c>
      <c r="M164" s="75" t="s">
        <v>1822</v>
      </c>
      <c r="N164" s="75">
        <v>0</v>
      </c>
    </row>
    <row r="165" spans="1:14" ht="21" customHeight="1">
      <c r="A165" s="75" t="s">
        <v>1870</v>
      </c>
      <c r="B165" s="75" t="s">
        <v>1015</v>
      </c>
      <c r="C165" s="75">
        <v>2</v>
      </c>
      <c r="E165" s="75" t="s">
        <v>1016</v>
      </c>
      <c r="F165" s="75" t="s">
        <v>25</v>
      </c>
      <c r="G165" s="75" t="s">
        <v>1695</v>
      </c>
      <c r="H165" s="75">
        <v>14</v>
      </c>
      <c r="I165" s="76">
        <v>45830</v>
      </c>
      <c r="J165" s="76">
        <v>45817</v>
      </c>
      <c r="K165" s="76">
        <v>45832</v>
      </c>
      <c r="L165" s="75" t="s">
        <v>1759</v>
      </c>
      <c r="M165" s="75" t="s">
        <v>1822</v>
      </c>
      <c r="N165" s="75">
        <v>0</v>
      </c>
    </row>
    <row r="166" spans="1:14" ht="21" customHeight="1">
      <c r="A166" s="75" t="s">
        <v>1871</v>
      </c>
      <c r="B166" s="75" t="s">
        <v>1035</v>
      </c>
      <c r="C166" s="75">
        <v>1</v>
      </c>
      <c r="E166" s="75" t="s">
        <v>1821</v>
      </c>
      <c r="F166" s="75" t="s">
        <v>919</v>
      </c>
      <c r="G166" s="75" t="s">
        <v>1699</v>
      </c>
      <c r="H166" s="75">
        <v>14</v>
      </c>
      <c r="I166" s="76">
        <v>45830</v>
      </c>
      <c r="J166" s="76">
        <v>45818</v>
      </c>
      <c r="K166" s="76">
        <v>45832</v>
      </c>
      <c r="L166" s="75" t="s">
        <v>1759</v>
      </c>
      <c r="M166" s="75" t="s">
        <v>1822</v>
      </c>
      <c r="N166" s="75">
        <v>0</v>
      </c>
    </row>
    <row r="167" spans="1:14" ht="21" customHeight="1">
      <c r="A167" s="75" t="s">
        <v>1679</v>
      </c>
      <c r="B167" s="75" t="s">
        <v>1055</v>
      </c>
      <c r="C167" s="75">
        <v>1</v>
      </c>
      <c r="E167" s="75" t="s">
        <v>59</v>
      </c>
      <c r="G167" s="75" t="s">
        <v>1597</v>
      </c>
      <c r="H167" s="75">
        <v>14</v>
      </c>
      <c r="I167" s="76">
        <v>45831</v>
      </c>
      <c r="J167" s="76">
        <v>45818</v>
      </c>
      <c r="K167" s="76">
        <v>45833</v>
      </c>
      <c r="L167" s="75" t="s">
        <v>1824</v>
      </c>
      <c r="N167" s="75">
        <v>0</v>
      </c>
    </row>
    <row r="168" spans="1:14" ht="21" customHeight="1">
      <c r="A168" s="75" t="s">
        <v>1872</v>
      </c>
      <c r="B168" s="75" t="s">
        <v>1076</v>
      </c>
      <c r="C168" s="75">
        <v>5</v>
      </c>
      <c r="E168" s="75" t="s">
        <v>180</v>
      </c>
      <c r="F168" s="75" t="s">
        <v>25</v>
      </c>
      <c r="G168" s="75" t="s">
        <v>1695</v>
      </c>
      <c r="H168" s="75">
        <v>14</v>
      </c>
      <c r="I168" s="76">
        <v>45819</v>
      </c>
      <c r="J168" s="76">
        <v>45818</v>
      </c>
      <c r="K168" s="76">
        <v>45834</v>
      </c>
      <c r="L168" s="75" t="s">
        <v>1873</v>
      </c>
      <c r="N168" s="75">
        <v>0</v>
      </c>
    </row>
    <row r="169" spans="1:14" ht="21" customHeight="1">
      <c r="A169" s="75" t="s">
        <v>1874</v>
      </c>
      <c r="B169" s="75" t="s">
        <v>1064</v>
      </c>
      <c r="C169" s="75">
        <v>1</v>
      </c>
      <c r="E169" s="75" t="s">
        <v>236</v>
      </c>
      <c r="F169" s="75" t="s">
        <v>238</v>
      </c>
      <c r="G169" s="75" t="s">
        <v>1758</v>
      </c>
      <c r="H169" s="75">
        <v>14</v>
      </c>
      <c r="I169" s="76">
        <v>45826</v>
      </c>
      <c r="J169" s="76">
        <v>45812</v>
      </c>
      <c r="K169" s="76">
        <v>45834</v>
      </c>
      <c r="L169" s="75" t="s">
        <v>1759</v>
      </c>
      <c r="M169" s="75" t="s">
        <v>1822</v>
      </c>
      <c r="N169" s="75">
        <v>0</v>
      </c>
    </row>
    <row r="170" spans="1:14" ht="21" customHeight="1">
      <c r="A170" s="75" t="s">
        <v>1875</v>
      </c>
      <c r="B170" s="75" t="s">
        <v>1063</v>
      </c>
      <c r="C170" s="75">
        <v>1</v>
      </c>
      <c r="E170" s="75" t="s">
        <v>236</v>
      </c>
      <c r="F170" s="75" t="s">
        <v>238</v>
      </c>
      <c r="G170" s="75" t="s">
        <v>1699</v>
      </c>
      <c r="H170" s="75">
        <v>14</v>
      </c>
      <c r="I170" s="76">
        <v>45831</v>
      </c>
      <c r="J170" s="76">
        <v>45817</v>
      </c>
      <c r="K170" s="76">
        <v>45834</v>
      </c>
      <c r="L170" s="75" t="s">
        <v>1759</v>
      </c>
      <c r="M170" s="75" t="s">
        <v>1822</v>
      </c>
      <c r="N170" s="75">
        <v>0</v>
      </c>
    </row>
    <row r="171" spans="1:14" ht="21" customHeight="1">
      <c r="A171" s="75" t="s">
        <v>1876</v>
      </c>
      <c r="B171" s="75" t="s">
        <v>1076</v>
      </c>
      <c r="C171" s="75">
        <v>3</v>
      </c>
      <c r="E171" s="75" t="s">
        <v>180</v>
      </c>
      <c r="F171" s="75" t="s">
        <v>25</v>
      </c>
      <c r="G171" s="75" t="s">
        <v>1695</v>
      </c>
      <c r="H171" s="75">
        <v>14</v>
      </c>
      <c r="I171" s="76">
        <v>45832</v>
      </c>
      <c r="J171" s="76">
        <v>45818</v>
      </c>
      <c r="K171" s="76">
        <v>45834</v>
      </c>
      <c r="L171" s="75" t="s">
        <v>1877</v>
      </c>
      <c r="N171" s="75">
        <v>0</v>
      </c>
    </row>
    <row r="172" spans="1:14" ht="21" customHeight="1">
      <c r="A172" s="75" t="s">
        <v>1878</v>
      </c>
      <c r="B172" s="75" t="s">
        <v>1079</v>
      </c>
      <c r="C172" s="75">
        <v>1</v>
      </c>
      <c r="E172" s="75" t="s">
        <v>236</v>
      </c>
      <c r="F172" s="75" t="s">
        <v>238</v>
      </c>
      <c r="G172" s="75" t="s">
        <v>1699</v>
      </c>
      <c r="H172" s="75">
        <v>14</v>
      </c>
      <c r="I172" s="76">
        <v>45832</v>
      </c>
      <c r="J172" s="76">
        <v>45819</v>
      </c>
      <c r="K172" s="76">
        <v>45834</v>
      </c>
      <c r="L172" s="75" t="s">
        <v>1759</v>
      </c>
      <c r="M172" s="75" t="s">
        <v>1822</v>
      </c>
      <c r="N172" s="75">
        <v>0</v>
      </c>
    </row>
    <row r="173" spans="1:14" ht="21" customHeight="1">
      <c r="A173" s="75" t="s">
        <v>1879</v>
      </c>
      <c r="B173" s="75" t="s">
        <v>1080</v>
      </c>
      <c r="C173" s="75">
        <v>1</v>
      </c>
      <c r="E173" s="75" t="s">
        <v>236</v>
      </c>
      <c r="F173" s="75" t="s">
        <v>238</v>
      </c>
      <c r="G173" s="75" t="s">
        <v>1758</v>
      </c>
      <c r="H173" s="75">
        <v>14</v>
      </c>
      <c r="I173" s="76">
        <v>45832</v>
      </c>
      <c r="J173" s="76">
        <v>45818</v>
      </c>
      <c r="K173" s="76">
        <v>45834</v>
      </c>
      <c r="L173" s="75" t="s">
        <v>1759</v>
      </c>
      <c r="M173" s="75" t="s">
        <v>1822</v>
      </c>
      <c r="N173" s="75">
        <v>0</v>
      </c>
    </row>
    <row r="174" spans="1:14" ht="21" customHeight="1">
      <c r="A174" s="75" t="s">
        <v>1880</v>
      </c>
      <c r="B174" s="75" t="s">
        <v>1080</v>
      </c>
      <c r="C174" s="75">
        <v>2</v>
      </c>
      <c r="E174" s="75" t="s">
        <v>236</v>
      </c>
      <c r="F174" s="75" t="s">
        <v>238</v>
      </c>
      <c r="G174" s="75" t="s">
        <v>1758</v>
      </c>
      <c r="H174" s="75">
        <v>14</v>
      </c>
      <c r="I174" s="76">
        <v>45832</v>
      </c>
      <c r="J174" s="76">
        <v>45818</v>
      </c>
      <c r="K174" s="76">
        <v>45834</v>
      </c>
      <c r="L174" s="75" t="s">
        <v>1759</v>
      </c>
      <c r="M174" s="75" t="s">
        <v>1822</v>
      </c>
      <c r="N174" s="75">
        <v>0</v>
      </c>
    </row>
    <row r="175" spans="1:14" ht="21" customHeight="1">
      <c r="A175" s="75" t="s">
        <v>1687</v>
      </c>
      <c r="B175" s="75" t="s">
        <v>1083</v>
      </c>
      <c r="C175" s="75">
        <v>1</v>
      </c>
      <c r="E175" s="75" t="s">
        <v>59</v>
      </c>
      <c r="F175" s="75" t="s">
        <v>25</v>
      </c>
      <c r="G175" s="75" t="s">
        <v>1597</v>
      </c>
      <c r="H175" s="75">
        <v>14</v>
      </c>
      <c r="I175" s="76">
        <v>45832</v>
      </c>
      <c r="J175" s="76">
        <v>45819</v>
      </c>
      <c r="K175" s="76">
        <v>45834</v>
      </c>
      <c r="L175" s="75" t="s">
        <v>1824</v>
      </c>
      <c r="N175" s="75">
        <v>0</v>
      </c>
    </row>
    <row r="176" spans="1:14" ht="21" customHeight="1">
      <c r="A176" s="75" t="s">
        <v>1881</v>
      </c>
      <c r="B176" s="75" t="s">
        <v>1087</v>
      </c>
      <c r="C176" s="75">
        <v>2</v>
      </c>
      <c r="E176" s="75" t="s">
        <v>1088</v>
      </c>
      <c r="F176" s="75" t="s">
        <v>25</v>
      </c>
      <c r="G176" s="75" t="s">
        <v>1695</v>
      </c>
      <c r="H176" s="75">
        <v>14</v>
      </c>
      <c r="I176" s="76">
        <v>45832</v>
      </c>
      <c r="J176" s="76">
        <v>45818</v>
      </c>
      <c r="K176" s="76">
        <v>45834</v>
      </c>
      <c r="L176" s="75" t="s">
        <v>1759</v>
      </c>
      <c r="M176" s="75" t="s">
        <v>1822</v>
      </c>
      <c r="N176" s="75">
        <v>0</v>
      </c>
    </row>
    <row r="177" spans="1:14" ht="21" customHeight="1">
      <c r="A177" s="75" t="s">
        <v>1882</v>
      </c>
      <c r="B177" s="75" t="s">
        <v>1073</v>
      </c>
      <c r="C177" s="75">
        <v>1</v>
      </c>
      <c r="E177" s="75" t="s">
        <v>1074</v>
      </c>
      <c r="F177" s="75" t="s">
        <v>25</v>
      </c>
      <c r="G177" s="75" t="s">
        <v>1695</v>
      </c>
      <c r="H177" s="75">
        <v>14</v>
      </c>
      <c r="I177" s="76">
        <v>45834</v>
      </c>
      <c r="J177" s="76">
        <v>45820</v>
      </c>
      <c r="K177" s="76">
        <v>45834</v>
      </c>
      <c r="L177" s="75" t="s">
        <v>1700</v>
      </c>
      <c r="N177" s="75">
        <v>0</v>
      </c>
    </row>
    <row r="178" spans="1:14" ht="21" customHeight="1">
      <c r="A178" s="75" t="s">
        <v>1883</v>
      </c>
      <c r="B178" s="75" t="s">
        <v>1076</v>
      </c>
      <c r="C178" s="75">
        <v>4</v>
      </c>
      <c r="E178" s="75" t="s">
        <v>180</v>
      </c>
      <c r="F178" s="75" t="s">
        <v>25</v>
      </c>
      <c r="G178" s="75" t="s">
        <v>1695</v>
      </c>
      <c r="H178" s="75">
        <v>14</v>
      </c>
      <c r="I178" s="76">
        <v>45834</v>
      </c>
      <c r="J178" s="76">
        <v>45818</v>
      </c>
      <c r="K178" s="76">
        <v>45834</v>
      </c>
      <c r="L178" s="75" t="s">
        <v>1700</v>
      </c>
      <c r="N178" s="75">
        <v>0</v>
      </c>
    </row>
    <row r="179" spans="1:14" ht="21" customHeight="1">
      <c r="A179" s="75" t="s">
        <v>1884</v>
      </c>
      <c r="B179" s="75" t="s">
        <v>1076</v>
      </c>
      <c r="C179" s="75">
        <v>7</v>
      </c>
      <c r="E179" s="75" t="s">
        <v>180</v>
      </c>
      <c r="F179" s="75" t="s">
        <v>25</v>
      </c>
      <c r="G179" s="75" t="s">
        <v>1695</v>
      </c>
      <c r="H179" s="75">
        <v>14</v>
      </c>
      <c r="I179" s="76">
        <v>45834</v>
      </c>
      <c r="J179" s="76">
        <v>45818</v>
      </c>
      <c r="K179" s="76">
        <v>45834</v>
      </c>
      <c r="L179" s="75" t="s">
        <v>1885</v>
      </c>
      <c r="N179" s="75">
        <v>0</v>
      </c>
    </row>
    <row r="180" spans="1:14" ht="21" customHeight="1">
      <c r="A180" s="75" t="s">
        <v>1886</v>
      </c>
      <c r="B180" s="75" t="s">
        <v>1114</v>
      </c>
      <c r="C180" s="75">
        <v>1</v>
      </c>
      <c r="E180" s="75" t="s">
        <v>980</v>
      </c>
      <c r="F180" s="75" t="s">
        <v>982</v>
      </c>
      <c r="G180" s="75" t="s">
        <v>1695</v>
      </c>
      <c r="H180" s="75">
        <v>14</v>
      </c>
      <c r="I180" s="76">
        <v>45822</v>
      </c>
      <c r="J180" s="76">
        <v>45808</v>
      </c>
      <c r="K180" s="76">
        <v>45835</v>
      </c>
      <c r="L180" s="75" t="s">
        <v>1887</v>
      </c>
    </row>
    <row r="181" spans="1:14" ht="21" customHeight="1">
      <c r="A181" s="75" t="s">
        <v>1888</v>
      </c>
      <c r="B181" s="75" t="s">
        <v>1113</v>
      </c>
      <c r="C181" s="75">
        <v>1</v>
      </c>
      <c r="E181" s="75" t="s">
        <v>980</v>
      </c>
      <c r="F181" s="75" t="s">
        <v>982</v>
      </c>
      <c r="G181" s="75" t="s">
        <v>1695</v>
      </c>
      <c r="H181" s="75">
        <v>14</v>
      </c>
      <c r="I181" s="76">
        <v>45827</v>
      </c>
      <c r="J181" s="76">
        <v>45813</v>
      </c>
      <c r="K181" s="76">
        <v>45835</v>
      </c>
      <c r="L181" s="75" t="s">
        <v>1887</v>
      </c>
    </row>
    <row r="182" spans="1:14" ht="21" customHeight="1">
      <c r="A182" s="75" t="s">
        <v>1889</v>
      </c>
      <c r="B182" s="75" t="s">
        <v>1116</v>
      </c>
      <c r="C182" s="75">
        <v>1</v>
      </c>
      <c r="E182" s="75" t="s">
        <v>980</v>
      </c>
      <c r="F182" s="75" t="s">
        <v>982</v>
      </c>
      <c r="G182" s="75" t="s">
        <v>1695</v>
      </c>
      <c r="H182" s="75">
        <v>14</v>
      </c>
      <c r="I182" s="76">
        <v>45827</v>
      </c>
      <c r="J182" s="76">
        <v>45813</v>
      </c>
      <c r="K182" s="76">
        <v>45835</v>
      </c>
      <c r="L182" s="75" t="s">
        <v>1887</v>
      </c>
    </row>
    <row r="183" spans="1:14" ht="21" customHeight="1">
      <c r="A183" s="75" t="s">
        <v>1890</v>
      </c>
      <c r="B183" s="75" t="s">
        <v>1115</v>
      </c>
      <c r="C183" s="75">
        <v>1</v>
      </c>
      <c r="E183" s="75" t="s">
        <v>980</v>
      </c>
      <c r="F183" s="75" t="s">
        <v>982</v>
      </c>
      <c r="G183" s="75" t="s">
        <v>1695</v>
      </c>
      <c r="H183" s="75">
        <v>14</v>
      </c>
      <c r="I183" s="76">
        <v>45832</v>
      </c>
      <c r="J183" s="76">
        <v>45818</v>
      </c>
      <c r="K183" s="76">
        <v>45835</v>
      </c>
      <c r="L183" s="75" t="s">
        <v>1887</v>
      </c>
    </row>
    <row r="184" spans="1:14" ht="21" customHeight="1">
      <c r="A184" s="75" t="s">
        <v>1692</v>
      </c>
      <c r="B184" s="75" t="s">
        <v>1109</v>
      </c>
      <c r="C184" s="75">
        <v>1</v>
      </c>
      <c r="E184" s="75" t="s">
        <v>59</v>
      </c>
      <c r="F184" s="75" t="s">
        <v>25</v>
      </c>
      <c r="G184" s="75" t="s">
        <v>1597</v>
      </c>
      <c r="H184" s="75">
        <v>14</v>
      </c>
      <c r="I184" s="76">
        <v>45833</v>
      </c>
      <c r="J184" s="76">
        <v>45820</v>
      </c>
      <c r="K184" s="76">
        <v>45835</v>
      </c>
      <c r="L184" s="75" t="s">
        <v>1824</v>
      </c>
    </row>
    <row r="185" spans="1:14" ht="21" customHeight="1">
      <c r="A185" s="75" t="s">
        <v>1891</v>
      </c>
      <c r="B185" s="75" t="s">
        <v>1112</v>
      </c>
      <c r="C185" s="75">
        <v>1</v>
      </c>
      <c r="E185" s="75" t="s">
        <v>236</v>
      </c>
      <c r="F185" s="75" t="s">
        <v>238</v>
      </c>
      <c r="G185" s="75" t="s">
        <v>1699</v>
      </c>
      <c r="H185" s="75">
        <v>14</v>
      </c>
      <c r="I185" s="76">
        <v>45833</v>
      </c>
      <c r="J185" s="76">
        <v>45820</v>
      </c>
      <c r="K185" s="76">
        <v>45835</v>
      </c>
      <c r="L185" s="75" t="s">
        <v>1887</v>
      </c>
    </row>
  </sheetData>
  <autoFilter ref="A1:N185" xr:uid="{00000000-0001-0000-0300-000000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EFD-674F-42DD-B1C4-6B8EF6ABF1BC}">
  <sheetPr>
    <tabColor rgb="FFFFC000"/>
  </sheetPr>
  <dimension ref="A1:N125"/>
  <sheetViews>
    <sheetView zoomScale="90" zoomScaleNormal="90" workbookViewId="0">
      <pane xSplit="1" ySplit="1" topLeftCell="B91" activePane="bottomRight" state="frozen"/>
      <selection pane="bottomRight" activeCell="M104" sqref="M104"/>
      <selection pane="bottomLeft" activeCell="P9" sqref="P9"/>
      <selection pane="topRight" activeCell="P9" sqref="P9"/>
    </sheetView>
  </sheetViews>
  <sheetFormatPr defaultColWidth="9.140625" defaultRowHeight="21" customHeight="1"/>
  <cols>
    <col min="1" max="2" width="14.85546875" style="75" bestFit="1" customWidth="1"/>
    <col min="3" max="3" width="3" style="75" bestFit="1" customWidth="1"/>
    <col min="4" max="4" width="10.42578125" style="75" bestFit="1" customWidth="1"/>
    <col min="5" max="5" width="12.85546875" style="75" bestFit="1" customWidth="1"/>
    <col min="6" max="6" width="7.5703125" style="75" bestFit="1" customWidth="1"/>
    <col min="7" max="7" width="10" style="75" bestFit="1" customWidth="1"/>
    <col min="8" max="8" width="8.85546875" style="75" bestFit="1" customWidth="1"/>
    <col min="9" max="9" width="17.5703125" style="75" bestFit="1" customWidth="1"/>
    <col min="10" max="10" width="13.42578125" style="75" bestFit="1" customWidth="1"/>
    <col min="11" max="11" width="13" style="75" bestFit="1" customWidth="1"/>
    <col min="12" max="12" width="32.140625" style="75" bestFit="1" customWidth="1"/>
    <col min="13" max="13" width="17.85546875" style="75" bestFit="1" customWidth="1"/>
    <col min="14" max="14" width="17.5703125" style="75" bestFit="1" customWidth="1"/>
    <col min="15" max="16384" width="9.140625" style="75"/>
  </cols>
  <sheetData>
    <row r="1" spans="1:14" ht="21" customHeight="1">
      <c r="A1" s="73" t="s">
        <v>1583</v>
      </c>
      <c r="B1" s="73" t="s">
        <v>1583</v>
      </c>
      <c r="C1" s="73"/>
      <c r="D1" s="73" t="s">
        <v>1584</v>
      </c>
      <c r="E1" s="73" t="s">
        <v>1585</v>
      </c>
      <c r="F1" s="73" t="s">
        <v>3</v>
      </c>
      <c r="G1" s="73" t="s">
        <v>1586</v>
      </c>
      <c r="H1" s="73" t="s">
        <v>7</v>
      </c>
      <c r="I1" s="73" t="s">
        <v>1587</v>
      </c>
      <c r="J1" s="73" t="s">
        <v>1588</v>
      </c>
      <c r="K1" s="73" t="s">
        <v>5</v>
      </c>
      <c r="L1" s="73" t="s">
        <v>1589</v>
      </c>
      <c r="M1" s="73" t="s">
        <v>1590</v>
      </c>
      <c r="N1" s="73" t="s">
        <v>13</v>
      </c>
    </row>
    <row r="2" spans="1:14" ht="21" customHeight="1">
      <c r="A2" s="75" t="s">
        <v>1742</v>
      </c>
      <c r="B2" s="75" t="s">
        <v>790</v>
      </c>
      <c r="C2" s="75">
        <v>5</v>
      </c>
      <c r="D2" s="75" t="s">
        <v>1592</v>
      </c>
      <c r="E2" s="75" t="s">
        <v>203</v>
      </c>
      <c r="F2" s="75" t="s">
        <v>25</v>
      </c>
      <c r="G2" s="75" t="s">
        <v>1593</v>
      </c>
      <c r="H2" s="75">
        <v>6</v>
      </c>
      <c r="I2" s="77">
        <v>45833.570138888892</v>
      </c>
      <c r="J2" s="76">
        <v>45819</v>
      </c>
      <c r="K2" s="76">
        <v>45825</v>
      </c>
      <c r="L2" s="75" t="s">
        <v>1892</v>
      </c>
      <c r="M2" s="75" t="s">
        <v>1893</v>
      </c>
      <c r="N2" s="75">
        <v>0</v>
      </c>
    </row>
    <row r="3" spans="1:14" ht="21" customHeight="1">
      <c r="A3" s="75" t="s">
        <v>1743</v>
      </c>
      <c r="B3" s="75" t="s">
        <v>790</v>
      </c>
      <c r="C3" s="75">
        <v>6</v>
      </c>
      <c r="D3" s="75" t="s">
        <v>1592</v>
      </c>
      <c r="E3" s="75" t="s">
        <v>203</v>
      </c>
      <c r="F3" s="75" t="s">
        <v>25</v>
      </c>
      <c r="G3" s="75" t="s">
        <v>1593</v>
      </c>
      <c r="H3" s="75">
        <v>6</v>
      </c>
      <c r="I3" s="77">
        <v>45833.572222222225</v>
      </c>
      <c r="J3" s="76">
        <v>45819</v>
      </c>
      <c r="K3" s="76">
        <v>45825</v>
      </c>
      <c r="L3" s="75" t="s">
        <v>1892</v>
      </c>
      <c r="M3" s="75" t="s">
        <v>1893</v>
      </c>
      <c r="N3" s="75">
        <v>0</v>
      </c>
    </row>
    <row r="4" spans="1:14" ht="21" customHeight="1">
      <c r="A4" s="75" t="s">
        <v>1744</v>
      </c>
      <c r="B4" s="75" t="s">
        <v>790</v>
      </c>
      <c r="C4" s="75">
        <v>7</v>
      </c>
      <c r="D4" s="75" t="s">
        <v>1592</v>
      </c>
      <c r="E4" s="75" t="s">
        <v>203</v>
      </c>
      <c r="F4" s="75" t="s">
        <v>25</v>
      </c>
      <c r="G4" s="75" t="s">
        <v>1593</v>
      </c>
      <c r="H4" s="75">
        <v>6</v>
      </c>
      <c r="I4" s="77">
        <v>45833.574305555558</v>
      </c>
      <c r="J4" s="76">
        <v>45819</v>
      </c>
      <c r="K4" s="76">
        <v>45825</v>
      </c>
      <c r="L4" s="75" t="s">
        <v>1892</v>
      </c>
      <c r="M4" s="75" t="s">
        <v>1893</v>
      </c>
      <c r="N4" s="75">
        <v>0</v>
      </c>
    </row>
    <row r="5" spans="1:14" ht="21" customHeight="1">
      <c r="A5" s="75" t="s">
        <v>1745</v>
      </c>
      <c r="B5" s="75" t="s">
        <v>790</v>
      </c>
      <c r="C5" s="75">
        <v>8</v>
      </c>
      <c r="D5" s="75" t="s">
        <v>1592</v>
      </c>
      <c r="E5" s="75" t="s">
        <v>203</v>
      </c>
      <c r="F5" s="75" t="s">
        <v>25</v>
      </c>
      <c r="G5" s="75" t="s">
        <v>1593</v>
      </c>
      <c r="H5" s="75">
        <v>6</v>
      </c>
      <c r="I5" s="77">
        <v>45833.576388888891</v>
      </c>
      <c r="J5" s="76">
        <v>45819</v>
      </c>
      <c r="K5" s="76">
        <v>45825</v>
      </c>
      <c r="L5" s="75" t="s">
        <v>1892</v>
      </c>
      <c r="M5" s="75" t="s">
        <v>1893</v>
      </c>
      <c r="N5" s="75">
        <v>0</v>
      </c>
    </row>
    <row r="6" spans="1:14" ht="21" customHeight="1">
      <c r="A6" s="75" t="s">
        <v>1746</v>
      </c>
      <c r="B6" s="75" t="s">
        <v>792</v>
      </c>
      <c r="C6" s="75">
        <v>1</v>
      </c>
      <c r="D6" s="75" t="s">
        <v>1592</v>
      </c>
      <c r="E6" s="75" t="s">
        <v>203</v>
      </c>
      <c r="F6" s="75" t="s">
        <v>25</v>
      </c>
      <c r="G6" s="75" t="s">
        <v>1593</v>
      </c>
      <c r="H6" s="75">
        <v>6</v>
      </c>
      <c r="I6" s="77">
        <v>45833.397222222222</v>
      </c>
      <c r="J6" s="76">
        <v>45819</v>
      </c>
      <c r="K6" s="76">
        <v>45825</v>
      </c>
      <c r="L6" s="75" t="s">
        <v>1892</v>
      </c>
      <c r="N6" s="75">
        <v>0</v>
      </c>
    </row>
    <row r="7" spans="1:14" ht="21" customHeight="1">
      <c r="A7" s="75" t="s">
        <v>1747</v>
      </c>
      <c r="B7" s="75" t="s">
        <v>792</v>
      </c>
      <c r="C7" s="75">
        <v>2</v>
      </c>
      <c r="D7" s="75" t="s">
        <v>1592</v>
      </c>
      <c r="E7" s="75" t="s">
        <v>203</v>
      </c>
      <c r="F7" s="75" t="s">
        <v>25</v>
      </c>
      <c r="G7" s="75" t="s">
        <v>1593</v>
      </c>
      <c r="H7" s="75">
        <v>6</v>
      </c>
      <c r="I7" s="77">
        <v>45833.398611111108</v>
      </c>
      <c r="J7" s="76">
        <v>45819</v>
      </c>
      <c r="K7" s="76">
        <v>45825</v>
      </c>
      <c r="L7" s="75" t="s">
        <v>1892</v>
      </c>
      <c r="M7" s="75" t="s">
        <v>1893</v>
      </c>
      <c r="N7" s="75">
        <v>0</v>
      </c>
    </row>
    <row r="8" spans="1:14" ht="21" customHeight="1">
      <c r="A8" s="75" t="s">
        <v>1748</v>
      </c>
      <c r="B8" s="75" t="s">
        <v>792</v>
      </c>
      <c r="C8" s="75">
        <v>3</v>
      </c>
      <c r="D8" s="75" t="s">
        <v>1592</v>
      </c>
      <c r="E8" s="75" t="s">
        <v>203</v>
      </c>
      <c r="F8" s="75" t="s">
        <v>25</v>
      </c>
      <c r="G8" s="75" t="s">
        <v>1593</v>
      </c>
      <c r="H8" s="75">
        <v>6</v>
      </c>
      <c r="I8" s="77">
        <v>45833.4</v>
      </c>
      <c r="J8" s="76">
        <v>45819</v>
      </c>
      <c r="K8" s="76">
        <v>45825</v>
      </c>
      <c r="L8" s="75" t="s">
        <v>1892</v>
      </c>
      <c r="M8" s="75" t="s">
        <v>1893</v>
      </c>
      <c r="N8" s="75">
        <v>0</v>
      </c>
    </row>
    <row r="9" spans="1:14" ht="21" customHeight="1">
      <c r="A9" s="75" t="s">
        <v>1749</v>
      </c>
      <c r="B9" s="75" t="s">
        <v>792</v>
      </c>
      <c r="C9" s="75">
        <v>4</v>
      </c>
      <c r="D9" s="75" t="s">
        <v>1592</v>
      </c>
      <c r="E9" s="75" t="s">
        <v>203</v>
      </c>
      <c r="F9" s="75" t="s">
        <v>25</v>
      </c>
      <c r="G9" s="75" t="s">
        <v>1593</v>
      </c>
      <c r="H9" s="75">
        <v>6</v>
      </c>
      <c r="I9" s="77">
        <v>45833.541666666664</v>
      </c>
      <c r="J9" s="76">
        <v>45819</v>
      </c>
      <c r="K9" s="76">
        <v>45825</v>
      </c>
      <c r="L9" s="75" t="s">
        <v>1892</v>
      </c>
      <c r="M9" s="75" t="s">
        <v>1893</v>
      </c>
      <c r="N9" s="75">
        <v>0</v>
      </c>
    </row>
    <row r="10" spans="1:14" ht="21" customHeight="1">
      <c r="A10" s="75" t="s">
        <v>1750</v>
      </c>
      <c r="B10" s="75" t="s">
        <v>792</v>
      </c>
      <c r="C10" s="75">
        <v>5</v>
      </c>
      <c r="D10" s="75" t="s">
        <v>1592</v>
      </c>
      <c r="E10" s="75" t="s">
        <v>203</v>
      </c>
      <c r="F10" s="75" t="s">
        <v>25</v>
      </c>
      <c r="G10" s="75" t="s">
        <v>1593</v>
      </c>
      <c r="H10" s="75">
        <v>6</v>
      </c>
      <c r="I10" s="77">
        <v>45833.543055555558</v>
      </c>
      <c r="J10" s="76">
        <v>45819</v>
      </c>
      <c r="K10" s="76">
        <v>45825</v>
      </c>
      <c r="L10" s="75" t="s">
        <v>1892</v>
      </c>
      <c r="M10" s="75" t="s">
        <v>1893</v>
      </c>
      <c r="N10" s="75">
        <v>0</v>
      </c>
    </row>
    <row r="11" spans="1:14" ht="21" customHeight="1">
      <c r="A11" s="75" t="s">
        <v>1751</v>
      </c>
      <c r="B11" s="75" t="s">
        <v>792</v>
      </c>
      <c r="C11" s="75">
        <v>6</v>
      </c>
      <c r="D11" s="75" t="s">
        <v>1592</v>
      </c>
      <c r="E11" s="75" t="s">
        <v>203</v>
      </c>
      <c r="F11" s="75" t="s">
        <v>25</v>
      </c>
      <c r="G11" s="75" t="s">
        <v>1593</v>
      </c>
      <c r="H11" s="75">
        <v>6</v>
      </c>
      <c r="I11" s="77">
        <v>45833.544444444444</v>
      </c>
      <c r="J11" s="76">
        <v>45819</v>
      </c>
      <c r="K11" s="76">
        <v>45825</v>
      </c>
      <c r="L11" s="75" t="s">
        <v>1892</v>
      </c>
      <c r="M11" s="75" t="s">
        <v>1893</v>
      </c>
      <c r="N11" s="75">
        <v>0</v>
      </c>
    </row>
    <row r="12" spans="1:14" ht="21" customHeight="1">
      <c r="A12" s="75" t="s">
        <v>1752</v>
      </c>
      <c r="B12" s="75" t="s">
        <v>792</v>
      </c>
      <c r="C12" s="75">
        <v>7</v>
      </c>
      <c r="D12" s="75" t="s">
        <v>1592</v>
      </c>
      <c r="E12" s="75" t="s">
        <v>203</v>
      </c>
      <c r="F12" s="75" t="s">
        <v>25</v>
      </c>
      <c r="G12" s="75" t="s">
        <v>1593</v>
      </c>
      <c r="H12" s="75">
        <v>6</v>
      </c>
      <c r="I12" s="77">
        <v>45833.54583333333</v>
      </c>
      <c r="J12" s="76">
        <v>45819</v>
      </c>
      <c r="K12" s="76">
        <v>45825</v>
      </c>
      <c r="L12" s="75" t="s">
        <v>1892</v>
      </c>
      <c r="M12" s="75" t="s">
        <v>1893</v>
      </c>
      <c r="N12" s="75">
        <v>0</v>
      </c>
    </row>
    <row r="13" spans="1:14" ht="21" customHeight="1">
      <c r="A13" s="75" t="s">
        <v>1753</v>
      </c>
      <c r="B13" s="75" t="s">
        <v>792</v>
      </c>
      <c r="C13" s="75">
        <v>8</v>
      </c>
      <c r="D13" s="75" t="s">
        <v>1592</v>
      </c>
      <c r="E13" s="75" t="s">
        <v>203</v>
      </c>
      <c r="F13" s="75" t="s">
        <v>25</v>
      </c>
      <c r="G13" s="75" t="s">
        <v>1593</v>
      </c>
      <c r="H13" s="75">
        <v>6</v>
      </c>
      <c r="I13" s="77">
        <v>45833.572916666664</v>
      </c>
      <c r="J13" s="76">
        <v>45819</v>
      </c>
      <c r="K13" s="76">
        <v>45825</v>
      </c>
      <c r="L13" s="75" t="s">
        <v>1892</v>
      </c>
      <c r="M13" s="75" t="s">
        <v>1893</v>
      </c>
      <c r="N13" s="75">
        <v>0</v>
      </c>
    </row>
    <row r="14" spans="1:14" ht="21" customHeight="1">
      <c r="A14" s="75" t="s">
        <v>1754</v>
      </c>
      <c r="B14" s="75" t="s">
        <v>792</v>
      </c>
      <c r="C14" s="75">
        <v>9</v>
      </c>
      <c r="D14" s="75" t="s">
        <v>1592</v>
      </c>
      <c r="E14" s="75" t="s">
        <v>203</v>
      </c>
      <c r="F14" s="75" t="s">
        <v>25</v>
      </c>
      <c r="G14" s="75" t="s">
        <v>1593</v>
      </c>
      <c r="H14" s="75">
        <v>6</v>
      </c>
      <c r="I14" s="77">
        <v>45833.618055555555</v>
      </c>
      <c r="J14" s="76">
        <v>45819</v>
      </c>
      <c r="K14" s="76">
        <v>45825</v>
      </c>
      <c r="L14" s="75" t="s">
        <v>1892</v>
      </c>
      <c r="M14" s="75" t="s">
        <v>1893</v>
      </c>
      <c r="N14" s="75">
        <v>0</v>
      </c>
    </row>
    <row r="15" spans="1:14" ht="21" customHeight="1">
      <c r="A15" s="75" t="s">
        <v>1755</v>
      </c>
      <c r="B15" s="75" t="s">
        <v>792</v>
      </c>
      <c r="C15" s="75">
        <v>10</v>
      </c>
      <c r="D15" s="75" t="s">
        <v>1592</v>
      </c>
      <c r="E15" s="75" t="s">
        <v>203</v>
      </c>
      <c r="F15" s="75" t="s">
        <v>25</v>
      </c>
      <c r="G15" s="75" t="s">
        <v>1593</v>
      </c>
      <c r="H15" s="75">
        <v>6</v>
      </c>
      <c r="I15" s="77">
        <v>45833.619444444441</v>
      </c>
      <c r="J15" s="76">
        <v>45819</v>
      </c>
      <c r="K15" s="76">
        <v>45825</v>
      </c>
      <c r="L15" s="75" t="s">
        <v>1892</v>
      </c>
      <c r="M15" s="75" t="s">
        <v>1893</v>
      </c>
      <c r="N15" s="75">
        <v>0</v>
      </c>
    </row>
    <row r="16" spans="1:14" ht="21" customHeight="1">
      <c r="A16" s="75" t="s">
        <v>1756</v>
      </c>
      <c r="B16" s="75" t="s">
        <v>792</v>
      </c>
      <c r="C16" s="75">
        <v>11</v>
      </c>
      <c r="D16" s="75" t="s">
        <v>1592</v>
      </c>
      <c r="E16" s="75" t="s">
        <v>203</v>
      </c>
      <c r="F16" s="75" t="s">
        <v>25</v>
      </c>
      <c r="G16" s="75" t="s">
        <v>1593</v>
      </c>
      <c r="H16" s="75">
        <v>6</v>
      </c>
      <c r="I16" s="77">
        <v>45833.620833333334</v>
      </c>
      <c r="J16" s="76">
        <v>45819</v>
      </c>
      <c r="K16" s="76">
        <v>45825</v>
      </c>
      <c r="L16" s="75" t="s">
        <v>1892</v>
      </c>
      <c r="M16" s="75" t="s">
        <v>1893</v>
      </c>
      <c r="N16" s="75">
        <v>0</v>
      </c>
    </row>
    <row r="17" spans="1:14" ht="21" customHeight="1">
      <c r="A17" s="75" t="s">
        <v>1664</v>
      </c>
      <c r="B17" s="75" t="s">
        <v>857</v>
      </c>
      <c r="C17" s="75">
        <v>1</v>
      </c>
      <c r="D17" s="75" t="s">
        <v>1592</v>
      </c>
      <c r="E17" s="75" t="s">
        <v>75</v>
      </c>
      <c r="F17" s="75" t="s">
        <v>214</v>
      </c>
      <c r="G17" s="75" t="s">
        <v>1597</v>
      </c>
      <c r="H17" s="75">
        <v>6</v>
      </c>
      <c r="I17" s="77">
        <v>45824.725694444445</v>
      </c>
      <c r="J17" s="76">
        <v>45817</v>
      </c>
      <c r="K17" s="76">
        <v>45826</v>
      </c>
      <c r="L17" s="75" t="s">
        <v>1825</v>
      </c>
      <c r="N17" s="75">
        <v>0</v>
      </c>
    </row>
    <row r="18" spans="1:14" ht="21" customHeight="1">
      <c r="A18" s="75" t="s">
        <v>1665</v>
      </c>
      <c r="B18" s="75" t="s">
        <v>857</v>
      </c>
      <c r="C18" s="75">
        <v>2</v>
      </c>
      <c r="D18" s="75" t="s">
        <v>1592</v>
      </c>
      <c r="E18" s="75" t="s">
        <v>75</v>
      </c>
      <c r="F18" s="75" t="s">
        <v>214</v>
      </c>
      <c r="G18" s="75" t="s">
        <v>1597</v>
      </c>
      <c r="H18" s="75">
        <v>6</v>
      </c>
      <c r="I18" s="77">
        <v>45824.604166666664</v>
      </c>
      <c r="J18" s="76">
        <v>45817</v>
      </c>
      <c r="K18" s="76">
        <v>45826</v>
      </c>
      <c r="L18" s="75" t="s">
        <v>1825</v>
      </c>
      <c r="N18" s="75">
        <v>0</v>
      </c>
    </row>
    <row r="19" spans="1:14" ht="21" customHeight="1">
      <c r="A19" s="75" t="s">
        <v>1666</v>
      </c>
      <c r="B19" s="75" t="s">
        <v>857</v>
      </c>
      <c r="C19" s="75">
        <v>3</v>
      </c>
      <c r="D19" s="75" t="s">
        <v>1592</v>
      </c>
      <c r="E19" s="75" t="s">
        <v>75</v>
      </c>
      <c r="F19" s="75" t="s">
        <v>214</v>
      </c>
      <c r="G19" s="75" t="s">
        <v>1597</v>
      </c>
      <c r="H19" s="75">
        <v>6</v>
      </c>
      <c r="I19" s="77">
        <v>45824.659722222219</v>
      </c>
      <c r="J19" s="76">
        <v>45817</v>
      </c>
      <c r="K19" s="76">
        <v>45826</v>
      </c>
      <c r="L19" s="75" t="s">
        <v>1825</v>
      </c>
      <c r="N19" s="75">
        <v>0</v>
      </c>
    </row>
    <row r="20" spans="1:14" ht="21" customHeight="1">
      <c r="A20" s="75" t="s">
        <v>1667</v>
      </c>
      <c r="B20" s="75" t="s">
        <v>857</v>
      </c>
      <c r="C20" s="75">
        <v>4</v>
      </c>
      <c r="D20" s="75" t="s">
        <v>1592</v>
      </c>
      <c r="E20" s="75" t="s">
        <v>75</v>
      </c>
      <c r="F20" s="75" t="s">
        <v>214</v>
      </c>
      <c r="G20" s="75" t="s">
        <v>1597</v>
      </c>
      <c r="H20" s="75">
        <v>6</v>
      </c>
      <c r="I20" s="77">
        <v>45824.628472222219</v>
      </c>
      <c r="J20" s="76">
        <v>45817</v>
      </c>
      <c r="K20" s="76">
        <v>45826</v>
      </c>
      <c r="L20" s="75" t="s">
        <v>1825</v>
      </c>
      <c r="N20" s="75">
        <v>0</v>
      </c>
    </row>
    <row r="21" spans="1:14" ht="21" customHeight="1">
      <c r="A21" s="75" t="s">
        <v>1668</v>
      </c>
      <c r="B21" s="75" t="s">
        <v>857</v>
      </c>
      <c r="C21" s="75">
        <v>5</v>
      </c>
      <c r="D21" s="75" t="s">
        <v>1592</v>
      </c>
      <c r="E21" s="75" t="s">
        <v>75</v>
      </c>
      <c r="F21" s="75" t="s">
        <v>214</v>
      </c>
      <c r="G21" s="75" t="s">
        <v>1597</v>
      </c>
      <c r="H21" s="75">
        <v>6</v>
      </c>
      <c r="I21" s="77">
        <v>45824.6875</v>
      </c>
      <c r="J21" s="76">
        <v>45817</v>
      </c>
      <c r="K21" s="76">
        <v>45826</v>
      </c>
      <c r="L21" s="75" t="s">
        <v>1825</v>
      </c>
      <c r="N21" s="75">
        <v>0</v>
      </c>
    </row>
    <row r="22" spans="1:14" ht="21" customHeight="1">
      <c r="A22" s="75" t="s">
        <v>1669</v>
      </c>
      <c r="B22" s="75" t="s">
        <v>857</v>
      </c>
      <c r="C22" s="75">
        <v>6</v>
      </c>
      <c r="D22" s="75" t="s">
        <v>1592</v>
      </c>
      <c r="E22" s="75" t="s">
        <v>75</v>
      </c>
      <c r="F22" s="75" t="s">
        <v>214</v>
      </c>
      <c r="G22" s="75" t="s">
        <v>1597</v>
      </c>
      <c r="H22" s="75">
        <v>6</v>
      </c>
      <c r="I22" s="77">
        <v>45824.777777777781</v>
      </c>
      <c r="J22" s="76">
        <v>45817</v>
      </c>
      <c r="K22" s="76">
        <v>45826</v>
      </c>
      <c r="L22" s="75" t="s">
        <v>1825</v>
      </c>
      <c r="N22" s="75">
        <v>0</v>
      </c>
    </row>
    <row r="23" spans="1:14" ht="21" customHeight="1">
      <c r="A23" s="75" t="s">
        <v>1670</v>
      </c>
      <c r="B23" s="75" t="s">
        <v>857</v>
      </c>
      <c r="C23" s="75">
        <v>7</v>
      </c>
      <c r="D23" s="75" t="s">
        <v>1592</v>
      </c>
      <c r="E23" s="75" t="s">
        <v>75</v>
      </c>
      <c r="F23" s="75" t="s">
        <v>214</v>
      </c>
      <c r="G23" s="75" t="s">
        <v>1597</v>
      </c>
      <c r="H23" s="75">
        <v>6</v>
      </c>
      <c r="I23" s="77">
        <v>45824.756944444445</v>
      </c>
      <c r="J23" s="76">
        <v>45817</v>
      </c>
      <c r="K23" s="76">
        <v>45826</v>
      </c>
      <c r="L23" s="75" t="s">
        <v>1825</v>
      </c>
      <c r="N23" s="75">
        <v>0</v>
      </c>
    </row>
    <row r="24" spans="1:14" ht="21" customHeight="1">
      <c r="A24" s="75" t="s">
        <v>1762</v>
      </c>
      <c r="B24" s="75" t="s">
        <v>883</v>
      </c>
      <c r="C24" s="75">
        <v>1</v>
      </c>
      <c r="D24" s="75" t="s">
        <v>1592</v>
      </c>
      <c r="E24" s="75" t="s">
        <v>203</v>
      </c>
      <c r="F24" s="75" t="s">
        <v>25</v>
      </c>
      <c r="G24" s="75" t="s">
        <v>1593</v>
      </c>
      <c r="H24" s="75">
        <v>6</v>
      </c>
      <c r="I24" s="77">
        <v>45834.506944444445</v>
      </c>
      <c r="J24" s="76">
        <v>45820</v>
      </c>
      <c r="K24" s="76">
        <v>45826</v>
      </c>
      <c r="L24" s="75" t="s">
        <v>1892</v>
      </c>
      <c r="M24" s="75" t="s">
        <v>1893</v>
      </c>
      <c r="N24" s="75">
        <v>0</v>
      </c>
    </row>
    <row r="25" spans="1:14" ht="21" customHeight="1">
      <c r="A25" s="75" t="s">
        <v>1764</v>
      </c>
      <c r="B25" s="75" t="s">
        <v>883</v>
      </c>
      <c r="C25" s="75">
        <v>2</v>
      </c>
      <c r="D25" s="75" t="s">
        <v>1592</v>
      </c>
      <c r="E25" s="75" t="s">
        <v>203</v>
      </c>
      <c r="F25" s="75" t="s">
        <v>25</v>
      </c>
      <c r="G25" s="75" t="s">
        <v>1593</v>
      </c>
      <c r="H25" s="75">
        <v>6</v>
      </c>
      <c r="I25" s="77">
        <v>45834.42083333333</v>
      </c>
      <c r="J25" s="76">
        <v>45820</v>
      </c>
      <c r="K25" s="76">
        <v>45826</v>
      </c>
      <c r="L25" s="75" t="s">
        <v>1892</v>
      </c>
      <c r="M25" s="75" t="s">
        <v>1893</v>
      </c>
      <c r="N25" s="75">
        <v>0</v>
      </c>
    </row>
    <row r="26" spans="1:14" ht="21" customHeight="1">
      <c r="A26" s="75" t="s">
        <v>1765</v>
      </c>
      <c r="B26" s="75" t="s">
        <v>886</v>
      </c>
      <c r="C26" s="75">
        <v>1</v>
      </c>
      <c r="D26" s="75" t="s">
        <v>1592</v>
      </c>
      <c r="E26" s="75" t="s">
        <v>203</v>
      </c>
      <c r="F26" s="75" t="s">
        <v>25</v>
      </c>
      <c r="G26" s="75" t="s">
        <v>1593</v>
      </c>
      <c r="H26" s="75">
        <v>6</v>
      </c>
      <c r="I26" s="77">
        <v>45834.415277777778</v>
      </c>
      <c r="J26" s="76">
        <v>45820</v>
      </c>
      <c r="K26" s="76">
        <v>45826</v>
      </c>
      <c r="L26" s="75" t="s">
        <v>1892</v>
      </c>
      <c r="M26" s="75" t="s">
        <v>1893</v>
      </c>
      <c r="N26" s="75">
        <v>0</v>
      </c>
    </row>
    <row r="27" spans="1:14" ht="21" customHeight="1">
      <c r="A27" s="75" t="s">
        <v>1766</v>
      </c>
      <c r="B27" s="75" t="s">
        <v>888</v>
      </c>
      <c r="C27" s="75">
        <v>1</v>
      </c>
      <c r="D27" s="75" t="s">
        <v>1592</v>
      </c>
      <c r="E27" s="75" t="s">
        <v>203</v>
      </c>
      <c r="F27" s="75" t="s">
        <v>25</v>
      </c>
      <c r="G27" s="75" t="s">
        <v>1593</v>
      </c>
      <c r="H27" s="75">
        <v>6</v>
      </c>
      <c r="I27" s="77">
        <v>45834.375</v>
      </c>
      <c r="J27" s="76">
        <v>45820</v>
      </c>
      <c r="K27" s="76">
        <v>45826</v>
      </c>
      <c r="L27" s="75" t="s">
        <v>1892</v>
      </c>
      <c r="M27" s="75" t="s">
        <v>1893</v>
      </c>
      <c r="N27" s="75">
        <v>0</v>
      </c>
    </row>
    <row r="28" spans="1:14" ht="21" customHeight="1">
      <c r="A28" s="75" t="s">
        <v>1767</v>
      </c>
      <c r="B28" s="75" t="s">
        <v>900</v>
      </c>
      <c r="C28" s="75">
        <v>1</v>
      </c>
      <c r="D28" s="75" t="s">
        <v>1592</v>
      </c>
      <c r="E28" s="75" t="s">
        <v>203</v>
      </c>
      <c r="F28" s="75" t="s">
        <v>25</v>
      </c>
      <c r="G28" s="75" t="s">
        <v>1593</v>
      </c>
      <c r="H28" s="75">
        <v>6</v>
      </c>
      <c r="I28" s="77">
        <v>45834.375</v>
      </c>
      <c r="J28" s="76">
        <v>45820</v>
      </c>
      <c r="K28" s="76">
        <v>45826</v>
      </c>
      <c r="L28" s="75" t="s">
        <v>1892</v>
      </c>
      <c r="M28" s="75" t="s">
        <v>1893</v>
      </c>
      <c r="N28" s="75">
        <v>0</v>
      </c>
    </row>
    <row r="29" spans="1:14" ht="21" customHeight="1">
      <c r="A29" s="75" t="s">
        <v>1768</v>
      </c>
      <c r="B29" s="75" t="s">
        <v>900</v>
      </c>
      <c r="C29" s="75">
        <v>2</v>
      </c>
      <c r="D29" s="75" t="s">
        <v>1592</v>
      </c>
      <c r="E29" s="75" t="s">
        <v>203</v>
      </c>
      <c r="F29" s="75" t="s">
        <v>25</v>
      </c>
      <c r="G29" s="75" t="s">
        <v>1593</v>
      </c>
      <c r="H29" s="75">
        <v>6</v>
      </c>
      <c r="I29" s="77">
        <v>45834.388888888891</v>
      </c>
      <c r="J29" s="76">
        <v>45820</v>
      </c>
      <c r="K29" s="76">
        <v>45826</v>
      </c>
      <c r="L29" s="75" t="s">
        <v>1892</v>
      </c>
      <c r="M29" s="75" t="s">
        <v>1893</v>
      </c>
      <c r="N29" s="75">
        <v>0</v>
      </c>
    </row>
    <row r="30" spans="1:14" ht="21" customHeight="1">
      <c r="A30" s="75" t="s">
        <v>1769</v>
      </c>
      <c r="B30" s="75" t="s">
        <v>900</v>
      </c>
      <c r="C30" s="75">
        <v>3</v>
      </c>
      <c r="D30" s="75" t="s">
        <v>1592</v>
      </c>
      <c r="E30" s="75" t="s">
        <v>203</v>
      </c>
      <c r="F30" s="75" t="s">
        <v>25</v>
      </c>
      <c r="G30" s="75" t="s">
        <v>1593</v>
      </c>
      <c r="H30" s="75">
        <v>6</v>
      </c>
      <c r="I30" s="77">
        <v>45834.395833333336</v>
      </c>
      <c r="J30" s="76">
        <v>45820</v>
      </c>
      <c r="K30" s="76">
        <v>45826</v>
      </c>
      <c r="L30" s="75" t="s">
        <v>1892</v>
      </c>
      <c r="N30" s="75">
        <v>0</v>
      </c>
    </row>
    <row r="31" spans="1:14" ht="21" customHeight="1">
      <c r="A31" s="75" t="s">
        <v>1770</v>
      </c>
      <c r="B31" s="75" t="s">
        <v>900</v>
      </c>
      <c r="C31" s="75">
        <v>4</v>
      </c>
      <c r="D31" s="75" t="s">
        <v>1592</v>
      </c>
      <c r="E31" s="75" t="s">
        <v>203</v>
      </c>
      <c r="F31" s="75" t="s">
        <v>25</v>
      </c>
      <c r="G31" s="75" t="s">
        <v>1593</v>
      </c>
      <c r="H31" s="75">
        <v>6</v>
      </c>
      <c r="I31" s="77">
        <v>45834.40625</v>
      </c>
      <c r="J31" s="76">
        <v>45820</v>
      </c>
      <c r="K31" s="76">
        <v>45826</v>
      </c>
      <c r="L31" s="75" t="s">
        <v>1892</v>
      </c>
      <c r="N31" s="75">
        <v>0</v>
      </c>
    </row>
    <row r="32" spans="1:14" ht="21" customHeight="1">
      <c r="A32" s="75" t="s">
        <v>1771</v>
      </c>
      <c r="B32" s="75" t="s">
        <v>900</v>
      </c>
      <c r="C32" s="75">
        <v>5</v>
      </c>
      <c r="D32" s="75" t="s">
        <v>1592</v>
      </c>
      <c r="E32" s="75" t="s">
        <v>203</v>
      </c>
      <c r="F32" s="75" t="s">
        <v>25</v>
      </c>
      <c r="G32" s="75" t="s">
        <v>1593</v>
      </c>
      <c r="H32" s="75">
        <v>6</v>
      </c>
      <c r="I32" s="77">
        <v>45834.416666666664</v>
      </c>
      <c r="J32" s="76">
        <v>45820</v>
      </c>
      <c r="K32" s="76">
        <v>45826</v>
      </c>
      <c r="L32" s="75" t="s">
        <v>1892</v>
      </c>
      <c r="N32" s="75">
        <v>0</v>
      </c>
    </row>
    <row r="33" spans="1:14" ht="21" customHeight="1">
      <c r="A33" s="75" t="s">
        <v>1772</v>
      </c>
      <c r="B33" s="75" t="s">
        <v>900</v>
      </c>
      <c r="C33" s="75">
        <v>6</v>
      </c>
      <c r="D33" s="75" t="s">
        <v>1592</v>
      </c>
      <c r="E33" s="75" t="s">
        <v>203</v>
      </c>
      <c r="F33" s="75" t="s">
        <v>25</v>
      </c>
      <c r="G33" s="75" t="s">
        <v>1593</v>
      </c>
      <c r="H33" s="75">
        <v>6</v>
      </c>
      <c r="I33" s="77">
        <v>45834.5</v>
      </c>
      <c r="J33" s="76">
        <v>45820</v>
      </c>
      <c r="K33" s="76">
        <v>45826</v>
      </c>
      <c r="L33" s="75" t="s">
        <v>1892</v>
      </c>
      <c r="N33" s="75">
        <v>0</v>
      </c>
    </row>
    <row r="34" spans="1:14" ht="21" customHeight="1">
      <c r="A34" s="75" t="s">
        <v>1773</v>
      </c>
      <c r="B34" s="75" t="s">
        <v>900</v>
      </c>
      <c r="C34" s="75">
        <v>7</v>
      </c>
      <c r="D34" s="75" t="s">
        <v>1592</v>
      </c>
      <c r="E34" s="75" t="s">
        <v>203</v>
      </c>
      <c r="F34" s="75" t="s">
        <v>25</v>
      </c>
      <c r="G34" s="75" t="s">
        <v>1593</v>
      </c>
      <c r="H34" s="75">
        <v>6</v>
      </c>
      <c r="I34" s="77">
        <v>45834.527777777781</v>
      </c>
      <c r="J34" s="76">
        <v>45820</v>
      </c>
      <c r="K34" s="76">
        <v>45826</v>
      </c>
      <c r="L34" s="75" t="s">
        <v>1892</v>
      </c>
      <c r="N34" s="75">
        <v>0</v>
      </c>
    </row>
    <row r="35" spans="1:14" ht="21" customHeight="1">
      <c r="A35" s="75" t="s">
        <v>1774</v>
      </c>
      <c r="B35" s="75" t="s">
        <v>900</v>
      </c>
      <c r="C35" s="75">
        <v>8</v>
      </c>
      <c r="D35" s="75" t="s">
        <v>1592</v>
      </c>
      <c r="E35" s="75" t="s">
        <v>203</v>
      </c>
      <c r="F35" s="75" t="s">
        <v>25</v>
      </c>
      <c r="G35" s="75" t="s">
        <v>1593</v>
      </c>
      <c r="H35" s="75">
        <v>6</v>
      </c>
      <c r="I35" s="77">
        <v>45834.545138888891</v>
      </c>
      <c r="J35" s="76">
        <v>45820</v>
      </c>
      <c r="K35" s="76">
        <v>45826</v>
      </c>
      <c r="L35" s="75" t="s">
        <v>1892</v>
      </c>
      <c r="N35" s="75">
        <v>0</v>
      </c>
    </row>
    <row r="36" spans="1:14" ht="21" customHeight="1">
      <c r="A36" s="75" t="s">
        <v>1775</v>
      </c>
      <c r="B36" s="75" t="s">
        <v>900</v>
      </c>
      <c r="C36" s="75">
        <v>9</v>
      </c>
      <c r="D36" s="75" t="s">
        <v>1592</v>
      </c>
      <c r="E36" s="75" t="s">
        <v>203</v>
      </c>
      <c r="F36" s="75" t="s">
        <v>25</v>
      </c>
      <c r="G36" s="75" t="s">
        <v>1593</v>
      </c>
      <c r="H36" s="75">
        <v>6</v>
      </c>
      <c r="I36" s="77">
        <v>45834.559027777781</v>
      </c>
      <c r="J36" s="76">
        <v>45820</v>
      </c>
      <c r="K36" s="76">
        <v>45826</v>
      </c>
      <c r="L36" s="75" t="s">
        <v>1892</v>
      </c>
      <c r="N36" s="75">
        <v>0</v>
      </c>
    </row>
    <row r="37" spans="1:14" ht="21" customHeight="1">
      <c r="A37" s="75" t="s">
        <v>1776</v>
      </c>
      <c r="B37" s="75" t="s">
        <v>900</v>
      </c>
      <c r="C37" s="75">
        <v>10</v>
      </c>
      <c r="D37" s="75" t="s">
        <v>1592</v>
      </c>
      <c r="E37" s="75" t="s">
        <v>203</v>
      </c>
      <c r="F37" s="75" t="s">
        <v>25</v>
      </c>
      <c r="G37" s="75" t="s">
        <v>1593</v>
      </c>
      <c r="H37" s="75">
        <v>6</v>
      </c>
      <c r="I37" s="77">
        <v>45834.572916666664</v>
      </c>
      <c r="J37" s="76">
        <v>45820</v>
      </c>
      <c r="K37" s="76">
        <v>45826</v>
      </c>
      <c r="L37" s="75" t="s">
        <v>1892</v>
      </c>
      <c r="N37" s="75">
        <v>0</v>
      </c>
    </row>
    <row r="38" spans="1:14" ht="21" customHeight="1">
      <c r="A38" s="75" t="s">
        <v>1777</v>
      </c>
      <c r="B38" s="75" t="s">
        <v>901</v>
      </c>
      <c r="C38" s="75">
        <v>1</v>
      </c>
      <c r="D38" s="75" t="s">
        <v>1592</v>
      </c>
      <c r="E38" s="75" t="s">
        <v>203</v>
      </c>
      <c r="F38" s="75" t="s">
        <v>25</v>
      </c>
      <c r="G38" s="75" t="s">
        <v>1593</v>
      </c>
      <c r="H38" s="75">
        <v>6</v>
      </c>
      <c r="I38" s="77">
        <v>45834.506944444445</v>
      </c>
      <c r="J38" s="76">
        <v>45820</v>
      </c>
      <c r="K38" s="76">
        <v>45826</v>
      </c>
      <c r="L38" s="75" t="s">
        <v>1892</v>
      </c>
      <c r="N38" s="75">
        <v>0</v>
      </c>
    </row>
    <row r="39" spans="1:14" ht="21" customHeight="1">
      <c r="A39" s="75" t="s">
        <v>1778</v>
      </c>
      <c r="B39" s="75" t="s">
        <v>901</v>
      </c>
      <c r="C39" s="75">
        <v>2</v>
      </c>
      <c r="D39" s="75" t="s">
        <v>1592</v>
      </c>
      <c r="E39" s="75" t="s">
        <v>203</v>
      </c>
      <c r="F39" s="75" t="s">
        <v>25</v>
      </c>
      <c r="G39" s="75" t="s">
        <v>1593</v>
      </c>
      <c r="H39" s="75">
        <v>6</v>
      </c>
      <c r="I39" s="77">
        <v>45834.513194444444</v>
      </c>
      <c r="J39" s="76">
        <v>45820</v>
      </c>
      <c r="K39" s="76">
        <v>45826</v>
      </c>
      <c r="L39" s="75" t="s">
        <v>1892</v>
      </c>
      <c r="N39" s="75">
        <v>0</v>
      </c>
    </row>
    <row r="40" spans="1:14" ht="21" customHeight="1">
      <c r="A40" s="75" t="s">
        <v>1779</v>
      </c>
      <c r="B40" s="75" t="s">
        <v>901</v>
      </c>
      <c r="C40" s="75">
        <v>6</v>
      </c>
      <c r="D40" s="75" t="s">
        <v>1592</v>
      </c>
      <c r="E40" s="75" t="s">
        <v>203</v>
      </c>
      <c r="F40" s="75" t="s">
        <v>25</v>
      </c>
      <c r="G40" s="75" t="s">
        <v>1593</v>
      </c>
      <c r="H40" s="75">
        <v>6</v>
      </c>
      <c r="I40" s="77">
        <v>45834.537499999999</v>
      </c>
      <c r="J40" s="76">
        <v>45820</v>
      </c>
      <c r="K40" s="76">
        <v>45826</v>
      </c>
      <c r="L40" s="75" t="s">
        <v>1892</v>
      </c>
      <c r="N40" s="75">
        <v>0</v>
      </c>
    </row>
    <row r="41" spans="1:14" ht="21" customHeight="1">
      <c r="A41" s="75" t="s">
        <v>1781</v>
      </c>
      <c r="B41" s="75" t="s">
        <v>901</v>
      </c>
      <c r="C41" s="75">
        <v>7</v>
      </c>
      <c r="D41" s="75" t="s">
        <v>1592</v>
      </c>
      <c r="E41" s="75" t="s">
        <v>203</v>
      </c>
      <c r="F41" s="75" t="s">
        <v>25</v>
      </c>
      <c r="G41" s="75" t="s">
        <v>1593</v>
      </c>
      <c r="H41" s="75">
        <v>6</v>
      </c>
      <c r="I41" s="77">
        <v>45834.54583333333</v>
      </c>
      <c r="J41" s="76">
        <v>45820</v>
      </c>
      <c r="K41" s="76">
        <v>45826</v>
      </c>
      <c r="L41" s="75" t="s">
        <v>1892</v>
      </c>
      <c r="N41" s="75">
        <v>0</v>
      </c>
    </row>
    <row r="42" spans="1:14" ht="21" customHeight="1">
      <c r="A42" s="75" t="s">
        <v>1782</v>
      </c>
      <c r="B42" s="75" t="s">
        <v>901</v>
      </c>
      <c r="C42" s="75">
        <v>8</v>
      </c>
      <c r="D42" s="75" t="s">
        <v>1592</v>
      </c>
      <c r="E42" s="75" t="s">
        <v>203</v>
      </c>
      <c r="F42" s="75" t="s">
        <v>25</v>
      </c>
      <c r="G42" s="75" t="s">
        <v>1593</v>
      </c>
      <c r="H42" s="75">
        <v>6</v>
      </c>
      <c r="I42" s="77">
        <v>45834.49722222222</v>
      </c>
      <c r="J42" s="76">
        <v>45820</v>
      </c>
      <c r="K42" s="76">
        <v>45826</v>
      </c>
      <c r="L42" s="75" t="s">
        <v>1892</v>
      </c>
      <c r="N42" s="75">
        <v>0</v>
      </c>
    </row>
    <row r="43" spans="1:14" ht="21" customHeight="1">
      <c r="A43" s="75" t="s">
        <v>1783</v>
      </c>
      <c r="B43" s="75" t="s">
        <v>901</v>
      </c>
      <c r="C43" s="75">
        <v>9</v>
      </c>
      <c r="D43" s="75" t="s">
        <v>1592</v>
      </c>
      <c r="E43" s="75" t="s">
        <v>203</v>
      </c>
      <c r="F43" s="75" t="s">
        <v>25</v>
      </c>
      <c r="G43" s="75" t="s">
        <v>1593</v>
      </c>
      <c r="H43" s="75">
        <v>6</v>
      </c>
      <c r="I43" s="77">
        <v>45834.476388888892</v>
      </c>
      <c r="J43" s="76">
        <v>45820</v>
      </c>
      <c r="K43" s="76">
        <v>45826</v>
      </c>
      <c r="L43" s="75" t="s">
        <v>1892</v>
      </c>
      <c r="N43" s="75">
        <v>0</v>
      </c>
    </row>
    <row r="44" spans="1:14" ht="21" customHeight="1">
      <c r="A44" s="75" t="s">
        <v>1784</v>
      </c>
      <c r="B44" s="75" t="s">
        <v>904</v>
      </c>
      <c r="C44" s="75">
        <v>1</v>
      </c>
      <c r="D44" s="75" t="s">
        <v>1592</v>
      </c>
      <c r="E44" s="75" t="s">
        <v>203</v>
      </c>
      <c r="F44" s="75" t="s">
        <v>25</v>
      </c>
      <c r="G44" s="75" t="s">
        <v>1593</v>
      </c>
      <c r="H44" s="75">
        <v>6</v>
      </c>
      <c r="I44" s="77">
        <v>45834.554166666669</v>
      </c>
      <c r="J44" s="76">
        <v>45820</v>
      </c>
      <c r="K44" s="76">
        <v>45826</v>
      </c>
      <c r="L44" s="75" t="s">
        <v>1892</v>
      </c>
      <c r="N44" s="75">
        <v>0</v>
      </c>
    </row>
    <row r="45" spans="1:14" ht="21" customHeight="1">
      <c r="A45" s="75" t="s">
        <v>1785</v>
      </c>
      <c r="B45" s="75" t="s">
        <v>904</v>
      </c>
      <c r="C45" s="75">
        <v>2</v>
      </c>
      <c r="D45" s="75" t="s">
        <v>1592</v>
      </c>
      <c r="E45" s="75" t="s">
        <v>203</v>
      </c>
      <c r="F45" s="75" t="s">
        <v>25</v>
      </c>
      <c r="G45" s="75" t="s">
        <v>1593</v>
      </c>
      <c r="H45" s="75">
        <v>6</v>
      </c>
      <c r="I45" s="77">
        <v>45834.592361111114</v>
      </c>
      <c r="J45" s="76">
        <v>45820</v>
      </c>
      <c r="K45" s="76">
        <v>45826</v>
      </c>
      <c r="L45" s="75" t="s">
        <v>1892</v>
      </c>
      <c r="N45" s="75">
        <v>0</v>
      </c>
    </row>
    <row r="46" spans="1:14" ht="21" customHeight="1">
      <c r="A46" s="75" t="s">
        <v>1786</v>
      </c>
      <c r="B46" s="75" t="s">
        <v>906</v>
      </c>
      <c r="C46" s="75">
        <v>1</v>
      </c>
      <c r="D46" s="75" t="s">
        <v>1592</v>
      </c>
      <c r="E46" s="75" t="s">
        <v>203</v>
      </c>
      <c r="F46" s="75" t="s">
        <v>25</v>
      </c>
      <c r="G46" s="75" t="s">
        <v>1593</v>
      </c>
      <c r="H46" s="75">
        <v>6</v>
      </c>
      <c r="I46" s="77">
        <v>45834.397222222222</v>
      </c>
      <c r="J46" s="76">
        <v>45820</v>
      </c>
      <c r="K46" s="76">
        <v>45826</v>
      </c>
      <c r="L46" s="75" t="s">
        <v>1892</v>
      </c>
    </row>
    <row r="47" spans="1:14" ht="21" customHeight="1">
      <c r="A47" s="75" t="s">
        <v>1788</v>
      </c>
      <c r="B47" s="75" t="s">
        <v>906</v>
      </c>
      <c r="C47" s="75">
        <v>2</v>
      </c>
      <c r="D47" s="75" t="s">
        <v>1592</v>
      </c>
      <c r="E47" s="75" t="s">
        <v>203</v>
      </c>
      <c r="F47" s="75" t="s">
        <v>25</v>
      </c>
      <c r="G47" s="75" t="s">
        <v>1593</v>
      </c>
      <c r="H47" s="75">
        <v>6</v>
      </c>
      <c r="I47" s="77">
        <v>45834.40625</v>
      </c>
      <c r="J47" s="76">
        <v>45820</v>
      </c>
      <c r="K47" s="76">
        <v>45826</v>
      </c>
      <c r="L47" s="75" t="s">
        <v>1892</v>
      </c>
    </row>
    <row r="48" spans="1:14" ht="21" customHeight="1">
      <c r="A48" s="75" t="s">
        <v>1789</v>
      </c>
      <c r="B48" s="75" t="s">
        <v>906</v>
      </c>
      <c r="C48" s="75">
        <v>3</v>
      </c>
      <c r="D48" s="75" t="s">
        <v>1592</v>
      </c>
      <c r="E48" s="75" t="s">
        <v>203</v>
      </c>
      <c r="F48" s="75" t="s">
        <v>25</v>
      </c>
      <c r="G48" s="75" t="s">
        <v>1593</v>
      </c>
      <c r="H48" s="75">
        <v>6</v>
      </c>
      <c r="I48" s="77">
        <v>45834.409722222219</v>
      </c>
      <c r="J48" s="76">
        <v>45820</v>
      </c>
      <c r="K48" s="76">
        <v>45826</v>
      </c>
      <c r="L48" s="75" t="s">
        <v>1892</v>
      </c>
    </row>
    <row r="49" spans="1:12" ht="21" customHeight="1">
      <c r="A49" s="75" t="s">
        <v>1790</v>
      </c>
      <c r="B49" s="75" t="s">
        <v>906</v>
      </c>
      <c r="C49" s="75">
        <v>4</v>
      </c>
      <c r="D49" s="75" t="s">
        <v>1592</v>
      </c>
      <c r="E49" s="75" t="s">
        <v>203</v>
      </c>
      <c r="F49" s="75" t="s">
        <v>25</v>
      </c>
      <c r="G49" s="75" t="s">
        <v>1593</v>
      </c>
      <c r="H49" s="75">
        <v>6</v>
      </c>
      <c r="I49" s="77">
        <v>45834.416666666664</v>
      </c>
      <c r="J49" s="76">
        <v>45820</v>
      </c>
      <c r="K49" s="76">
        <v>45826</v>
      </c>
      <c r="L49" s="75" t="s">
        <v>1892</v>
      </c>
    </row>
    <row r="50" spans="1:12" ht="21" customHeight="1">
      <c r="A50" s="75" t="s">
        <v>1791</v>
      </c>
      <c r="B50" s="75" t="s">
        <v>906</v>
      </c>
      <c r="C50" s="75">
        <v>5</v>
      </c>
      <c r="D50" s="75" t="s">
        <v>1592</v>
      </c>
      <c r="E50" s="75" t="s">
        <v>203</v>
      </c>
      <c r="F50" s="75" t="s">
        <v>25</v>
      </c>
      <c r="G50" s="75" t="s">
        <v>1593</v>
      </c>
      <c r="H50" s="75">
        <v>6</v>
      </c>
      <c r="I50" s="77">
        <v>45834.420138888891</v>
      </c>
      <c r="J50" s="76">
        <v>45820</v>
      </c>
      <c r="K50" s="76">
        <v>45826</v>
      </c>
      <c r="L50" s="75" t="s">
        <v>1892</v>
      </c>
    </row>
    <row r="51" spans="1:12" ht="21" customHeight="1">
      <c r="A51" s="75" t="s">
        <v>1792</v>
      </c>
      <c r="B51" s="75" t="s">
        <v>906</v>
      </c>
      <c r="C51" s="75">
        <v>6</v>
      </c>
      <c r="D51" s="75" t="s">
        <v>1592</v>
      </c>
      <c r="E51" s="75" t="s">
        <v>203</v>
      </c>
      <c r="F51" s="75" t="s">
        <v>25</v>
      </c>
      <c r="G51" s="75" t="s">
        <v>1593</v>
      </c>
      <c r="H51" s="75">
        <v>6</v>
      </c>
      <c r="I51" s="77">
        <v>45834.423611111109</v>
      </c>
      <c r="J51" s="76">
        <v>45820</v>
      </c>
      <c r="K51" s="76">
        <v>45826</v>
      </c>
      <c r="L51" s="75" t="s">
        <v>1892</v>
      </c>
    </row>
    <row r="52" spans="1:12" ht="21" customHeight="1">
      <c r="A52" s="75" t="s">
        <v>1793</v>
      </c>
      <c r="B52" s="75" t="s">
        <v>906</v>
      </c>
      <c r="C52" s="75">
        <v>7</v>
      </c>
      <c r="D52" s="75" t="s">
        <v>1592</v>
      </c>
      <c r="E52" s="75" t="s">
        <v>203</v>
      </c>
      <c r="F52" s="75" t="s">
        <v>25</v>
      </c>
      <c r="G52" s="75" t="s">
        <v>1593</v>
      </c>
      <c r="H52" s="75">
        <v>6</v>
      </c>
      <c r="I52" s="77">
        <v>45834.427083333336</v>
      </c>
      <c r="J52" s="76">
        <v>45820</v>
      </c>
      <c r="K52" s="76">
        <v>45826</v>
      </c>
      <c r="L52" s="75" t="s">
        <v>1892</v>
      </c>
    </row>
    <row r="53" spans="1:12" ht="21" customHeight="1">
      <c r="A53" s="75" t="s">
        <v>1794</v>
      </c>
      <c r="B53" s="75" t="s">
        <v>906</v>
      </c>
      <c r="C53" s="75">
        <v>8</v>
      </c>
      <c r="D53" s="75" t="s">
        <v>1592</v>
      </c>
      <c r="E53" s="75" t="s">
        <v>203</v>
      </c>
      <c r="F53" s="75" t="s">
        <v>25</v>
      </c>
      <c r="G53" s="75" t="s">
        <v>1593</v>
      </c>
      <c r="H53" s="75">
        <v>6</v>
      </c>
      <c r="I53" s="77">
        <v>45834.436805555553</v>
      </c>
      <c r="J53" s="76">
        <v>45820</v>
      </c>
      <c r="K53" s="76">
        <v>45826</v>
      </c>
      <c r="L53" s="75" t="s">
        <v>1892</v>
      </c>
    </row>
    <row r="54" spans="1:12" ht="21" customHeight="1">
      <c r="A54" s="75" t="s">
        <v>1795</v>
      </c>
      <c r="B54" s="75" t="s">
        <v>906</v>
      </c>
      <c r="C54" s="75">
        <v>9</v>
      </c>
      <c r="D54" s="75" t="s">
        <v>1592</v>
      </c>
      <c r="E54" s="75" t="s">
        <v>203</v>
      </c>
      <c r="F54" s="75" t="s">
        <v>25</v>
      </c>
      <c r="G54" s="75" t="s">
        <v>1593</v>
      </c>
      <c r="H54" s="75">
        <v>6</v>
      </c>
      <c r="I54" s="77">
        <v>45834.439583333333</v>
      </c>
      <c r="J54" s="76">
        <v>45820</v>
      </c>
      <c r="K54" s="76">
        <v>45826</v>
      </c>
      <c r="L54" s="75" t="s">
        <v>1892</v>
      </c>
    </row>
    <row r="55" spans="1:12" ht="21" customHeight="1">
      <c r="A55" s="75" t="s">
        <v>1796</v>
      </c>
      <c r="B55" s="75" t="s">
        <v>906</v>
      </c>
      <c r="C55" s="75">
        <v>10</v>
      </c>
      <c r="D55" s="75" t="s">
        <v>1592</v>
      </c>
      <c r="E55" s="75" t="s">
        <v>203</v>
      </c>
      <c r="F55" s="75" t="s">
        <v>25</v>
      </c>
      <c r="G55" s="75" t="s">
        <v>1593</v>
      </c>
      <c r="H55" s="75">
        <v>6</v>
      </c>
      <c r="I55" s="77">
        <v>45834.45416666667</v>
      </c>
      <c r="J55" s="76">
        <v>45820</v>
      </c>
      <c r="K55" s="76">
        <v>45826</v>
      </c>
      <c r="L55" s="75" t="s">
        <v>1892</v>
      </c>
    </row>
    <row r="56" spans="1:12" ht="21" customHeight="1">
      <c r="A56" s="75" t="s">
        <v>1797</v>
      </c>
      <c r="B56" s="75" t="s">
        <v>906</v>
      </c>
      <c r="C56" s="75">
        <v>11</v>
      </c>
      <c r="D56" s="75" t="s">
        <v>1592</v>
      </c>
      <c r="E56" s="75" t="s">
        <v>203</v>
      </c>
      <c r="F56" s="75" t="s">
        <v>25</v>
      </c>
      <c r="G56" s="75" t="s">
        <v>1593</v>
      </c>
      <c r="H56" s="75">
        <v>6</v>
      </c>
      <c r="I56" s="77">
        <v>45834.456944444442</v>
      </c>
      <c r="J56" s="76">
        <v>45820</v>
      </c>
      <c r="K56" s="76">
        <v>45826</v>
      </c>
      <c r="L56" s="75" t="s">
        <v>1892</v>
      </c>
    </row>
    <row r="57" spans="1:12" ht="21" customHeight="1">
      <c r="A57" s="75" t="s">
        <v>1798</v>
      </c>
      <c r="B57" s="75" t="s">
        <v>906</v>
      </c>
      <c r="C57" s="75">
        <v>12</v>
      </c>
      <c r="D57" s="75" t="s">
        <v>1592</v>
      </c>
      <c r="E57" s="75" t="s">
        <v>203</v>
      </c>
      <c r="F57" s="75" t="s">
        <v>25</v>
      </c>
      <c r="G57" s="75" t="s">
        <v>1593</v>
      </c>
      <c r="H57" s="75">
        <v>6</v>
      </c>
      <c r="I57" s="77">
        <v>45834.46597222222</v>
      </c>
      <c r="J57" s="76">
        <v>45820</v>
      </c>
      <c r="K57" s="76">
        <v>45826</v>
      </c>
      <c r="L57" s="75" t="s">
        <v>1892</v>
      </c>
    </row>
    <row r="58" spans="1:12" ht="21" customHeight="1">
      <c r="A58" s="75" t="s">
        <v>1799</v>
      </c>
      <c r="B58" s="75" t="s">
        <v>906</v>
      </c>
      <c r="C58" s="75">
        <v>13</v>
      </c>
      <c r="D58" s="75" t="s">
        <v>1592</v>
      </c>
      <c r="E58" s="75" t="s">
        <v>203</v>
      </c>
      <c r="F58" s="75" t="s">
        <v>25</v>
      </c>
      <c r="G58" s="75" t="s">
        <v>1593</v>
      </c>
      <c r="H58" s="75">
        <v>6</v>
      </c>
      <c r="I58" s="77">
        <v>45834.576388888891</v>
      </c>
      <c r="J58" s="76">
        <v>45820</v>
      </c>
      <c r="K58" s="76">
        <v>45826</v>
      </c>
      <c r="L58" s="75" t="s">
        <v>1892</v>
      </c>
    </row>
    <row r="59" spans="1:12" ht="21" customHeight="1">
      <c r="A59" s="75" t="s">
        <v>1800</v>
      </c>
      <c r="B59" s="75" t="s">
        <v>906</v>
      </c>
      <c r="C59" s="75">
        <v>14</v>
      </c>
      <c r="D59" s="75" t="s">
        <v>1592</v>
      </c>
      <c r="E59" s="75" t="s">
        <v>203</v>
      </c>
      <c r="F59" s="75" t="s">
        <v>25</v>
      </c>
      <c r="G59" s="75" t="s">
        <v>1593</v>
      </c>
      <c r="H59" s="75">
        <v>6</v>
      </c>
      <c r="I59" s="77">
        <v>45834.577777777777</v>
      </c>
      <c r="J59" s="76">
        <v>45820</v>
      </c>
      <c r="K59" s="76">
        <v>45826</v>
      </c>
      <c r="L59" s="75" t="s">
        <v>1892</v>
      </c>
    </row>
    <row r="60" spans="1:12" ht="21" customHeight="1">
      <c r="A60" s="75" t="s">
        <v>1801</v>
      </c>
      <c r="B60" s="75" t="s">
        <v>906</v>
      </c>
      <c r="C60" s="75">
        <v>15</v>
      </c>
      <c r="D60" s="75" t="s">
        <v>1592</v>
      </c>
      <c r="E60" s="75" t="s">
        <v>203</v>
      </c>
      <c r="F60" s="75" t="s">
        <v>25</v>
      </c>
      <c r="G60" s="75" t="s">
        <v>1593</v>
      </c>
      <c r="H60" s="75">
        <v>6</v>
      </c>
      <c r="I60" s="77">
        <v>45834.57916666667</v>
      </c>
      <c r="J60" s="76">
        <v>45820</v>
      </c>
      <c r="K60" s="76">
        <v>45826</v>
      </c>
      <c r="L60" s="75" t="s">
        <v>1892</v>
      </c>
    </row>
    <row r="61" spans="1:12" ht="21" customHeight="1">
      <c r="A61" s="75" t="s">
        <v>1802</v>
      </c>
      <c r="B61" s="75" t="s">
        <v>907</v>
      </c>
      <c r="C61" s="75">
        <v>1</v>
      </c>
      <c r="D61" s="75" t="s">
        <v>1592</v>
      </c>
      <c r="E61" s="75" t="s">
        <v>203</v>
      </c>
      <c r="F61" s="75" t="s">
        <v>25</v>
      </c>
      <c r="G61" s="75" t="s">
        <v>1803</v>
      </c>
      <c r="H61" s="75">
        <v>6</v>
      </c>
      <c r="I61" s="77">
        <v>45834.366666666669</v>
      </c>
      <c r="J61" s="76">
        <v>45820</v>
      </c>
      <c r="K61" s="76">
        <v>45826</v>
      </c>
      <c r="L61" s="75" t="s">
        <v>1892</v>
      </c>
    </row>
    <row r="62" spans="1:12" ht="21" customHeight="1">
      <c r="A62" s="75" t="s">
        <v>1804</v>
      </c>
      <c r="B62" s="75" t="s">
        <v>907</v>
      </c>
      <c r="C62" s="75">
        <v>2</v>
      </c>
      <c r="D62" s="75" t="s">
        <v>1592</v>
      </c>
      <c r="E62" s="75" t="s">
        <v>203</v>
      </c>
      <c r="F62" s="75" t="s">
        <v>25</v>
      </c>
      <c r="G62" s="75" t="s">
        <v>1803</v>
      </c>
      <c r="H62" s="75">
        <v>6</v>
      </c>
      <c r="I62" s="77">
        <v>45834.368055555555</v>
      </c>
      <c r="J62" s="76">
        <v>45820</v>
      </c>
      <c r="K62" s="76">
        <v>45826</v>
      </c>
      <c r="L62" s="75" t="s">
        <v>1892</v>
      </c>
    </row>
    <row r="63" spans="1:12" ht="21" customHeight="1">
      <c r="A63" s="75" t="s">
        <v>1805</v>
      </c>
      <c r="B63" s="75" t="s">
        <v>907</v>
      </c>
      <c r="C63" s="75">
        <v>3</v>
      </c>
      <c r="D63" s="75" t="s">
        <v>1592</v>
      </c>
      <c r="E63" s="75" t="s">
        <v>203</v>
      </c>
      <c r="F63" s="75" t="s">
        <v>25</v>
      </c>
      <c r="G63" s="75" t="s">
        <v>1803</v>
      </c>
      <c r="H63" s="75">
        <v>6</v>
      </c>
      <c r="I63" s="77">
        <v>45834.370138888888</v>
      </c>
      <c r="J63" s="76">
        <v>45820</v>
      </c>
      <c r="K63" s="76">
        <v>45826</v>
      </c>
      <c r="L63" s="75" t="s">
        <v>1892</v>
      </c>
    </row>
    <row r="64" spans="1:12" ht="21" customHeight="1">
      <c r="A64" s="75" t="s">
        <v>1806</v>
      </c>
      <c r="B64" s="75" t="s">
        <v>907</v>
      </c>
      <c r="C64" s="75">
        <v>4</v>
      </c>
      <c r="D64" s="75" t="s">
        <v>1592</v>
      </c>
      <c r="E64" s="75" t="s">
        <v>203</v>
      </c>
      <c r="F64" s="75" t="s">
        <v>25</v>
      </c>
      <c r="G64" s="75" t="s">
        <v>1803</v>
      </c>
      <c r="H64" s="75">
        <v>6</v>
      </c>
      <c r="I64" s="77">
        <v>45834.40625</v>
      </c>
      <c r="J64" s="76">
        <v>45820</v>
      </c>
      <c r="K64" s="76">
        <v>45826</v>
      </c>
      <c r="L64" s="75" t="s">
        <v>1892</v>
      </c>
    </row>
    <row r="65" spans="1:14" ht="21" customHeight="1">
      <c r="A65" s="75" t="s">
        <v>1807</v>
      </c>
      <c r="B65" s="75" t="s">
        <v>907</v>
      </c>
      <c r="C65" s="75">
        <v>5</v>
      </c>
      <c r="D65" s="75" t="s">
        <v>1592</v>
      </c>
      <c r="E65" s="75" t="s">
        <v>203</v>
      </c>
      <c r="F65" s="75" t="s">
        <v>25</v>
      </c>
      <c r="G65" s="75" t="s">
        <v>1803</v>
      </c>
      <c r="H65" s="75">
        <v>6</v>
      </c>
      <c r="I65" s="77">
        <v>45834.40902777778</v>
      </c>
      <c r="J65" s="76">
        <v>45820</v>
      </c>
      <c r="K65" s="76">
        <v>45826</v>
      </c>
      <c r="L65" s="75" t="s">
        <v>1892</v>
      </c>
    </row>
    <row r="66" spans="1:14" ht="21" customHeight="1">
      <c r="A66" s="75" t="s">
        <v>1808</v>
      </c>
      <c r="B66" s="75" t="s">
        <v>907</v>
      </c>
      <c r="C66" s="75">
        <v>6</v>
      </c>
      <c r="D66" s="75" t="s">
        <v>1592</v>
      </c>
      <c r="E66" s="75" t="s">
        <v>203</v>
      </c>
      <c r="F66" s="75" t="s">
        <v>25</v>
      </c>
      <c r="G66" s="75" t="s">
        <v>1803</v>
      </c>
      <c r="H66" s="75">
        <v>6</v>
      </c>
      <c r="I66" s="77">
        <v>45834.412499999999</v>
      </c>
      <c r="J66" s="76">
        <v>45820</v>
      </c>
      <c r="K66" s="76">
        <v>45826</v>
      </c>
      <c r="L66" s="75" t="s">
        <v>1892</v>
      </c>
    </row>
    <row r="67" spans="1:14" ht="21" customHeight="1">
      <c r="A67" s="75" t="s">
        <v>1809</v>
      </c>
      <c r="B67" s="75" t="s">
        <v>907</v>
      </c>
      <c r="C67" s="75">
        <v>7</v>
      </c>
      <c r="D67" s="75" t="s">
        <v>1592</v>
      </c>
      <c r="E67" s="75" t="s">
        <v>203</v>
      </c>
      <c r="F67" s="75" t="s">
        <v>25</v>
      </c>
      <c r="G67" s="75" t="s">
        <v>1803</v>
      </c>
      <c r="H67" s="75">
        <v>6</v>
      </c>
      <c r="I67" s="77">
        <v>45834.427083333336</v>
      </c>
      <c r="J67" s="76">
        <v>45820</v>
      </c>
      <c r="K67" s="76">
        <v>45826</v>
      </c>
      <c r="L67" s="75" t="s">
        <v>1892</v>
      </c>
    </row>
    <row r="68" spans="1:14" ht="21" customHeight="1">
      <c r="A68" s="75" t="s">
        <v>1810</v>
      </c>
      <c r="B68" s="75" t="s">
        <v>907</v>
      </c>
      <c r="C68" s="75">
        <v>8</v>
      </c>
      <c r="D68" s="75" t="s">
        <v>1592</v>
      </c>
      <c r="E68" s="75" t="s">
        <v>203</v>
      </c>
      <c r="F68" s="75" t="s">
        <v>25</v>
      </c>
      <c r="G68" s="75" t="s">
        <v>1803</v>
      </c>
      <c r="H68" s="75">
        <v>6</v>
      </c>
      <c r="I68" s="77">
        <v>45834.429861111108</v>
      </c>
      <c r="J68" s="76">
        <v>45820</v>
      </c>
      <c r="K68" s="76">
        <v>45826</v>
      </c>
      <c r="L68" s="75" t="s">
        <v>1892</v>
      </c>
    </row>
    <row r="69" spans="1:14" ht="21" customHeight="1">
      <c r="A69" s="75" t="s">
        <v>1811</v>
      </c>
      <c r="B69" s="75" t="s">
        <v>907</v>
      </c>
      <c r="C69" s="75">
        <v>9</v>
      </c>
      <c r="D69" s="75" t="s">
        <v>1592</v>
      </c>
      <c r="E69" s="75" t="s">
        <v>203</v>
      </c>
      <c r="F69" s="75" t="s">
        <v>25</v>
      </c>
      <c r="G69" s="75" t="s">
        <v>1803</v>
      </c>
      <c r="H69" s="75">
        <v>6</v>
      </c>
      <c r="I69" s="77">
        <v>45834.433333333334</v>
      </c>
      <c r="J69" s="76">
        <v>45820</v>
      </c>
      <c r="K69" s="76">
        <v>45826</v>
      </c>
      <c r="L69" s="75" t="s">
        <v>1892</v>
      </c>
    </row>
    <row r="70" spans="1:14" ht="21" customHeight="1">
      <c r="A70" s="75" t="s">
        <v>1812</v>
      </c>
      <c r="B70" s="75" t="s">
        <v>907</v>
      </c>
      <c r="C70" s="75">
        <v>10</v>
      </c>
      <c r="D70" s="75" t="s">
        <v>1592</v>
      </c>
      <c r="E70" s="75" t="s">
        <v>203</v>
      </c>
      <c r="F70" s="75" t="s">
        <v>25</v>
      </c>
      <c r="G70" s="75" t="s">
        <v>1803</v>
      </c>
      <c r="H70" s="75">
        <v>6</v>
      </c>
      <c r="I70" s="77">
        <v>45834.451388888891</v>
      </c>
      <c r="J70" s="76">
        <v>45820</v>
      </c>
      <c r="K70" s="76">
        <v>45826</v>
      </c>
      <c r="L70" s="75" t="s">
        <v>1892</v>
      </c>
    </row>
    <row r="71" spans="1:14" ht="21" customHeight="1">
      <c r="A71" s="75" t="s">
        <v>1813</v>
      </c>
      <c r="B71" s="75" t="s">
        <v>907</v>
      </c>
      <c r="C71" s="75">
        <v>11</v>
      </c>
      <c r="D71" s="75" t="s">
        <v>1592</v>
      </c>
      <c r="E71" s="75" t="s">
        <v>203</v>
      </c>
      <c r="F71" s="75" t="s">
        <v>25</v>
      </c>
      <c r="G71" s="75" t="s">
        <v>1803</v>
      </c>
      <c r="H71" s="75">
        <v>6</v>
      </c>
      <c r="I71" s="77">
        <v>45834.45416666667</v>
      </c>
      <c r="J71" s="76">
        <v>45820</v>
      </c>
      <c r="K71" s="76">
        <v>45826</v>
      </c>
      <c r="L71" s="75" t="s">
        <v>1892</v>
      </c>
    </row>
    <row r="72" spans="1:14" ht="21" customHeight="1">
      <c r="A72" s="75" t="s">
        <v>1814</v>
      </c>
      <c r="B72" s="75" t="s">
        <v>907</v>
      </c>
      <c r="C72" s="75">
        <v>12</v>
      </c>
      <c r="D72" s="75" t="s">
        <v>1592</v>
      </c>
      <c r="E72" s="75" t="s">
        <v>203</v>
      </c>
      <c r="F72" s="75" t="s">
        <v>25</v>
      </c>
      <c r="G72" s="75" t="s">
        <v>1803</v>
      </c>
      <c r="H72" s="75">
        <v>6</v>
      </c>
      <c r="I72" s="77">
        <v>45834.457638888889</v>
      </c>
      <c r="J72" s="76">
        <v>45820</v>
      </c>
      <c r="K72" s="76">
        <v>45826</v>
      </c>
      <c r="L72" s="75" t="s">
        <v>1892</v>
      </c>
    </row>
    <row r="73" spans="1:14" ht="21" customHeight="1">
      <c r="A73" s="75" t="s">
        <v>1815</v>
      </c>
      <c r="B73" s="75" t="s">
        <v>907</v>
      </c>
      <c r="C73" s="75">
        <v>13</v>
      </c>
      <c r="D73" s="75" t="s">
        <v>1592</v>
      </c>
      <c r="E73" s="75" t="s">
        <v>203</v>
      </c>
      <c r="F73" s="75" t="s">
        <v>25</v>
      </c>
      <c r="G73" s="75" t="s">
        <v>1803</v>
      </c>
      <c r="H73" s="75">
        <v>6</v>
      </c>
      <c r="I73" s="77">
        <v>45834.510416666664</v>
      </c>
      <c r="J73" s="76">
        <v>45820</v>
      </c>
      <c r="K73" s="76">
        <v>45826</v>
      </c>
      <c r="L73" s="75" t="s">
        <v>1892</v>
      </c>
    </row>
    <row r="74" spans="1:14" ht="21" customHeight="1">
      <c r="A74" s="75" t="s">
        <v>1816</v>
      </c>
      <c r="B74" s="75" t="s">
        <v>907</v>
      </c>
      <c r="C74" s="75">
        <v>14</v>
      </c>
      <c r="D74" s="75" t="s">
        <v>1592</v>
      </c>
      <c r="E74" s="75" t="s">
        <v>203</v>
      </c>
      <c r="F74" s="75" t="s">
        <v>25</v>
      </c>
      <c r="G74" s="75" t="s">
        <v>1803</v>
      </c>
      <c r="H74" s="75">
        <v>6</v>
      </c>
      <c r="I74" s="77">
        <v>45834.51458333333</v>
      </c>
      <c r="J74" s="76">
        <v>45820</v>
      </c>
      <c r="K74" s="76">
        <v>45826</v>
      </c>
      <c r="L74" s="75" t="s">
        <v>1892</v>
      </c>
    </row>
    <row r="75" spans="1:14" ht="21" customHeight="1">
      <c r="A75" s="75" t="s">
        <v>1817</v>
      </c>
      <c r="B75" s="75" t="s">
        <v>907</v>
      </c>
      <c r="C75" s="75">
        <v>15</v>
      </c>
      <c r="D75" s="75" t="s">
        <v>1592</v>
      </c>
      <c r="E75" s="75" t="s">
        <v>203</v>
      </c>
      <c r="F75" s="75" t="s">
        <v>25</v>
      </c>
      <c r="G75" s="75" t="s">
        <v>1803</v>
      </c>
      <c r="H75" s="75">
        <v>6</v>
      </c>
      <c r="I75" s="77">
        <v>45834.518750000003</v>
      </c>
      <c r="J75" s="76">
        <v>45820</v>
      </c>
      <c r="K75" s="76">
        <v>45826</v>
      </c>
      <c r="L75" s="75" t="s">
        <v>1892</v>
      </c>
    </row>
    <row r="76" spans="1:14" ht="21" customHeight="1">
      <c r="A76" s="75" t="s">
        <v>1674</v>
      </c>
      <c r="B76" s="75" t="s">
        <v>948</v>
      </c>
      <c r="C76" s="75">
        <v>1</v>
      </c>
      <c r="E76" s="75" t="s">
        <v>105</v>
      </c>
      <c r="F76" s="75" t="s">
        <v>25</v>
      </c>
      <c r="G76" s="75" t="s">
        <v>1593</v>
      </c>
      <c r="H76" s="75">
        <v>6</v>
      </c>
      <c r="I76" s="77">
        <v>45832.354166666664</v>
      </c>
      <c r="J76" s="76">
        <v>45818</v>
      </c>
      <c r="K76" s="76">
        <v>45827</v>
      </c>
      <c r="L76" s="75" t="s">
        <v>1894</v>
      </c>
    </row>
    <row r="77" spans="1:14" ht="21" customHeight="1">
      <c r="A77" s="75" t="s">
        <v>1675</v>
      </c>
      <c r="B77" s="75" t="s">
        <v>948</v>
      </c>
      <c r="C77" s="75">
        <v>2</v>
      </c>
      <c r="E77" s="75" t="s">
        <v>105</v>
      </c>
      <c r="F77" s="75" t="s">
        <v>25</v>
      </c>
      <c r="G77" s="75" t="s">
        <v>1593</v>
      </c>
      <c r="H77" s="75">
        <v>6</v>
      </c>
      <c r="I77" s="77">
        <v>45832.496527777781</v>
      </c>
      <c r="J77" s="76">
        <v>45818</v>
      </c>
      <c r="K77" s="76">
        <v>45827</v>
      </c>
      <c r="L77" s="75" t="s">
        <v>1895</v>
      </c>
      <c r="N77" s="75" t="s">
        <v>1896</v>
      </c>
    </row>
    <row r="78" spans="1:14" ht="21" customHeight="1">
      <c r="A78" s="75" t="s">
        <v>1676</v>
      </c>
      <c r="B78" s="75" t="s">
        <v>948</v>
      </c>
      <c r="C78" s="75">
        <v>3</v>
      </c>
      <c r="E78" s="75" t="s">
        <v>105</v>
      </c>
      <c r="F78" s="75" t="s">
        <v>25</v>
      </c>
      <c r="G78" s="75" t="s">
        <v>1593</v>
      </c>
      <c r="H78" s="75">
        <v>6</v>
      </c>
      <c r="I78" s="77">
        <v>45832.597222222219</v>
      </c>
      <c r="J78" s="76">
        <v>45818</v>
      </c>
      <c r="K78" s="76">
        <v>45827</v>
      </c>
      <c r="L78" s="75" t="s">
        <v>1895</v>
      </c>
      <c r="N78" s="75" t="s">
        <v>1897</v>
      </c>
    </row>
    <row r="79" spans="1:14" ht="21" customHeight="1">
      <c r="A79" s="75" t="s">
        <v>1677</v>
      </c>
      <c r="B79" s="75" t="s">
        <v>948</v>
      </c>
      <c r="C79" s="75">
        <v>4</v>
      </c>
      <c r="E79" s="75" t="s">
        <v>105</v>
      </c>
      <c r="F79" s="75" t="s">
        <v>25</v>
      </c>
      <c r="G79" s="75" t="s">
        <v>1593</v>
      </c>
      <c r="H79" s="75">
        <v>6</v>
      </c>
      <c r="I79" s="77">
        <v>45832.642361111109</v>
      </c>
      <c r="J79" s="76">
        <v>45818</v>
      </c>
      <c r="K79" s="76">
        <v>45827</v>
      </c>
      <c r="L79" s="75" t="s">
        <v>1894</v>
      </c>
    </row>
    <row r="80" spans="1:14" ht="21" customHeight="1">
      <c r="A80" s="75" t="s">
        <v>1678</v>
      </c>
      <c r="B80" s="75" t="s">
        <v>948</v>
      </c>
      <c r="C80" s="75">
        <v>5</v>
      </c>
      <c r="E80" s="75" t="s">
        <v>105</v>
      </c>
      <c r="F80" s="75" t="s">
        <v>25</v>
      </c>
      <c r="G80" s="75" t="s">
        <v>1593</v>
      </c>
      <c r="H80" s="75">
        <v>6</v>
      </c>
      <c r="I80" s="77">
        <v>45832.684027777781</v>
      </c>
      <c r="J80" s="76">
        <v>45818</v>
      </c>
      <c r="K80" s="76">
        <v>45827</v>
      </c>
      <c r="L80" s="75" t="s">
        <v>1894</v>
      </c>
    </row>
    <row r="81" spans="1:12" ht="21" customHeight="1">
      <c r="A81" s="75" t="s">
        <v>1685</v>
      </c>
      <c r="B81" s="75" t="s">
        <v>948</v>
      </c>
      <c r="C81" s="75">
        <v>6</v>
      </c>
      <c r="E81" s="75" t="s">
        <v>105</v>
      </c>
      <c r="F81" s="75" t="s">
        <v>25</v>
      </c>
      <c r="G81" s="75" t="s">
        <v>1593</v>
      </c>
      <c r="H81" s="75">
        <v>6</v>
      </c>
      <c r="I81" s="77">
        <v>45833.322916666664</v>
      </c>
      <c r="J81" s="76">
        <v>45819</v>
      </c>
      <c r="K81" s="76">
        <v>45827</v>
      </c>
      <c r="L81" s="75" t="s">
        <v>1894</v>
      </c>
    </row>
    <row r="82" spans="1:12" ht="21" customHeight="1">
      <c r="A82" s="75" t="s">
        <v>1689</v>
      </c>
      <c r="B82" s="75" t="s">
        <v>948</v>
      </c>
      <c r="C82" s="75">
        <v>7</v>
      </c>
      <c r="E82" s="75" t="s">
        <v>105</v>
      </c>
      <c r="F82" s="75" t="s">
        <v>25</v>
      </c>
      <c r="G82" s="75" t="s">
        <v>1593</v>
      </c>
      <c r="H82" s="75">
        <v>6</v>
      </c>
      <c r="I82" s="77">
        <v>45834.340277777781</v>
      </c>
      <c r="J82" s="76">
        <v>45820</v>
      </c>
      <c r="K82" s="76">
        <v>45827</v>
      </c>
      <c r="L82" s="75" t="s">
        <v>1894</v>
      </c>
    </row>
    <row r="83" spans="1:12" ht="21" customHeight="1">
      <c r="A83" s="75" t="s">
        <v>1828</v>
      </c>
      <c r="B83" s="75" t="s">
        <v>956</v>
      </c>
      <c r="C83" s="75">
        <v>1</v>
      </c>
      <c r="D83" s="75" t="s">
        <v>1592</v>
      </c>
      <c r="E83" s="75" t="s">
        <v>203</v>
      </c>
      <c r="F83" s="75" t="s">
        <v>25</v>
      </c>
      <c r="G83" s="75" t="s">
        <v>1593</v>
      </c>
      <c r="H83" s="75">
        <v>6</v>
      </c>
      <c r="I83" s="77">
        <v>45835.350694444445</v>
      </c>
      <c r="J83" s="76">
        <v>45821</v>
      </c>
      <c r="K83" s="76">
        <v>45827</v>
      </c>
      <c r="L83" s="75" t="s">
        <v>1898</v>
      </c>
    </row>
    <row r="84" spans="1:12" ht="21" customHeight="1">
      <c r="A84" s="75" t="s">
        <v>1830</v>
      </c>
      <c r="B84" s="75" t="s">
        <v>956</v>
      </c>
      <c r="C84" s="75">
        <v>2</v>
      </c>
      <c r="D84" s="75" t="s">
        <v>1592</v>
      </c>
      <c r="E84" s="75" t="s">
        <v>203</v>
      </c>
      <c r="F84" s="75" t="s">
        <v>25</v>
      </c>
      <c r="G84" s="75" t="s">
        <v>1593</v>
      </c>
      <c r="H84" s="75">
        <v>6</v>
      </c>
      <c r="I84" s="77">
        <v>45835.368055555555</v>
      </c>
      <c r="J84" s="76">
        <v>45821</v>
      </c>
      <c r="K84" s="76">
        <v>45827</v>
      </c>
      <c r="L84" s="75" t="s">
        <v>1898</v>
      </c>
    </row>
    <row r="85" spans="1:12" ht="21" customHeight="1">
      <c r="A85" s="75" t="s">
        <v>1831</v>
      </c>
      <c r="B85" s="75" t="s">
        <v>956</v>
      </c>
      <c r="C85" s="75">
        <v>3</v>
      </c>
      <c r="D85" s="75" t="s">
        <v>1592</v>
      </c>
      <c r="E85" s="75" t="s">
        <v>203</v>
      </c>
      <c r="F85" s="75" t="s">
        <v>25</v>
      </c>
      <c r="G85" s="75" t="s">
        <v>1593</v>
      </c>
      <c r="H85" s="75">
        <v>6</v>
      </c>
      <c r="I85" s="77">
        <v>45835.381944444445</v>
      </c>
      <c r="J85" s="76">
        <v>45821</v>
      </c>
      <c r="K85" s="76">
        <v>45827</v>
      </c>
      <c r="L85" s="75" t="s">
        <v>1898</v>
      </c>
    </row>
    <row r="86" spans="1:12" ht="21" customHeight="1">
      <c r="A86" s="75" t="s">
        <v>1832</v>
      </c>
      <c r="B86" s="75" t="s">
        <v>956</v>
      </c>
      <c r="C86" s="75">
        <v>4</v>
      </c>
      <c r="D86" s="75" t="s">
        <v>1592</v>
      </c>
      <c r="E86" s="75" t="s">
        <v>203</v>
      </c>
      <c r="F86" s="75" t="s">
        <v>25</v>
      </c>
      <c r="G86" s="75" t="s">
        <v>1593</v>
      </c>
      <c r="H86" s="75">
        <v>6</v>
      </c>
      <c r="I86" s="77">
        <v>45835.395833333336</v>
      </c>
      <c r="J86" s="76">
        <v>45821</v>
      </c>
      <c r="K86" s="76">
        <v>45827</v>
      </c>
      <c r="L86" s="75" t="s">
        <v>1898</v>
      </c>
    </row>
    <row r="87" spans="1:12" ht="21" customHeight="1">
      <c r="A87" s="75" t="s">
        <v>1833</v>
      </c>
      <c r="B87" s="75" t="s">
        <v>956</v>
      </c>
      <c r="C87" s="75">
        <v>5</v>
      </c>
      <c r="D87" s="75" t="s">
        <v>1592</v>
      </c>
      <c r="E87" s="75" t="s">
        <v>203</v>
      </c>
      <c r="F87" s="75" t="s">
        <v>25</v>
      </c>
      <c r="G87" s="75" t="s">
        <v>1593</v>
      </c>
      <c r="H87" s="75">
        <v>6</v>
      </c>
      <c r="I87" s="77">
        <v>45835.413194444445</v>
      </c>
      <c r="J87" s="76">
        <v>45821</v>
      </c>
      <c r="K87" s="76">
        <v>45827</v>
      </c>
      <c r="L87" s="75" t="s">
        <v>1898</v>
      </c>
    </row>
    <row r="88" spans="1:12" ht="21" customHeight="1">
      <c r="A88" s="75" t="s">
        <v>1834</v>
      </c>
      <c r="B88" s="75" t="s">
        <v>956</v>
      </c>
      <c r="C88" s="75">
        <v>6</v>
      </c>
      <c r="D88" s="75" t="s">
        <v>1592</v>
      </c>
      <c r="E88" s="75" t="s">
        <v>203</v>
      </c>
      <c r="F88" s="75" t="s">
        <v>25</v>
      </c>
      <c r="G88" s="75" t="s">
        <v>1593</v>
      </c>
      <c r="H88" s="75">
        <v>6</v>
      </c>
      <c r="I88" s="77">
        <v>45835.5</v>
      </c>
      <c r="J88" s="76">
        <v>45821</v>
      </c>
      <c r="K88" s="76">
        <v>45827</v>
      </c>
      <c r="L88" s="75" t="s">
        <v>1898</v>
      </c>
    </row>
    <row r="89" spans="1:12" ht="21" customHeight="1">
      <c r="A89" s="75" t="s">
        <v>1835</v>
      </c>
      <c r="B89" s="75" t="s">
        <v>956</v>
      </c>
      <c r="C89" s="75">
        <v>7</v>
      </c>
      <c r="D89" s="75" t="s">
        <v>1592</v>
      </c>
      <c r="E89" s="75" t="s">
        <v>203</v>
      </c>
      <c r="F89" s="75" t="s">
        <v>25</v>
      </c>
      <c r="G89" s="75" t="s">
        <v>1593</v>
      </c>
      <c r="H89" s="75">
        <v>6</v>
      </c>
      <c r="I89" s="77">
        <v>45835.520833333336</v>
      </c>
      <c r="J89" s="76">
        <v>45821</v>
      </c>
      <c r="K89" s="76">
        <v>45827</v>
      </c>
      <c r="L89" s="75" t="s">
        <v>1898</v>
      </c>
    </row>
    <row r="90" spans="1:12" ht="21" customHeight="1">
      <c r="A90" s="75" t="s">
        <v>1836</v>
      </c>
      <c r="B90" s="75" t="s">
        <v>956</v>
      </c>
      <c r="C90" s="75">
        <v>8</v>
      </c>
      <c r="D90" s="75" t="s">
        <v>1592</v>
      </c>
      <c r="E90" s="75" t="s">
        <v>203</v>
      </c>
      <c r="F90" s="75" t="s">
        <v>25</v>
      </c>
      <c r="G90" s="75" t="s">
        <v>1593</v>
      </c>
      <c r="H90" s="75">
        <v>6</v>
      </c>
      <c r="I90" s="77">
        <v>45835.534722222219</v>
      </c>
      <c r="J90" s="76">
        <v>45821</v>
      </c>
      <c r="K90" s="76">
        <v>45827</v>
      </c>
      <c r="L90" s="75" t="s">
        <v>1898</v>
      </c>
    </row>
    <row r="91" spans="1:12" ht="21" customHeight="1">
      <c r="A91" s="75" t="s">
        <v>1837</v>
      </c>
      <c r="B91" s="75" t="s">
        <v>956</v>
      </c>
      <c r="C91" s="75">
        <v>9</v>
      </c>
      <c r="D91" s="75" t="s">
        <v>1592</v>
      </c>
      <c r="E91" s="75" t="s">
        <v>203</v>
      </c>
      <c r="F91" s="75" t="s">
        <v>25</v>
      </c>
      <c r="G91" s="75" t="s">
        <v>1593</v>
      </c>
      <c r="H91" s="75">
        <v>6</v>
      </c>
      <c r="I91" s="77">
        <v>45835.555555555555</v>
      </c>
      <c r="J91" s="76">
        <v>45821</v>
      </c>
      <c r="K91" s="76">
        <v>45827</v>
      </c>
      <c r="L91" s="75" t="s">
        <v>1898</v>
      </c>
    </row>
    <row r="92" spans="1:12" ht="21" customHeight="1">
      <c r="A92" s="75" t="s">
        <v>1838</v>
      </c>
      <c r="B92" s="75" t="s">
        <v>956</v>
      </c>
      <c r="C92" s="75">
        <v>10</v>
      </c>
      <c r="D92" s="75" t="s">
        <v>1592</v>
      </c>
      <c r="E92" s="75" t="s">
        <v>203</v>
      </c>
      <c r="F92" s="75" t="s">
        <v>25</v>
      </c>
      <c r="G92" s="75" t="s">
        <v>1593</v>
      </c>
      <c r="H92" s="75">
        <v>6</v>
      </c>
      <c r="I92" s="77">
        <v>45835.576388888891</v>
      </c>
      <c r="J92" s="76">
        <v>45821</v>
      </c>
      <c r="K92" s="76">
        <v>45827</v>
      </c>
      <c r="L92" s="75" t="s">
        <v>1898</v>
      </c>
    </row>
    <row r="93" spans="1:12" ht="21" customHeight="1">
      <c r="A93" s="75" t="s">
        <v>1839</v>
      </c>
      <c r="B93" s="75" t="s">
        <v>959</v>
      </c>
      <c r="C93" s="75">
        <v>1</v>
      </c>
      <c r="D93" s="75" t="s">
        <v>1592</v>
      </c>
      <c r="E93" s="75" t="s">
        <v>203</v>
      </c>
      <c r="F93" s="75" t="s">
        <v>25</v>
      </c>
      <c r="G93" s="75" t="s">
        <v>1593</v>
      </c>
      <c r="H93" s="75">
        <v>6</v>
      </c>
      <c r="I93" s="77">
        <v>45835.479166666664</v>
      </c>
      <c r="J93" s="76">
        <v>45821</v>
      </c>
      <c r="K93" s="76">
        <v>45827</v>
      </c>
      <c r="L93" s="75" t="s">
        <v>1898</v>
      </c>
    </row>
    <row r="94" spans="1:12" ht="21" customHeight="1">
      <c r="A94" s="75" t="s">
        <v>1840</v>
      </c>
      <c r="B94" s="75" t="s">
        <v>959</v>
      </c>
      <c r="C94" s="75">
        <v>2</v>
      </c>
      <c r="D94" s="75" t="s">
        <v>1592</v>
      </c>
      <c r="E94" s="75" t="s">
        <v>203</v>
      </c>
      <c r="F94" s="75" t="s">
        <v>25</v>
      </c>
      <c r="G94" s="75" t="s">
        <v>1593</v>
      </c>
      <c r="H94" s="75">
        <v>6</v>
      </c>
      <c r="I94" s="77">
        <v>45835.513888888891</v>
      </c>
      <c r="J94" s="76">
        <v>45821</v>
      </c>
      <c r="K94" s="76">
        <v>45827</v>
      </c>
      <c r="L94" s="75" t="s">
        <v>1898</v>
      </c>
    </row>
    <row r="95" spans="1:12" ht="21" customHeight="1">
      <c r="A95" s="75" t="s">
        <v>1841</v>
      </c>
      <c r="B95" s="75" t="s">
        <v>961</v>
      </c>
      <c r="C95" s="75">
        <v>1</v>
      </c>
      <c r="D95" s="75" t="s">
        <v>1592</v>
      </c>
      <c r="E95" s="75" t="s">
        <v>203</v>
      </c>
      <c r="F95" s="75" t="s">
        <v>25</v>
      </c>
      <c r="G95" s="75" t="s">
        <v>1593</v>
      </c>
      <c r="H95" s="75">
        <v>6</v>
      </c>
      <c r="I95" s="77">
        <v>45835.5</v>
      </c>
      <c r="J95" s="76">
        <v>45821</v>
      </c>
      <c r="K95" s="76">
        <v>45827</v>
      </c>
      <c r="L95" s="75" t="s">
        <v>1898</v>
      </c>
    </row>
    <row r="96" spans="1:12" ht="21" customHeight="1">
      <c r="A96" s="75" t="s">
        <v>1842</v>
      </c>
      <c r="B96" s="75" t="s">
        <v>961</v>
      </c>
      <c r="C96" s="75">
        <v>2</v>
      </c>
      <c r="D96" s="75" t="s">
        <v>1592</v>
      </c>
      <c r="E96" s="75" t="s">
        <v>203</v>
      </c>
      <c r="F96" s="75" t="s">
        <v>25</v>
      </c>
      <c r="G96" s="75" t="s">
        <v>1593</v>
      </c>
      <c r="H96" s="75">
        <v>6</v>
      </c>
      <c r="I96" s="77">
        <v>45835.520833333336</v>
      </c>
      <c r="J96" s="76">
        <v>45821</v>
      </c>
      <c r="K96" s="76">
        <v>45827</v>
      </c>
      <c r="L96" s="75" t="s">
        <v>1898</v>
      </c>
    </row>
    <row r="97" spans="1:12" ht="21" customHeight="1">
      <c r="A97" s="75" t="s">
        <v>1844</v>
      </c>
      <c r="B97" s="75" t="s">
        <v>996</v>
      </c>
      <c r="C97" s="75">
        <v>2</v>
      </c>
      <c r="E97" s="75" t="s">
        <v>997</v>
      </c>
      <c r="F97" s="75" t="s">
        <v>25</v>
      </c>
      <c r="G97" s="75" t="s">
        <v>1845</v>
      </c>
      <c r="H97" s="75">
        <v>7</v>
      </c>
      <c r="I97" s="77">
        <v>45825.461805555555</v>
      </c>
      <c r="J97" s="76">
        <v>45818</v>
      </c>
      <c r="K97" s="76">
        <v>45828</v>
      </c>
      <c r="L97" s="75" t="s">
        <v>1899</v>
      </c>
    </row>
    <row r="98" spans="1:12" ht="21" customHeight="1">
      <c r="A98" s="75" t="s">
        <v>1846</v>
      </c>
      <c r="B98" s="75" t="s">
        <v>996</v>
      </c>
      <c r="C98" s="75">
        <v>3</v>
      </c>
      <c r="E98" s="75" t="s">
        <v>997</v>
      </c>
      <c r="F98" s="75" t="s">
        <v>25</v>
      </c>
      <c r="G98" s="75" t="s">
        <v>1597</v>
      </c>
      <c r="H98" s="75">
        <v>7</v>
      </c>
      <c r="I98" s="77">
        <v>45825.522222222222</v>
      </c>
      <c r="J98" s="76">
        <v>45818</v>
      </c>
      <c r="K98" s="76">
        <v>45828</v>
      </c>
      <c r="L98" s="75" t="s">
        <v>1899</v>
      </c>
    </row>
    <row r="99" spans="1:12" ht="21" customHeight="1">
      <c r="A99" s="75" t="s">
        <v>1847</v>
      </c>
      <c r="B99" s="75" t="s">
        <v>996</v>
      </c>
      <c r="C99" s="75">
        <v>4</v>
      </c>
      <c r="E99" s="75" t="s">
        <v>997</v>
      </c>
      <c r="F99" s="75" t="s">
        <v>25</v>
      </c>
      <c r="G99" s="75" t="s">
        <v>1597</v>
      </c>
      <c r="H99" s="75">
        <v>7</v>
      </c>
      <c r="I99" s="77">
        <v>45825.149305555555</v>
      </c>
      <c r="J99" s="76">
        <v>45818</v>
      </c>
      <c r="K99" s="76">
        <v>45828</v>
      </c>
      <c r="L99" s="75" t="s">
        <v>1899</v>
      </c>
    </row>
    <row r="100" spans="1:12" ht="21" customHeight="1">
      <c r="A100" s="75" t="s">
        <v>1848</v>
      </c>
      <c r="B100" s="75" t="s">
        <v>996</v>
      </c>
      <c r="C100" s="75">
        <v>5</v>
      </c>
      <c r="E100" s="75" t="s">
        <v>997</v>
      </c>
      <c r="F100" s="75" t="s">
        <v>25</v>
      </c>
      <c r="G100" s="75" t="s">
        <v>1597</v>
      </c>
      <c r="H100" s="75">
        <v>7</v>
      </c>
      <c r="I100" s="77">
        <v>45826.392361111109</v>
      </c>
      <c r="J100" s="76">
        <v>45819</v>
      </c>
      <c r="K100" s="76">
        <v>45828</v>
      </c>
      <c r="L100" s="75" t="s">
        <v>1899</v>
      </c>
    </row>
    <row r="101" spans="1:12" ht="21" customHeight="1">
      <c r="A101" s="75" t="s">
        <v>1849</v>
      </c>
      <c r="B101" s="75" t="s">
        <v>996</v>
      </c>
      <c r="C101" s="75">
        <v>6</v>
      </c>
      <c r="E101" s="75" t="s">
        <v>997</v>
      </c>
      <c r="F101" s="75" t="s">
        <v>25</v>
      </c>
      <c r="G101" s="75" t="s">
        <v>1597</v>
      </c>
      <c r="H101" s="75">
        <v>7</v>
      </c>
      <c r="I101" s="77">
        <v>45826.527777777781</v>
      </c>
      <c r="J101" s="76">
        <v>45819</v>
      </c>
      <c r="K101" s="76">
        <v>45828</v>
      </c>
      <c r="L101" s="75" t="s">
        <v>1899</v>
      </c>
    </row>
    <row r="102" spans="1:12" ht="21" customHeight="1">
      <c r="A102" s="75" t="s">
        <v>1850</v>
      </c>
      <c r="B102" s="75" t="s">
        <v>996</v>
      </c>
      <c r="C102" s="75">
        <v>7</v>
      </c>
      <c r="E102" s="75" t="s">
        <v>997</v>
      </c>
      <c r="F102" s="75" t="s">
        <v>25</v>
      </c>
      <c r="G102" s="75" t="s">
        <v>1597</v>
      </c>
      <c r="H102" s="75">
        <v>7</v>
      </c>
      <c r="I102" s="77">
        <v>45826.145833333336</v>
      </c>
      <c r="J102" s="76">
        <v>45819</v>
      </c>
      <c r="K102" s="76">
        <v>45828</v>
      </c>
      <c r="L102" s="75" t="s">
        <v>1899</v>
      </c>
    </row>
    <row r="103" spans="1:12" ht="21" customHeight="1">
      <c r="A103" s="75" t="s">
        <v>1851</v>
      </c>
      <c r="B103" s="75" t="s">
        <v>996</v>
      </c>
      <c r="C103" s="75">
        <v>8</v>
      </c>
      <c r="E103" s="75" t="s">
        <v>997</v>
      </c>
      <c r="F103" s="75" t="s">
        <v>25</v>
      </c>
      <c r="G103" s="75" t="s">
        <v>1597</v>
      </c>
      <c r="H103" s="75">
        <v>7</v>
      </c>
      <c r="I103" s="77">
        <v>45826.15625</v>
      </c>
      <c r="J103" s="76">
        <v>45819</v>
      </c>
      <c r="K103" s="76">
        <v>45828</v>
      </c>
      <c r="L103" s="75" t="s">
        <v>1899</v>
      </c>
    </row>
    <row r="104" spans="1:12" ht="21" customHeight="1">
      <c r="A104" s="75" t="s">
        <v>1852</v>
      </c>
      <c r="B104" s="75" t="s">
        <v>996</v>
      </c>
      <c r="C104" s="75">
        <v>9</v>
      </c>
      <c r="E104" s="75" t="s">
        <v>997</v>
      </c>
      <c r="F104" s="75" t="s">
        <v>25</v>
      </c>
      <c r="G104" s="75" t="s">
        <v>1597</v>
      </c>
      <c r="H104" s="75">
        <v>7</v>
      </c>
      <c r="I104" s="77">
        <v>45827.430555555555</v>
      </c>
      <c r="J104" s="76">
        <v>45820</v>
      </c>
      <c r="K104" s="76">
        <v>45828</v>
      </c>
      <c r="L104" s="75" t="s">
        <v>1899</v>
      </c>
    </row>
    <row r="105" spans="1:12" ht="21" customHeight="1">
      <c r="A105" s="75" t="s">
        <v>1853</v>
      </c>
      <c r="B105" s="75" t="s">
        <v>996</v>
      </c>
      <c r="C105" s="75">
        <v>10</v>
      </c>
      <c r="E105" s="75" t="s">
        <v>997</v>
      </c>
      <c r="F105" s="75" t="s">
        <v>25</v>
      </c>
      <c r="G105" s="75" t="s">
        <v>1597</v>
      </c>
      <c r="H105" s="75">
        <v>7</v>
      </c>
      <c r="I105" s="77">
        <v>45827.458333333336</v>
      </c>
      <c r="J105" s="76">
        <v>45820</v>
      </c>
      <c r="K105" s="76">
        <v>45828</v>
      </c>
      <c r="L105" s="75" t="s">
        <v>1899</v>
      </c>
    </row>
    <row r="106" spans="1:12" ht="21" customHeight="1">
      <c r="A106" s="75" t="s">
        <v>1854</v>
      </c>
      <c r="B106" s="75" t="s">
        <v>996</v>
      </c>
      <c r="C106" s="75">
        <v>11</v>
      </c>
      <c r="E106" s="75" t="s">
        <v>997</v>
      </c>
      <c r="F106" s="75" t="s">
        <v>25</v>
      </c>
      <c r="G106" s="75" t="s">
        <v>1597</v>
      </c>
      <c r="H106" s="75">
        <v>7</v>
      </c>
      <c r="I106" s="77">
        <v>45827.493055555555</v>
      </c>
      <c r="J106" s="76">
        <v>45820</v>
      </c>
      <c r="K106" s="76">
        <v>45828</v>
      </c>
      <c r="L106" s="75" t="s">
        <v>1899</v>
      </c>
    </row>
    <row r="107" spans="1:12" ht="21" customHeight="1">
      <c r="A107" s="75" t="s">
        <v>1855</v>
      </c>
      <c r="B107" s="75" t="s">
        <v>996</v>
      </c>
      <c r="C107" s="75">
        <v>12</v>
      </c>
      <c r="E107" s="75" t="s">
        <v>997</v>
      </c>
      <c r="F107" s="75" t="s">
        <v>25</v>
      </c>
      <c r="G107" s="75" t="s">
        <v>1597</v>
      </c>
      <c r="H107" s="75">
        <v>7</v>
      </c>
      <c r="I107" s="77">
        <v>45827.534722222219</v>
      </c>
      <c r="J107" s="76">
        <v>45820</v>
      </c>
      <c r="K107" s="76">
        <v>45828</v>
      </c>
      <c r="L107" s="75" t="s">
        <v>1899</v>
      </c>
    </row>
    <row r="108" spans="1:12" ht="21" customHeight="1">
      <c r="A108" s="75" t="s">
        <v>1856</v>
      </c>
      <c r="B108" s="75" t="s">
        <v>996</v>
      </c>
      <c r="C108" s="75">
        <v>13</v>
      </c>
      <c r="E108" s="75" t="s">
        <v>997</v>
      </c>
      <c r="F108" s="75" t="s">
        <v>25</v>
      </c>
      <c r="G108" s="75" t="s">
        <v>1597</v>
      </c>
      <c r="H108" s="75">
        <v>7</v>
      </c>
      <c r="I108" s="77">
        <v>45827.069444444445</v>
      </c>
      <c r="J108" s="76">
        <v>45820</v>
      </c>
      <c r="K108" s="76">
        <v>45828</v>
      </c>
      <c r="L108" s="75" t="s">
        <v>1899</v>
      </c>
    </row>
    <row r="109" spans="1:12" ht="21" customHeight="1">
      <c r="A109" s="75" t="s">
        <v>1857</v>
      </c>
      <c r="B109" s="75" t="s">
        <v>996</v>
      </c>
      <c r="C109" s="75">
        <v>14</v>
      </c>
      <c r="E109" s="75" t="s">
        <v>997</v>
      </c>
      <c r="F109" s="75" t="s">
        <v>25</v>
      </c>
      <c r="G109" s="75" t="s">
        <v>1597</v>
      </c>
      <c r="H109" s="75">
        <v>7</v>
      </c>
      <c r="I109" s="77">
        <v>45827.145833333336</v>
      </c>
      <c r="J109" s="76">
        <v>45820</v>
      </c>
      <c r="K109" s="76">
        <v>45828</v>
      </c>
      <c r="L109" s="75" t="s">
        <v>1899</v>
      </c>
    </row>
    <row r="110" spans="1:12" ht="21" customHeight="1">
      <c r="A110" s="75" t="s">
        <v>1858</v>
      </c>
      <c r="B110" s="75" t="s">
        <v>996</v>
      </c>
      <c r="C110" s="75">
        <v>15</v>
      </c>
      <c r="E110" s="75" t="s">
        <v>997</v>
      </c>
      <c r="F110" s="75" t="s">
        <v>25</v>
      </c>
      <c r="G110" s="75" t="s">
        <v>1597</v>
      </c>
      <c r="H110" s="75">
        <v>7</v>
      </c>
      <c r="I110" s="77">
        <v>45828.423611111109</v>
      </c>
      <c r="J110" s="76">
        <v>45821</v>
      </c>
      <c r="K110" s="76">
        <v>45828</v>
      </c>
      <c r="L110" s="75" t="s">
        <v>1899</v>
      </c>
    </row>
    <row r="111" spans="1:12" ht="21" customHeight="1">
      <c r="A111" s="75" t="s">
        <v>1859</v>
      </c>
      <c r="B111" s="75" t="s">
        <v>996</v>
      </c>
      <c r="C111" s="75">
        <v>16</v>
      </c>
      <c r="E111" s="75" t="s">
        <v>997</v>
      </c>
      <c r="F111" s="75" t="s">
        <v>25</v>
      </c>
      <c r="G111" s="75" t="s">
        <v>1597</v>
      </c>
      <c r="H111" s="75">
        <v>7</v>
      </c>
      <c r="I111" s="77">
        <v>45828.434027777781</v>
      </c>
      <c r="J111" s="76">
        <v>45821</v>
      </c>
      <c r="K111" s="76">
        <v>45828</v>
      </c>
      <c r="L111" s="75" t="s">
        <v>1899</v>
      </c>
    </row>
    <row r="112" spans="1:12" ht="21" customHeight="1">
      <c r="A112" s="75" t="s">
        <v>1860</v>
      </c>
      <c r="B112" s="75" t="s">
        <v>996</v>
      </c>
      <c r="C112" s="75">
        <v>17</v>
      </c>
      <c r="E112" s="75" t="s">
        <v>997</v>
      </c>
      <c r="F112" s="75" t="s">
        <v>25</v>
      </c>
      <c r="G112" s="75" t="s">
        <v>1597</v>
      </c>
      <c r="H112" s="75">
        <v>7</v>
      </c>
      <c r="I112" s="77">
        <v>45828.5625</v>
      </c>
      <c r="J112" s="76">
        <v>45821</v>
      </c>
      <c r="K112" s="76">
        <v>45828</v>
      </c>
      <c r="L112" s="75" t="s">
        <v>1899</v>
      </c>
    </row>
    <row r="113" spans="1:14" ht="21" customHeight="1">
      <c r="A113" s="75" t="s">
        <v>1679</v>
      </c>
      <c r="B113" s="75" t="s">
        <v>1055</v>
      </c>
      <c r="C113" s="75">
        <v>1</v>
      </c>
      <c r="E113" s="75" t="s">
        <v>59</v>
      </c>
      <c r="G113" s="75" t="s">
        <v>1597</v>
      </c>
      <c r="H113" s="75">
        <v>14</v>
      </c>
      <c r="I113" s="77">
        <v>45825.466666666667</v>
      </c>
      <c r="J113" s="76">
        <v>45818</v>
      </c>
      <c r="K113" s="76">
        <v>45833</v>
      </c>
      <c r="L113" s="75" t="s">
        <v>1825</v>
      </c>
      <c r="N113" s="75">
        <v>0</v>
      </c>
    </row>
    <row r="114" spans="1:14" ht="21" customHeight="1">
      <c r="A114" s="75" t="s">
        <v>1900</v>
      </c>
      <c r="B114" s="75" t="s">
        <v>1076</v>
      </c>
      <c r="C114" s="75">
        <v>6</v>
      </c>
      <c r="E114" s="75" t="s">
        <v>180</v>
      </c>
      <c r="F114" s="75" t="s">
        <v>25</v>
      </c>
      <c r="G114" s="75" t="s">
        <v>1695</v>
      </c>
      <c r="H114" s="75">
        <v>14</v>
      </c>
      <c r="I114" s="77">
        <v>45825.462500000001</v>
      </c>
      <c r="J114" s="76">
        <v>45818</v>
      </c>
      <c r="K114" s="76">
        <v>45834</v>
      </c>
      <c r="L114" s="75" t="s">
        <v>1901</v>
      </c>
      <c r="N114" s="75">
        <v>0</v>
      </c>
    </row>
    <row r="115" spans="1:14" ht="21" customHeight="1">
      <c r="A115" s="75" t="s">
        <v>1687</v>
      </c>
      <c r="B115" s="75" t="s">
        <v>1083</v>
      </c>
      <c r="C115" s="75">
        <v>1</v>
      </c>
      <c r="E115" s="75" t="s">
        <v>59</v>
      </c>
      <c r="F115" s="75" t="s">
        <v>25</v>
      </c>
      <c r="G115" s="75" t="s">
        <v>1597</v>
      </c>
      <c r="H115" s="75">
        <v>14</v>
      </c>
      <c r="I115" s="77">
        <v>45826.558333333334</v>
      </c>
      <c r="J115" s="76">
        <v>45819</v>
      </c>
      <c r="K115" s="76">
        <v>45834</v>
      </c>
      <c r="L115" s="75" t="s">
        <v>1825</v>
      </c>
      <c r="N115" s="75">
        <v>0</v>
      </c>
    </row>
    <row r="116" spans="1:14" ht="21" customHeight="1">
      <c r="A116" s="75" t="s">
        <v>1902</v>
      </c>
      <c r="B116" s="75" t="s">
        <v>1076</v>
      </c>
      <c r="C116" s="75">
        <v>1</v>
      </c>
      <c r="E116" s="75" t="s">
        <v>180</v>
      </c>
      <c r="F116" s="75" t="s">
        <v>25</v>
      </c>
      <c r="G116" s="75" t="s">
        <v>1695</v>
      </c>
      <c r="H116" s="75">
        <v>14</v>
      </c>
      <c r="I116" s="77">
        <v>45832.452777777777</v>
      </c>
      <c r="J116" s="76">
        <v>45818</v>
      </c>
      <c r="K116" s="76">
        <v>45834</v>
      </c>
      <c r="L116" s="75" t="s">
        <v>1903</v>
      </c>
      <c r="N116" s="75">
        <v>0</v>
      </c>
    </row>
    <row r="117" spans="1:14" ht="21" customHeight="1">
      <c r="A117" s="75" t="s">
        <v>1872</v>
      </c>
      <c r="B117" s="75" t="s">
        <v>1076</v>
      </c>
      <c r="C117" s="75">
        <v>5</v>
      </c>
      <c r="E117" s="75" t="s">
        <v>180</v>
      </c>
      <c r="F117" s="75" t="s">
        <v>25</v>
      </c>
      <c r="G117" s="75" t="s">
        <v>1695</v>
      </c>
      <c r="H117" s="75">
        <v>14</v>
      </c>
      <c r="I117" s="77">
        <v>45832.459722222222</v>
      </c>
      <c r="J117" s="76">
        <v>45818</v>
      </c>
      <c r="K117" s="76">
        <v>45834</v>
      </c>
      <c r="L117" s="75" t="s">
        <v>1904</v>
      </c>
      <c r="N117" s="75">
        <v>0</v>
      </c>
    </row>
    <row r="118" spans="1:14" ht="21" customHeight="1">
      <c r="A118" s="75" t="s">
        <v>1884</v>
      </c>
      <c r="B118" s="75" t="s">
        <v>1076</v>
      </c>
      <c r="C118" s="75">
        <v>7</v>
      </c>
      <c r="E118" s="75" t="s">
        <v>180</v>
      </c>
      <c r="F118" s="75" t="s">
        <v>25</v>
      </c>
      <c r="G118" s="75" t="s">
        <v>1695</v>
      </c>
      <c r="H118" s="75">
        <v>14</v>
      </c>
      <c r="I118" s="77">
        <v>45832</v>
      </c>
      <c r="J118" s="76">
        <v>45818</v>
      </c>
      <c r="K118" s="76">
        <v>45834</v>
      </c>
      <c r="L118" s="75" t="s">
        <v>1905</v>
      </c>
      <c r="N118" s="75">
        <v>0</v>
      </c>
    </row>
    <row r="119" spans="1:14" ht="21" customHeight="1">
      <c r="A119" s="75" t="s">
        <v>1906</v>
      </c>
      <c r="B119" s="75" t="s">
        <v>1076</v>
      </c>
      <c r="C119" s="75">
        <v>8</v>
      </c>
      <c r="E119" s="75" t="s">
        <v>180</v>
      </c>
      <c r="F119" s="75" t="s">
        <v>25</v>
      </c>
      <c r="G119" s="75" t="s">
        <v>1907</v>
      </c>
      <c r="H119" s="75">
        <v>14</v>
      </c>
      <c r="I119" s="77">
        <v>45832.462500000001</v>
      </c>
      <c r="J119" s="76">
        <v>45818</v>
      </c>
      <c r="K119" s="76">
        <v>45834</v>
      </c>
      <c r="L119" s="75" t="s">
        <v>1903</v>
      </c>
      <c r="N119" s="75">
        <v>0</v>
      </c>
    </row>
    <row r="120" spans="1:14" ht="21" customHeight="1">
      <c r="A120" s="75" t="s">
        <v>1886</v>
      </c>
      <c r="B120" s="75" t="s">
        <v>1114</v>
      </c>
      <c r="C120" s="75">
        <v>1</v>
      </c>
      <c r="E120" s="75" t="s">
        <v>980</v>
      </c>
      <c r="F120" s="75" t="s">
        <v>982</v>
      </c>
      <c r="G120" s="75" t="s">
        <v>1695</v>
      </c>
      <c r="H120" s="75">
        <v>14</v>
      </c>
      <c r="I120" s="77">
        <v>45822.458333333336</v>
      </c>
      <c r="J120" s="76">
        <v>45808</v>
      </c>
      <c r="K120" s="76">
        <v>45835</v>
      </c>
      <c r="L120" s="75" t="s">
        <v>1867</v>
      </c>
    </row>
    <row r="121" spans="1:14" ht="21" customHeight="1">
      <c r="A121" s="75" t="s">
        <v>1692</v>
      </c>
      <c r="B121" s="75" t="s">
        <v>1109</v>
      </c>
      <c r="C121" s="75">
        <v>1</v>
      </c>
      <c r="E121" s="75" t="s">
        <v>59</v>
      </c>
      <c r="F121" s="75" t="s">
        <v>25</v>
      </c>
      <c r="G121" s="75" t="s">
        <v>1597</v>
      </c>
      <c r="H121" s="75">
        <v>14</v>
      </c>
      <c r="I121" s="77">
        <v>45827.625</v>
      </c>
      <c r="J121" s="76">
        <v>45820</v>
      </c>
      <c r="K121" s="76">
        <v>45835</v>
      </c>
      <c r="L121" s="75" t="s">
        <v>1825</v>
      </c>
    </row>
    <row r="122" spans="1:14" ht="21" customHeight="1">
      <c r="A122" s="75" t="s">
        <v>1888</v>
      </c>
      <c r="B122" s="75" t="s">
        <v>1113</v>
      </c>
      <c r="C122" s="75">
        <v>1</v>
      </c>
      <c r="E122" s="75" t="s">
        <v>980</v>
      </c>
      <c r="F122" s="75" t="s">
        <v>982</v>
      </c>
      <c r="G122" s="75" t="s">
        <v>1695</v>
      </c>
      <c r="H122" s="75">
        <v>14</v>
      </c>
      <c r="I122" s="77">
        <v>45827.364583333336</v>
      </c>
      <c r="J122" s="76">
        <v>45813</v>
      </c>
      <c r="K122" s="76">
        <v>45835</v>
      </c>
      <c r="L122" s="75" t="s">
        <v>1867</v>
      </c>
    </row>
    <row r="123" spans="1:14" ht="21" customHeight="1">
      <c r="A123" s="75" t="s">
        <v>1889</v>
      </c>
      <c r="B123" s="75" t="s">
        <v>1116</v>
      </c>
      <c r="C123" s="75">
        <v>1</v>
      </c>
      <c r="E123" s="75" t="s">
        <v>980</v>
      </c>
      <c r="F123" s="75" t="s">
        <v>982</v>
      </c>
      <c r="G123" s="75" t="s">
        <v>1695</v>
      </c>
      <c r="H123" s="75">
        <v>14</v>
      </c>
      <c r="I123" s="77">
        <v>45827.3125</v>
      </c>
      <c r="J123" s="76">
        <v>45813</v>
      </c>
      <c r="K123" s="76">
        <v>45835</v>
      </c>
      <c r="L123" s="75" t="s">
        <v>1867</v>
      </c>
    </row>
    <row r="124" spans="1:14" ht="21" customHeight="1">
      <c r="A124" s="75" t="s">
        <v>1890</v>
      </c>
      <c r="B124" s="75" t="s">
        <v>1115</v>
      </c>
      <c r="C124" s="75">
        <v>1</v>
      </c>
      <c r="E124" s="75" t="s">
        <v>980</v>
      </c>
      <c r="F124" s="75" t="s">
        <v>982</v>
      </c>
      <c r="G124" s="75" t="s">
        <v>1695</v>
      </c>
      <c r="H124" s="75">
        <v>14</v>
      </c>
      <c r="I124" s="77">
        <v>45832.4375</v>
      </c>
      <c r="J124" s="76">
        <v>45818</v>
      </c>
      <c r="K124" s="76">
        <v>45835</v>
      </c>
      <c r="L124" s="75" t="s">
        <v>1867</v>
      </c>
    </row>
    <row r="125" spans="1:14" ht="21" customHeight="1">
      <c r="A125" s="75" t="s">
        <v>1891</v>
      </c>
      <c r="B125" s="75" t="s">
        <v>1112</v>
      </c>
      <c r="C125" s="75">
        <v>1</v>
      </c>
      <c r="E125" s="75" t="s">
        <v>236</v>
      </c>
      <c r="F125" s="75" t="s">
        <v>238</v>
      </c>
      <c r="G125" s="75" t="s">
        <v>1699</v>
      </c>
      <c r="H125" s="75">
        <v>14</v>
      </c>
      <c r="I125" s="77">
        <v>45834.090277777781</v>
      </c>
      <c r="J125" s="76">
        <v>45820</v>
      </c>
      <c r="K125" s="76">
        <v>45835</v>
      </c>
      <c r="L125" s="75" t="s">
        <v>1867</v>
      </c>
    </row>
  </sheetData>
  <autoFilter ref="A1:N125" xr:uid="{B0E15EFD-674F-42DD-B1C4-6B8EF6ABF1B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580-D787-4D3A-8ED7-9114B3101D3B}">
  <sheetPr>
    <tabColor theme="0" tint="-0.34998626667073579"/>
  </sheetPr>
  <dimension ref="A1:N263"/>
  <sheetViews>
    <sheetView zoomScale="90" zoomScaleNormal="90" workbookViewId="0">
      <pane xSplit="1" ySplit="1" topLeftCell="B233" activePane="bottomRight" state="frozen"/>
      <selection pane="bottomRight" activeCell="M239" sqref="M239"/>
      <selection pane="bottomLeft" activeCell="P9" sqref="P9"/>
      <selection pane="topRight" activeCell="P9" sqref="P9"/>
    </sheetView>
  </sheetViews>
  <sheetFormatPr defaultColWidth="9.140625" defaultRowHeight="21" customHeight="1"/>
  <cols>
    <col min="1" max="2" width="14.85546875" style="75" bestFit="1" customWidth="1"/>
    <col min="3" max="3" width="4.5703125" style="75" bestFit="1" customWidth="1"/>
    <col min="4" max="4" width="10.42578125" style="75" bestFit="1" customWidth="1"/>
    <col min="5" max="5" width="12.85546875" style="75" bestFit="1" customWidth="1"/>
    <col min="6" max="6" width="7.5703125" style="75" bestFit="1" customWidth="1"/>
    <col min="7" max="7" width="10" style="75" bestFit="1" customWidth="1"/>
    <col min="8" max="8" width="8.85546875" style="75" bestFit="1" customWidth="1"/>
    <col min="9" max="9" width="13.5703125" style="75" bestFit="1" customWidth="1"/>
    <col min="10" max="10" width="13.42578125" style="75" bestFit="1" customWidth="1"/>
    <col min="11" max="11" width="13" style="75" bestFit="1" customWidth="1"/>
    <col min="12" max="12" width="25" style="75" bestFit="1" customWidth="1"/>
    <col min="13" max="13" width="47.42578125" style="75" bestFit="1" customWidth="1"/>
    <col min="14" max="14" width="17.5703125" style="75" bestFit="1" customWidth="1"/>
    <col min="15" max="16384" width="9.140625" style="75"/>
  </cols>
  <sheetData>
    <row r="1" spans="1:14" ht="21" customHeight="1">
      <c r="A1" s="73" t="s">
        <v>1583</v>
      </c>
      <c r="B1" s="73" t="s">
        <v>1583</v>
      </c>
      <c r="C1" s="73"/>
      <c r="D1" s="73" t="s">
        <v>1584</v>
      </c>
      <c r="E1" s="73" t="s">
        <v>1585</v>
      </c>
      <c r="F1" s="73" t="s">
        <v>3</v>
      </c>
      <c r="G1" s="73" t="s">
        <v>1586</v>
      </c>
      <c r="H1" s="73" t="s">
        <v>7</v>
      </c>
      <c r="I1" s="73" t="s">
        <v>1693</v>
      </c>
      <c r="J1" s="73" t="s">
        <v>1588</v>
      </c>
      <c r="K1" s="73" t="s">
        <v>5</v>
      </c>
      <c r="L1" s="73" t="s">
        <v>1589</v>
      </c>
      <c r="M1" s="73" t="s">
        <v>1590</v>
      </c>
      <c r="N1" s="73" t="s">
        <v>13</v>
      </c>
    </row>
    <row r="2" spans="1:14" ht="21" customHeight="1">
      <c r="A2" s="147" t="s">
        <v>1908</v>
      </c>
      <c r="B2" s="147" t="s">
        <v>74</v>
      </c>
      <c r="C2" s="147" t="s">
        <v>1672</v>
      </c>
      <c r="D2" s="147" t="s">
        <v>1592</v>
      </c>
      <c r="E2" s="147" t="s">
        <v>75</v>
      </c>
      <c r="F2" s="147"/>
      <c r="G2" s="147" t="s">
        <v>1593</v>
      </c>
      <c r="H2" s="147">
        <v>6</v>
      </c>
      <c r="I2" s="149">
        <v>45772</v>
      </c>
      <c r="J2" s="149">
        <v>45765</v>
      </c>
      <c r="K2" s="149">
        <v>45772</v>
      </c>
      <c r="L2" s="147" t="s">
        <v>1909</v>
      </c>
      <c r="M2" s="147" t="s">
        <v>1910</v>
      </c>
      <c r="N2" s="147">
        <v>0</v>
      </c>
    </row>
    <row r="3" spans="1:14" ht="21" customHeight="1">
      <c r="A3" s="75" t="s">
        <v>1911</v>
      </c>
      <c r="B3" s="75" t="s">
        <v>87</v>
      </c>
      <c r="C3" s="75">
        <v>2</v>
      </c>
      <c r="D3" s="75" t="s">
        <v>1592</v>
      </c>
      <c r="E3" s="75" t="s">
        <v>88</v>
      </c>
      <c r="F3" s="75" t="s">
        <v>25</v>
      </c>
      <c r="G3" s="75" t="s">
        <v>1912</v>
      </c>
      <c r="H3" s="75">
        <v>6</v>
      </c>
      <c r="I3" s="76">
        <v>45784</v>
      </c>
      <c r="J3" s="76">
        <v>45777</v>
      </c>
      <c r="K3" s="76">
        <v>45784</v>
      </c>
      <c r="L3" s="75" t="s">
        <v>1913</v>
      </c>
      <c r="M3" s="75" t="s">
        <v>1914</v>
      </c>
      <c r="N3" s="75">
        <v>0</v>
      </c>
    </row>
    <row r="4" spans="1:14" ht="21" customHeight="1">
      <c r="A4" s="75" t="s">
        <v>1915</v>
      </c>
      <c r="B4" s="75" t="s">
        <v>87</v>
      </c>
      <c r="C4" s="75" t="s">
        <v>1916</v>
      </c>
      <c r="D4" s="75" t="s">
        <v>1592</v>
      </c>
      <c r="E4" s="75" t="s">
        <v>88</v>
      </c>
      <c r="F4" s="75" t="s">
        <v>25</v>
      </c>
      <c r="G4" s="75" t="s">
        <v>1917</v>
      </c>
      <c r="H4" s="75">
        <v>6</v>
      </c>
      <c r="I4" s="76">
        <v>45784</v>
      </c>
      <c r="J4" s="76">
        <v>45777</v>
      </c>
      <c r="K4" s="76">
        <v>45784</v>
      </c>
      <c r="L4" s="75" t="s">
        <v>1913</v>
      </c>
      <c r="M4" s="75" t="s">
        <v>1914</v>
      </c>
      <c r="N4" s="75">
        <v>0</v>
      </c>
    </row>
    <row r="5" spans="1:14" ht="21" customHeight="1">
      <c r="A5" s="75" t="s">
        <v>1918</v>
      </c>
      <c r="B5" s="75" t="s">
        <v>87</v>
      </c>
      <c r="C5" s="75" t="s">
        <v>1919</v>
      </c>
      <c r="D5" s="75" t="s">
        <v>1592</v>
      </c>
      <c r="E5" s="75" t="s">
        <v>88</v>
      </c>
      <c r="F5" s="75" t="s">
        <v>25</v>
      </c>
      <c r="G5" s="75" t="s">
        <v>1920</v>
      </c>
      <c r="H5" s="75">
        <v>6</v>
      </c>
      <c r="I5" s="76">
        <v>45784</v>
      </c>
      <c r="J5" s="76">
        <v>45777</v>
      </c>
      <c r="K5" s="76">
        <v>45784</v>
      </c>
      <c r="L5" s="75" t="s">
        <v>1913</v>
      </c>
      <c r="M5" s="75" t="s">
        <v>1914</v>
      </c>
      <c r="N5" s="75">
        <v>0</v>
      </c>
    </row>
    <row r="6" spans="1:14" ht="21" customHeight="1">
      <c r="A6" s="75" t="s">
        <v>1921</v>
      </c>
      <c r="B6" s="75" t="s">
        <v>91</v>
      </c>
      <c r="C6" s="75">
        <v>2</v>
      </c>
      <c r="E6" s="75" t="s">
        <v>92</v>
      </c>
      <c r="F6" s="75" t="s">
        <v>94</v>
      </c>
      <c r="G6" s="75" t="s">
        <v>1695</v>
      </c>
      <c r="H6" s="75">
        <v>7</v>
      </c>
      <c r="I6" s="76">
        <v>45784</v>
      </c>
      <c r="J6" s="76">
        <v>45777</v>
      </c>
      <c r="K6" s="76">
        <v>45785</v>
      </c>
      <c r="L6" s="75" t="s">
        <v>1922</v>
      </c>
      <c r="M6" s="75" t="s">
        <v>1923</v>
      </c>
      <c r="N6" s="75">
        <v>0</v>
      </c>
    </row>
    <row r="7" spans="1:14" ht="21" customHeight="1">
      <c r="A7" s="75" t="s">
        <v>1924</v>
      </c>
      <c r="B7" s="75" t="s">
        <v>91</v>
      </c>
      <c r="C7" s="75" t="s">
        <v>1672</v>
      </c>
      <c r="E7" s="75" t="s">
        <v>92</v>
      </c>
      <c r="F7" s="75" t="s">
        <v>94</v>
      </c>
      <c r="G7" s="75" t="s">
        <v>1695</v>
      </c>
      <c r="H7" s="75">
        <v>7</v>
      </c>
      <c r="I7" s="76">
        <v>45784</v>
      </c>
      <c r="J7" s="76">
        <v>45777</v>
      </c>
      <c r="K7" s="76">
        <v>45785</v>
      </c>
      <c r="L7" s="75" t="s">
        <v>1925</v>
      </c>
      <c r="M7" s="75" t="s">
        <v>1926</v>
      </c>
      <c r="N7" s="75">
        <v>0</v>
      </c>
    </row>
    <row r="8" spans="1:14" ht="21" customHeight="1">
      <c r="A8" s="75" t="s">
        <v>1927</v>
      </c>
      <c r="B8" s="75" t="s">
        <v>104</v>
      </c>
      <c r="C8" s="75">
        <v>1</v>
      </c>
      <c r="E8" s="75" t="s">
        <v>105</v>
      </c>
      <c r="F8" s="75" t="s">
        <v>25</v>
      </c>
      <c r="G8" s="75" t="s">
        <v>1597</v>
      </c>
      <c r="H8" s="75">
        <v>6</v>
      </c>
      <c r="I8" s="76">
        <v>45789</v>
      </c>
      <c r="J8" s="76">
        <v>45782</v>
      </c>
      <c r="K8" s="76">
        <v>45789</v>
      </c>
      <c r="L8" s="75" t="s">
        <v>1928</v>
      </c>
      <c r="M8" s="75" t="s">
        <v>1923</v>
      </c>
      <c r="N8" s="75">
        <v>0</v>
      </c>
    </row>
    <row r="9" spans="1:14" ht="21" customHeight="1">
      <c r="A9" s="75" t="s">
        <v>1929</v>
      </c>
      <c r="B9" s="75" t="s">
        <v>126</v>
      </c>
      <c r="C9" s="75">
        <v>1</v>
      </c>
      <c r="D9" s="75" t="s">
        <v>1592</v>
      </c>
      <c r="E9" s="75" t="s">
        <v>127</v>
      </c>
      <c r="F9" s="75" t="s">
        <v>25</v>
      </c>
      <c r="G9" s="75" t="s">
        <v>1930</v>
      </c>
      <c r="H9" s="75">
        <v>6</v>
      </c>
      <c r="I9" s="76">
        <v>45792</v>
      </c>
      <c r="J9" s="76">
        <v>45786</v>
      </c>
      <c r="K9" s="76">
        <v>45792</v>
      </c>
      <c r="L9" s="75" t="s">
        <v>1931</v>
      </c>
      <c r="M9" s="75" t="s">
        <v>1932</v>
      </c>
      <c r="N9" s="75">
        <v>0</v>
      </c>
    </row>
    <row r="10" spans="1:14" ht="21" customHeight="1">
      <c r="A10" s="75" t="s">
        <v>1933</v>
      </c>
      <c r="B10" s="75" t="s">
        <v>134</v>
      </c>
      <c r="C10" s="75">
        <v>8</v>
      </c>
      <c r="E10" s="75" t="s">
        <v>135</v>
      </c>
      <c r="F10" s="75" t="s">
        <v>137</v>
      </c>
      <c r="G10" s="75" t="s">
        <v>1593</v>
      </c>
      <c r="H10" s="75">
        <v>3</v>
      </c>
      <c r="I10" s="76">
        <v>45792</v>
      </c>
      <c r="J10" s="76">
        <v>45771</v>
      </c>
      <c r="K10" s="76">
        <v>45793</v>
      </c>
      <c r="L10" s="75" t="s">
        <v>1934</v>
      </c>
      <c r="M10" s="75" t="s">
        <v>1935</v>
      </c>
      <c r="N10" s="75">
        <v>0</v>
      </c>
    </row>
    <row r="11" spans="1:14" ht="21" customHeight="1">
      <c r="A11" s="75" t="s">
        <v>1936</v>
      </c>
      <c r="B11" s="75" t="s">
        <v>168</v>
      </c>
      <c r="C11" s="75">
        <v>3</v>
      </c>
      <c r="D11" s="75" t="s">
        <v>1592</v>
      </c>
      <c r="E11" s="75" t="s">
        <v>169</v>
      </c>
      <c r="F11" s="75" t="s">
        <v>25</v>
      </c>
      <c r="G11" s="75" t="s">
        <v>1937</v>
      </c>
      <c r="H11" s="75">
        <v>6</v>
      </c>
      <c r="I11" s="76">
        <v>45797</v>
      </c>
      <c r="J11" s="76">
        <v>45791</v>
      </c>
      <c r="K11" s="76">
        <v>45797</v>
      </c>
      <c r="L11" s="75" t="s">
        <v>1938</v>
      </c>
      <c r="M11" s="75" t="s">
        <v>1932</v>
      </c>
      <c r="N11" s="75">
        <v>0</v>
      </c>
    </row>
    <row r="12" spans="1:14" ht="21" customHeight="1">
      <c r="A12" s="75" t="s">
        <v>1939</v>
      </c>
      <c r="B12" s="75" t="s">
        <v>287</v>
      </c>
      <c r="C12" s="75">
        <v>1</v>
      </c>
      <c r="E12" s="75" t="s">
        <v>288</v>
      </c>
      <c r="F12" s="75" t="s">
        <v>25</v>
      </c>
      <c r="G12" s="75" t="s">
        <v>1597</v>
      </c>
      <c r="H12" s="75">
        <v>7</v>
      </c>
      <c r="I12" s="76">
        <v>45806</v>
      </c>
      <c r="J12" s="76">
        <v>45799</v>
      </c>
      <c r="K12" s="76">
        <v>45807</v>
      </c>
      <c r="L12" s="75" t="s">
        <v>1928</v>
      </c>
      <c r="M12" s="75" t="s">
        <v>1940</v>
      </c>
      <c r="N12" s="75">
        <v>0</v>
      </c>
    </row>
    <row r="13" spans="1:14" ht="21" customHeight="1">
      <c r="A13" s="75" t="s">
        <v>1941</v>
      </c>
      <c r="B13" s="75" t="s">
        <v>308</v>
      </c>
      <c r="C13" s="75">
        <v>1</v>
      </c>
      <c r="D13" s="75" t="s">
        <v>1592</v>
      </c>
      <c r="E13" s="75" t="s">
        <v>75</v>
      </c>
      <c r="F13" s="75" t="s">
        <v>214</v>
      </c>
      <c r="G13" s="75" t="s">
        <v>1597</v>
      </c>
      <c r="H13" s="75">
        <v>3</v>
      </c>
      <c r="I13" s="76">
        <v>45810</v>
      </c>
      <c r="J13" s="76">
        <v>45804</v>
      </c>
      <c r="K13" s="76">
        <v>45810</v>
      </c>
      <c r="L13" s="75" t="s">
        <v>1942</v>
      </c>
      <c r="M13" s="75" t="s">
        <v>1943</v>
      </c>
      <c r="N13" s="75">
        <v>0</v>
      </c>
    </row>
    <row r="14" spans="1:14" ht="21" customHeight="1">
      <c r="A14" s="75" t="s">
        <v>1944</v>
      </c>
      <c r="B14" s="75" t="s">
        <v>521</v>
      </c>
      <c r="C14" s="75">
        <v>1</v>
      </c>
      <c r="D14" s="75" t="s">
        <v>1592</v>
      </c>
      <c r="E14" s="75" t="s">
        <v>203</v>
      </c>
      <c r="F14" s="75" t="s">
        <v>25</v>
      </c>
      <c r="G14" s="75" t="s">
        <v>1593</v>
      </c>
      <c r="H14" s="75">
        <v>6</v>
      </c>
      <c r="I14" s="76">
        <v>45815</v>
      </c>
      <c r="J14" s="76">
        <v>45812</v>
      </c>
      <c r="K14" s="76">
        <v>45818</v>
      </c>
      <c r="L14" s="75" t="s">
        <v>1945</v>
      </c>
      <c r="M14" s="75" t="s">
        <v>1946</v>
      </c>
      <c r="N14" s="75">
        <v>0</v>
      </c>
    </row>
    <row r="15" spans="1:14" ht="21" customHeight="1">
      <c r="A15" s="75" t="s">
        <v>1947</v>
      </c>
      <c r="B15" s="75" t="s">
        <v>521</v>
      </c>
      <c r="C15" s="75">
        <v>2</v>
      </c>
      <c r="D15" s="75" t="s">
        <v>1592</v>
      </c>
      <c r="E15" s="75" t="s">
        <v>203</v>
      </c>
      <c r="F15" s="75" t="s">
        <v>25</v>
      </c>
      <c r="G15" s="75" t="s">
        <v>1593</v>
      </c>
      <c r="H15" s="75">
        <v>6</v>
      </c>
      <c r="I15" s="76">
        <v>45815</v>
      </c>
      <c r="J15" s="76">
        <v>45812</v>
      </c>
      <c r="K15" s="76">
        <v>45818</v>
      </c>
      <c r="L15" s="75" t="s">
        <v>1945</v>
      </c>
      <c r="M15" s="75" t="s">
        <v>1946</v>
      </c>
      <c r="N15" s="75">
        <v>0</v>
      </c>
    </row>
    <row r="16" spans="1:14" ht="21" customHeight="1">
      <c r="A16" s="75" t="s">
        <v>1948</v>
      </c>
      <c r="B16" s="75" t="s">
        <v>521</v>
      </c>
      <c r="C16" s="75">
        <v>3</v>
      </c>
      <c r="D16" s="75" t="s">
        <v>1592</v>
      </c>
      <c r="E16" s="75" t="s">
        <v>203</v>
      </c>
      <c r="F16" s="75" t="s">
        <v>25</v>
      </c>
      <c r="G16" s="75" t="s">
        <v>1593</v>
      </c>
      <c r="H16" s="75">
        <v>6</v>
      </c>
      <c r="I16" s="76">
        <v>45815</v>
      </c>
      <c r="J16" s="76">
        <v>45812</v>
      </c>
      <c r="K16" s="76">
        <v>45818</v>
      </c>
      <c r="L16" s="75" t="s">
        <v>1945</v>
      </c>
      <c r="M16" s="75" t="s">
        <v>1946</v>
      </c>
      <c r="N16" s="75">
        <v>0</v>
      </c>
    </row>
    <row r="17" spans="1:14" ht="21" customHeight="1">
      <c r="A17" s="75" t="s">
        <v>1949</v>
      </c>
      <c r="B17" s="75" t="s">
        <v>521</v>
      </c>
      <c r="C17" s="75">
        <v>4</v>
      </c>
      <c r="D17" s="75" t="s">
        <v>1592</v>
      </c>
      <c r="E17" s="75" t="s">
        <v>203</v>
      </c>
      <c r="F17" s="75" t="s">
        <v>25</v>
      </c>
      <c r="G17" s="75" t="s">
        <v>1593</v>
      </c>
      <c r="H17" s="75">
        <v>6</v>
      </c>
      <c r="I17" s="76">
        <v>45815</v>
      </c>
      <c r="J17" s="76">
        <v>45812</v>
      </c>
      <c r="K17" s="76">
        <v>45818</v>
      </c>
      <c r="L17" s="75" t="s">
        <v>1945</v>
      </c>
      <c r="M17" s="75" t="s">
        <v>1946</v>
      </c>
      <c r="N17" s="75">
        <v>0</v>
      </c>
    </row>
    <row r="18" spans="1:14" ht="21" customHeight="1">
      <c r="A18" s="75" t="s">
        <v>1950</v>
      </c>
      <c r="B18" s="75" t="s">
        <v>521</v>
      </c>
      <c r="C18" s="75">
        <v>5</v>
      </c>
      <c r="D18" s="75" t="s">
        <v>1592</v>
      </c>
      <c r="E18" s="75" t="s">
        <v>203</v>
      </c>
      <c r="F18" s="75" t="s">
        <v>25</v>
      </c>
      <c r="G18" s="75" t="s">
        <v>1593</v>
      </c>
      <c r="H18" s="75">
        <v>6</v>
      </c>
      <c r="I18" s="76">
        <v>45815</v>
      </c>
      <c r="J18" s="76">
        <v>45812</v>
      </c>
      <c r="K18" s="76">
        <v>45818</v>
      </c>
      <c r="L18" s="75" t="s">
        <v>1945</v>
      </c>
      <c r="M18" s="75" t="s">
        <v>1946</v>
      </c>
      <c r="N18" s="75">
        <v>0</v>
      </c>
    </row>
    <row r="19" spans="1:14" ht="21" customHeight="1">
      <c r="A19" s="75" t="s">
        <v>1951</v>
      </c>
      <c r="B19" s="75" t="s">
        <v>521</v>
      </c>
      <c r="C19" s="75">
        <v>6</v>
      </c>
      <c r="D19" s="75" t="s">
        <v>1592</v>
      </c>
      <c r="E19" s="75" t="s">
        <v>203</v>
      </c>
      <c r="F19" s="75" t="s">
        <v>25</v>
      </c>
      <c r="G19" s="75" t="s">
        <v>1593</v>
      </c>
      <c r="H19" s="75">
        <v>6</v>
      </c>
      <c r="I19" s="76">
        <v>45815</v>
      </c>
      <c r="J19" s="76">
        <v>45812</v>
      </c>
      <c r="K19" s="76">
        <v>45818</v>
      </c>
      <c r="L19" s="75" t="s">
        <v>1945</v>
      </c>
      <c r="M19" s="75" t="s">
        <v>1946</v>
      </c>
      <c r="N19" s="75">
        <v>0</v>
      </c>
    </row>
    <row r="20" spans="1:14" ht="21" customHeight="1">
      <c r="A20" s="75" t="s">
        <v>1952</v>
      </c>
      <c r="B20" s="75" t="s">
        <v>521</v>
      </c>
      <c r="C20" s="75">
        <v>7</v>
      </c>
      <c r="D20" s="75" t="s">
        <v>1592</v>
      </c>
      <c r="E20" s="75" t="s">
        <v>203</v>
      </c>
      <c r="F20" s="75" t="s">
        <v>25</v>
      </c>
      <c r="G20" s="75" t="s">
        <v>1593</v>
      </c>
      <c r="H20" s="75">
        <v>6</v>
      </c>
      <c r="I20" s="76">
        <v>45815</v>
      </c>
      <c r="J20" s="76">
        <v>45812</v>
      </c>
      <c r="K20" s="76">
        <v>45818</v>
      </c>
      <c r="L20" s="75" t="s">
        <v>1945</v>
      </c>
      <c r="M20" s="75" t="s">
        <v>1946</v>
      </c>
      <c r="N20" s="75">
        <v>0</v>
      </c>
    </row>
    <row r="21" spans="1:14" ht="21" customHeight="1">
      <c r="A21" s="75" t="s">
        <v>1953</v>
      </c>
      <c r="B21" s="75" t="s">
        <v>521</v>
      </c>
      <c r="C21" s="75">
        <v>8</v>
      </c>
      <c r="D21" s="75" t="s">
        <v>1592</v>
      </c>
      <c r="E21" s="75" t="s">
        <v>203</v>
      </c>
      <c r="F21" s="75" t="s">
        <v>25</v>
      </c>
      <c r="G21" s="75" t="s">
        <v>1593</v>
      </c>
      <c r="H21" s="75">
        <v>6</v>
      </c>
      <c r="I21" s="76">
        <v>45815</v>
      </c>
      <c r="J21" s="76">
        <v>45812</v>
      </c>
      <c r="K21" s="76">
        <v>45818</v>
      </c>
      <c r="L21" s="75" t="s">
        <v>1945</v>
      </c>
      <c r="M21" s="75" t="s">
        <v>1946</v>
      </c>
      <c r="N21" s="75">
        <v>0</v>
      </c>
    </row>
    <row r="22" spans="1:14" ht="21" customHeight="1">
      <c r="A22" s="75" t="s">
        <v>1954</v>
      </c>
      <c r="B22" s="75" t="s">
        <v>521</v>
      </c>
      <c r="C22" s="75">
        <v>9</v>
      </c>
      <c r="D22" s="75" t="s">
        <v>1592</v>
      </c>
      <c r="E22" s="75" t="s">
        <v>203</v>
      </c>
      <c r="F22" s="75" t="s">
        <v>25</v>
      </c>
      <c r="G22" s="75" t="s">
        <v>1593</v>
      </c>
      <c r="H22" s="75">
        <v>6</v>
      </c>
      <c r="I22" s="76">
        <v>45815</v>
      </c>
      <c r="J22" s="76">
        <v>45812</v>
      </c>
      <c r="K22" s="76">
        <v>45818</v>
      </c>
      <c r="L22" s="75" t="s">
        <v>1945</v>
      </c>
      <c r="M22" s="75" t="s">
        <v>1946</v>
      </c>
      <c r="N22" s="75">
        <v>0</v>
      </c>
    </row>
    <row r="23" spans="1:14" ht="21" customHeight="1">
      <c r="A23" s="75" t="s">
        <v>1955</v>
      </c>
      <c r="B23" s="75" t="s">
        <v>521</v>
      </c>
      <c r="C23" s="75">
        <v>10</v>
      </c>
      <c r="D23" s="75" t="s">
        <v>1592</v>
      </c>
      <c r="E23" s="75" t="s">
        <v>203</v>
      </c>
      <c r="F23" s="75" t="s">
        <v>25</v>
      </c>
      <c r="G23" s="75" t="s">
        <v>1593</v>
      </c>
      <c r="H23" s="75">
        <v>6</v>
      </c>
      <c r="I23" s="76">
        <v>45815</v>
      </c>
      <c r="J23" s="76">
        <v>45812</v>
      </c>
      <c r="K23" s="76">
        <v>45818</v>
      </c>
      <c r="L23" s="75" t="s">
        <v>1945</v>
      </c>
      <c r="M23" s="75" t="s">
        <v>1946</v>
      </c>
      <c r="N23" s="75">
        <v>0</v>
      </c>
    </row>
    <row r="24" spans="1:14" ht="21" customHeight="1">
      <c r="A24" s="75" t="s">
        <v>1956</v>
      </c>
      <c r="B24" s="75" t="s">
        <v>521</v>
      </c>
      <c r="C24" s="75">
        <v>11</v>
      </c>
      <c r="D24" s="75" t="s">
        <v>1592</v>
      </c>
      <c r="E24" s="75" t="s">
        <v>203</v>
      </c>
      <c r="F24" s="75" t="s">
        <v>25</v>
      </c>
      <c r="G24" s="75" t="s">
        <v>1593</v>
      </c>
      <c r="H24" s="75">
        <v>6</v>
      </c>
      <c r="I24" s="76">
        <v>45815</v>
      </c>
      <c r="J24" s="76">
        <v>45812</v>
      </c>
      <c r="K24" s="76">
        <v>45818</v>
      </c>
      <c r="L24" s="75" t="s">
        <v>1945</v>
      </c>
      <c r="M24" s="75" t="s">
        <v>1946</v>
      </c>
      <c r="N24" s="75">
        <v>0</v>
      </c>
    </row>
    <row r="25" spans="1:14" ht="21" customHeight="1">
      <c r="A25" s="75" t="s">
        <v>1957</v>
      </c>
      <c r="B25" s="75" t="s">
        <v>521</v>
      </c>
      <c r="C25" s="75">
        <v>12</v>
      </c>
      <c r="D25" s="75" t="s">
        <v>1592</v>
      </c>
      <c r="E25" s="75" t="s">
        <v>203</v>
      </c>
      <c r="F25" s="75" t="s">
        <v>25</v>
      </c>
      <c r="G25" s="75" t="s">
        <v>1593</v>
      </c>
      <c r="H25" s="75">
        <v>6</v>
      </c>
      <c r="I25" s="76">
        <v>45815</v>
      </c>
      <c r="J25" s="76">
        <v>45812</v>
      </c>
      <c r="K25" s="76">
        <v>45818</v>
      </c>
      <c r="L25" s="75" t="s">
        <v>1945</v>
      </c>
      <c r="M25" s="75" t="s">
        <v>1946</v>
      </c>
      <c r="N25" s="75">
        <v>0</v>
      </c>
    </row>
    <row r="26" spans="1:14" ht="21" customHeight="1">
      <c r="A26" s="75" t="s">
        <v>1958</v>
      </c>
      <c r="B26" s="75" t="s">
        <v>521</v>
      </c>
      <c r="C26" s="75">
        <v>13</v>
      </c>
      <c r="D26" s="75" t="s">
        <v>1592</v>
      </c>
      <c r="E26" s="75" t="s">
        <v>203</v>
      </c>
      <c r="F26" s="75" t="s">
        <v>25</v>
      </c>
      <c r="G26" s="75" t="s">
        <v>1593</v>
      </c>
      <c r="H26" s="75">
        <v>6</v>
      </c>
      <c r="I26" s="76">
        <v>45815</v>
      </c>
      <c r="J26" s="76">
        <v>45812</v>
      </c>
      <c r="K26" s="76">
        <v>45818</v>
      </c>
      <c r="L26" s="75" t="s">
        <v>1945</v>
      </c>
      <c r="M26" s="75" t="s">
        <v>1946</v>
      </c>
      <c r="N26" s="75">
        <v>0</v>
      </c>
    </row>
    <row r="27" spans="1:14" ht="21" customHeight="1">
      <c r="A27" s="75" t="s">
        <v>1959</v>
      </c>
      <c r="B27" s="75" t="s">
        <v>579</v>
      </c>
      <c r="C27" s="75">
        <v>1</v>
      </c>
      <c r="D27" s="75" t="s">
        <v>1592</v>
      </c>
      <c r="E27" s="75" t="s">
        <v>294</v>
      </c>
      <c r="F27" s="75" t="s">
        <v>25</v>
      </c>
      <c r="G27" s="75" t="s">
        <v>1597</v>
      </c>
      <c r="H27" s="75">
        <v>6</v>
      </c>
      <c r="I27" s="76">
        <v>45816</v>
      </c>
      <c r="J27" s="76">
        <v>45813</v>
      </c>
      <c r="K27" s="76">
        <v>45819</v>
      </c>
      <c r="L27" s="75" t="s">
        <v>1960</v>
      </c>
      <c r="M27" s="75" t="s">
        <v>1961</v>
      </c>
      <c r="N27" s="75">
        <v>0</v>
      </c>
    </row>
    <row r="28" spans="1:14" ht="21" customHeight="1">
      <c r="A28" s="75" t="s">
        <v>1639</v>
      </c>
      <c r="B28" s="75" t="s">
        <v>614</v>
      </c>
      <c r="C28" s="75">
        <v>1</v>
      </c>
      <c r="D28" s="75" t="s">
        <v>1592</v>
      </c>
      <c r="E28" s="75" t="s">
        <v>75</v>
      </c>
      <c r="F28" s="75" t="s">
        <v>214</v>
      </c>
      <c r="G28" s="75" t="s">
        <v>1597</v>
      </c>
      <c r="H28" s="75">
        <v>6</v>
      </c>
      <c r="I28" s="76">
        <v>45820</v>
      </c>
      <c r="J28" s="76">
        <v>45812</v>
      </c>
      <c r="K28" s="76">
        <v>45820</v>
      </c>
      <c r="L28" s="75" t="s">
        <v>1942</v>
      </c>
      <c r="M28" s="75" t="s">
        <v>1962</v>
      </c>
      <c r="N28" s="75">
        <v>0</v>
      </c>
    </row>
    <row r="29" spans="1:14" ht="21" customHeight="1">
      <c r="A29" s="75" t="s">
        <v>1640</v>
      </c>
      <c r="B29" s="75" t="s">
        <v>614</v>
      </c>
      <c r="C29" s="75">
        <v>2</v>
      </c>
      <c r="D29" s="75" t="s">
        <v>1592</v>
      </c>
      <c r="E29" s="75" t="s">
        <v>75</v>
      </c>
      <c r="F29" s="75" t="s">
        <v>214</v>
      </c>
      <c r="G29" s="75" t="s">
        <v>1597</v>
      </c>
      <c r="H29" s="75">
        <v>6</v>
      </c>
      <c r="I29" s="76">
        <v>45820</v>
      </c>
      <c r="J29" s="76">
        <v>45812</v>
      </c>
      <c r="K29" s="76">
        <v>45820</v>
      </c>
      <c r="L29" s="75" t="s">
        <v>1942</v>
      </c>
      <c r="M29" s="75" t="s">
        <v>1962</v>
      </c>
      <c r="N29" s="75">
        <v>0</v>
      </c>
    </row>
    <row r="30" spans="1:14" ht="21" customHeight="1">
      <c r="A30" s="75" t="s">
        <v>1641</v>
      </c>
      <c r="B30" s="75" t="s">
        <v>614</v>
      </c>
      <c r="C30" s="75">
        <v>3</v>
      </c>
      <c r="D30" s="75" t="s">
        <v>1592</v>
      </c>
      <c r="E30" s="75" t="s">
        <v>75</v>
      </c>
      <c r="F30" s="75" t="s">
        <v>214</v>
      </c>
      <c r="G30" s="75" t="s">
        <v>1597</v>
      </c>
      <c r="H30" s="75">
        <v>6</v>
      </c>
      <c r="I30" s="76">
        <v>45820</v>
      </c>
      <c r="J30" s="76">
        <v>45812</v>
      </c>
      <c r="K30" s="76">
        <v>45820</v>
      </c>
      <c r="L30" s="75" t="s">
        <v>1942</v>
      </c>
      <c r="M30" s="75" t="s">
        <v>1962</v>
      </c>
      <c r="N30" s="75">
        <v>0</v>
      </c>
    </row>
    <row r="31" spans="1:14" ht="21" customHeight="1">
      <c r="A31" s="75" t="s">
        <v>1642</v>
      </c>
      <c r="B31" s="75" t="s">
        <v>614</v>
      </c>
      <c r="C31" s="75">
        <v>4</v>
      </c>
      <c r="D31" s="75" t="s">
        <v>1592</v>
      </c>
      <c r="E31" s="75" t="s">
        <v>75</v>
      </c>
      <c r="F31" s="75" t="s">
        <v>214</v>
      </c>
      <c r="G31" s="75" t="s">
        <v>1597</v>
      </c>
      <c r="H31" s="75">
        <v>6</v>
      </c>
      <c r="I31" s="76">
        <v>45820</v>
      </c>
      <c r="J31" s="76">
        <v>45812</v>
      </c>
      <c r="K31" s="76">
        <v>45820</v>
      </c>
      <c r="L31" s="75" t="s">
        <v>1942</v>
      </c>
      <c r="M31" s="75" t="s">
        <v>1962</v>
      </c>
      <c r="N31" s="75">
        <v>0</v>
      </c>
    </row>
    <row r="32" spans="1:14" ht="21" customHeight="1">
      <c r="A32" s="75" t="s">
        <v>1643</v>
      </c>
      <c r="B32" s="75" t="s">
        <v>614</v>
      </c>
      <c r="C32" s="75">
        <v>5</v>
      </c>
      <c r="D32" s="75" t="s">
        <v>1592</v>
      </c>
      <c r="E32" s="75" t="s">
        <v>75</v>
      </c>
      <c r="F32" s="75" t="s">
        <v>214</v>
      </c>
      <c r="G32" s="75" t="s">
        <v>1597</v>
      </c>
      <c r="H32" s="75">
        <v>6</v>
      </c>
      <c r="I32" s="76">
        <v>45820</v>
      </c>
      <c r="J32" s="76">
        <v>45812</v>
      </c>
      <c r="K32" s="76">
        <v>45820</v>
      </c>
      <c r="L32" s="75" t="s">
        <v>1942</v>
      </c>
      <c r="M32" s="75" t="s">
        <v>1962</v>
      </c>
      <c r="N32" s="75">
        <v>0</v>
      </c>
    </row>
    <row r="33" spans="1:14" ht="21" customHeight="1">
      <c r="A33" s="75" t="s">
        <v>1644</v>
      </c>
      <c r="B33" s="75" t="s">
        <v>614</v>
      </c>
      <c r="C33" s="75">
        <v>6</v>
      </c>
      <c r="D33" s="75" t="s">
        <v>1592</v>
      </c>
      <c r="E33" s="75" t="s">
        <v>75</v>
      </c>
      <c r="F33" s="75" t="s">
        <v>214</v>
      </c>
      <c r="G33" s="75" t="s">
        <v>1597</v>
      </c>
      <c r="H33" s="75">
        <v>6</v>
      </c>
      <c r="I33" s="76">
        <v>45820</v>
      </c>
      <c r="J33" s="76">
        <v>45812</v>
      </c>
      <c r="K33" s="76">
        <v>45820</v>
      </c>
      <c r="L33" s="75" t="s">
        <v>1942</v>
      </c>
      <c r="M33" s="75" t="s">
        <v>1962</v>
      </c>
      <c r="N33" s="75">
        <v>0</v>
      </c>
    </row>
    <row r="34" spans="1:14" ht="21" customHeight="1">
      <c r="A34" s="75" t="s">
        <v>1645</v>
      </c>
      <c r="B34" s="75" t="s">
        <v>614</v>
      </c>
      <c r="C34" s="75">
        <v>7</v>
      </c>
      <c r="D34" s="75" t="s">
        <v>1592</v>
      </c>
      <c r="E34" s="75" t="s">
        <v>75</v>
      </c>
      <c r="F34" s="75" t="s">
        <v>214</v>
      </c>
      <c r="G34" s="75" t="s">
        <v>1597</v>
      </c>
      <c r="H34" s="75">
        <v>6</v>
      </c>
      <c r="I34" s="76">
        <v>45820</v>
      </c>
      <c r="J34" s="76">
        <v>45812</v>
      </c>
      <c r="K34" s="76">
        <v>45820</v>
      </c>
      <c r="L34" s="75" t="s">
        <v>1942</v>
      </c>
      <c r="M34" s="75" t="s">
        <v>1962</v>
      </c>
      <c r="N34" s="75">
        <v>0</v>
      </c>
    </row>
    <row r="35" spans="1:14" ht="21" customHeight="1">
      <c r="A35" s="75" t="s">
        <v>1646</v>
      </c>
      <c r="B35" s="75" t="s">
        <v>614</v>
      </c>
      <c r="C35" s="75">
        <v>8</v>
      </c>
      <c r="D35" s="75" t="s">
        <v>1592</v>
      </c>
      <c r="E35" s="75" t="s">
        <v>75</v>
      </c>
      <c r="F35" s="75" t="s">
        <v>214</v>
      </c>
      <c r="G35" s="75" t="s">
        <v>1597</v>
      </c>
      <c r="H35" s="75">
        <v>6</v>
      </c>
      <c r="I35" s="76">
        <v>45820</v>
      </c>
      <c r="J35" s="76">
        <v>45812</v>
      </c>
      <c r="K35" s="76">
        <v>45820</v>
      </c>
      <c r="L35" s="75" t="s">
        <v>1942</v>
      </c>
      <c r="M35" s="75" t="s">
        <v>1962</v>
      </c>
      <c r="N35" s="75">
        <v>0</v>
      </c>
    </row>
    <row r="36" spans="1:14" ht="21" customHeight="1">
      <c r="A36" s="75" t="s">
        <v>1647</v>
      </c>
      <c r="B36" s="75" t="s">
        <v>614</v>
      </c>
      <c r="C36" s="75">
        <v>9</v>
      </c>
      <c r="D36" s="75" t="s">
        <v>1592</v>
      </c>
      <c r="E36" s="75" t="s">
        <v>75</v>
      </c>
      <c r="F36" s="75" t="s">
        <v>214</v>
      </c>
      <c r="G36" s="75" t="s">
        <v>1597</v>
      </c>
      <c r="H36" s="75">
        <v>6</v>
      </c>
      <c r="I36" s="76">
        <v>45820</v>
      </c>
      <c r="J36" s="76">
        <v>45812</v>
      </c>
      <c r="K36" s="76">
        <v>45820</v>
      </c>
      <c r="L36" s="75" t="s">
        <v>1942</v>
      </c>
      <c r="M36" s="75" t="s">
        <v>1962</v>
      </c>
      <c r="N36" s="75">
        <v>0</v>
      </c>
    </row>
    <row r="37" spans="1:14" ht="21" customHeight="1">
      <c r="A37" s="75" t="s">
        <v>1648</v>
      </c>
      <c r="B37" s="75" t="s">
        <v>614</v>
      </c>
      <c r="C37" s="75">
        <v>10</v>
      </c>
      <c r="D37" s="75" t="s">
        <v>1592</v>
      </c>
      <c r="E37" s="75" t="s">
        <v>75</v>
      </c>
      <c r="F37" s="75" t="s">
        <v>214</v>
      </c>
      <c r="G37" s="75" t="s">
        <v>1597</v>
      </c>
      <c r="H37" s="75">
        <v>6</v>
      </c>
      <c r="I37" s="76">
        <v>45820</v>
      </c>
      <c r="J37" s="76">
        <v>45812</v>
      </c>
      <c r="K37" s="76">
        <v>45820</v>
      </c>
      <c r="L37" s="75" t="s">
        <v>1942</v>
      </c>
      <c r="M37" s="75" t="s">
        <v>1962</v>
      </c>
      <c r="N37" s="75">
        <v>0</v>
      </c>
    </row>
    <row r="38" spans="1:14" ht="21" customHeight="1">
      <c r="A38" s="75" t="s">
        <v>1963</v>
      </c>
      <c r="B38" s="75" t="s">
        <v>670</v>
      </c>
      <c r="C38" s="75">
        <v>2</v>
      </c>
      <c r="D38" s="75" t="s">
        <v>1592</v>
      </c>
      <c r="E38" s="75" t="s">
        <v>203</v>
      </c>
      <c r="F38" s="75" t="s">
        <v>25</v>
      </c>
      <c r="G38" s="75" t="s">
        <v>1593</v>
      </c>
      <c r="H38" s="75">
        <v>6</v>
      </c>
      <c r="I38" s="76">
        <v>45821</v>
      </c>
      <c r="J38" s="76">
        <v>45817</v>
      </c>
      <c r="K38" s="76">
        <v>45824</v>
      </c>
      <c r="L38" s="75" t="s">
        <v>1964</v>
      </c>
      <c r="M38" s="75" t="s">
        <v>1965</v>
      </c>
      <c r="N38" s="75">
        <v>0</v>
      </c>
    </row>
    <row r="39" spans="1:14" ht="21" customHeight="1">
      <c r="A39" s="75" t="s">
        <v>1966</v>
      </c>
      <c r="B39" s="75" t="s">
        <v>672</v>
      </c>
      <c r="C39" s="75">
        <v>1</v>
      </c>
      <c r="D39" s="75" t="s">
        <v>1592</v>
      </c>
      <c r="E39" s="75" t="s">
        <v>203</v>
      </c>
      <c r="F39" s="75" t="s">
        <v>25</v>
      </c>
      <c r="G39" s="75" t="s">
        <v>1593</v>
      </c>
      <c r="H39" s="75">
        <v>6</v>
      </c>
      <c r="I39" s="76">
        <v>45821</v>
      </c>
      <c r="J39" s="76">
        <v>45817</v>
      </c>
      <c r="K39" s="76">
        <v>45824</v>
      </c>
      <c r="L39" s="75" t="s">
        <v>1964</v>
      </c>
      <c r="M39" s="75" t="s">
        <v>1965</v>
      </c>
      <c r="N39" s="75">
        <v>0</v>
      </c>
    </row>
    <row r="40" spans="1:14" ht="21" customHeight="1">
      <c r="A40" s="75" t="s">
        <v>1967</v>
      </c>
      <c r="B40" s="75" t="s">
        <v>672</v>
      </c>
      <c r="C40" s="75">
        <v>2</v>
      </c>
      <c r="D40" s="75" t="s">
        <v>1592</v>
      </c>
      <c r="E40" s="75" t="s">
        <v>203</v>
      </c>
      <c r="F40" s="75" t="s">
        <v>25</v>
      </c>
      <c r="G40" s="75" t="s">
        <v>1593</v>
      </c>
      <c r="H40" s="75">
        <v>6</v>
      </c>
      <c r="I40" s="76">
        <v>45821</v>
      </c>
      <c r="J40" s="76">
        <v>45817</v>
      </c>
      <c r="K40" s="76">
        <v>45824</v>
      </c>
      <c r="L40" s="75" t="s">
        <v>1964</v>
      </c>
      <c r="M40" s="75" t="s">
        <v>1965</v>
      </c>
      <c r="N40" s="75">
        <v>0</v>
      </c>
    </row>
    <row r="41" spans="1:14" ht="21" customHeight="1">
      <c r="A41" s="75" t="s">
        <v>1968</v>
      </c>
      <c r="B41" s="75" t="s">
        <v>676</v>
      </c>
      <c r="C41" s="75">
        <v>1</v>
      </c>
      <c r="D41" s="75" t="s">
        <v>1592</v>
      </c>
      <c r="E41" s="75" t="s">
        <v>203</v>
      </c>
      <c r="F41" s="75" t="s">
        <v>25</v>
      </c>
      <c r="G41" s="75" t="s">
        <v>1593</v>
      </c>
      <c r="H41" s="75">
        <v>6</v>
      </c>
      <c r="I41" s="76">
        <v>45821</v>
      </c>
      <c r="J41" s="76">
        <v>45817</v>
      </c>
      <c r="K41" s="76">
        <v>45824</v>
      </c>
      <c r="L41" s="75" t="s">
        <v>1964</v>
      </c>
      <c r="M41" s="75" t="s">
        <v>1965</v>
      </c>
      <c r="N41" s="75">
        <v>0</v>
      </c>
    </row>
    <row r="42" spans="1:14" ht="21" customHeight="1">
      <c r="A42" s="75" t="s">
        <v>1969</v>
      </c>
      <c r="B42" s="75" t="s">
        <v>676</v>
      </c>
      <c r="C42" s="75">
        <v>2</v>
      </c>
      <c r="D42" s="75" t="s">
        <v>1592</v>
      </c>
      <c r="E42" s="75" t="s">
        <v>203</v>
      </c>
      <c r="F42" s="75" t="s">
        <v>25</v>
      </c>
      <c r="G42" s="75" t="s">
        <v>1593</v>
      </c>
      <c r="H42" s="75">
        <v>6</v>
      </c>
      <c r="I42" s="76">
        <v>45821</v>
      </c>
      <c r="J42" s="76">
        <v>45817</v>
      </c>
      <c r="K42" s="76">
        <v>45824</v>
      </c>
      <c r="L42" s="75" t="s">
        <v>1964</v>
      </c>
      <c r="M42" s="75" t="s">
        <v>1965</v>
      </c>
      <c r="N42" s="75">
        <v>0</v>
      </c>
    </row>
    <row r="43" spans="1:14" ht="21" customHeight="1">
      <c r="A43" s="75" t="s">
        <v>1970</v>
      </c>
      <c r="B43" s="75" t="s">
        <v>676</v>
      </c>
      <c r="C43" s="75">
        <v>3</v>
      </c>
      <c r="D43" s="75" t="s">
        <v>1592</v>
      </c>
      <c r="E43" s="75" t="s">
        <v>203</v>
      </c>
      <c r="F43" s="75" t="s">
        <v>25</v>
      </c>
      <c r="G43" s="75" t="s">
        <v>1593</v>
      </c>
      <c r="H43" s="75">
        <v>6</v>
      </c>
      <c r="I43" s="76">
        <v>45821</v>
      </c>
      <c r="J43" s="76">
        <v>45817</v>
      </c>
      <c r="K43" s="76">
        <v>45824</v>
      </c>
      <c r="L43" s="75" t="s">
        <v>1964</v>
      </c>
      <c r="M43" s="75" t="s">
        <v>1965</v>
      </c>
      <c r="N43" s="75">
        <v>0</v>
      </c>
    </row>
    <row r="44" spans="1:14" ht="21" customHeight="1">
      <c r="A44" s="75" t="s">
        <v>1971</v>
      </c>
      <c r="B44" s="75" t="s">
        <v>676</v>
      </c>
      <c r="C44" s="75">
        <v>4</v>
      </c>
      <c r="D44" s="75" t="s">
        <v>1592</v>
      </c>
      <c r="E44" s="75" t="s">
        <v>203</v>
      </c>
      <c r="F44" s="75" t="s">
        <v>25</v>
      </c>
      <c r="G44" s="75" t="s">
        <v>1593</v>
      </c>
      <c r="H44" s="75">
        <v>6</v>
      </c>
      <c r="I44" s="76">
        <v>45821</v>
      </c>
      <c r="J44" s="76">
        <v>45817</v>
      </c>
      <c r="K44" s="76">
        <v>45824</v>
      </c>
      <c r="L44" s="75" t="s">
        <v>1964</v>
      </c>
      <c r="M44" s="75" t="s">
        <v>1965</v>
      </c>
      <c r="N44" s="75">
        <v>0</v>
      </c>
    </row>
    <row r="45" spans="1:14" ht="21" customHeight="1">
      <c r="A45" s="75" t="s">
        <v>1972</v>
      </c>
      <c r="B45" s="75" t="s">
        <v>676</v>
      </c>
      <c r="C45" s="75">
        <v>5</v>
      </c>
      <c r="D45" s="75" t="s">
        <v>1592</v>
      </c>
      <c r="E45" s="75" t="s">
        <v>203</v>
      </c>
      <c r="F45" s="75" t="s">
        <v>25</v>
      </c>
      <c r="G45" s="75" t="s">
        <v>1593</v>
      </c>
      <c r="H45" s="75">
        <v>6</v>
      </c>
      <c r="I45" s="76">
        <v>45821</v>
      </c>
      <c r="J45" s="76">
        <v>45817</v>
      </c>
      <c r="K45" s="76">
        <v>45824</v>
      </c>
      <c r="L45" s="75" t="s">
        <v>1964</v>
      </c>
      <c r="M45" s="75" t="s">
        <v>1965</v>
      </c>
      <c r="N45" s="75">
        <v>0</v>
      </c>
    </row>
    <row r="46" spans="1:14" ht="21" customHeight="1">
      <c r="A46" s="75" t="s">
        <v>1973</v>
      </c>
      <c r="B46" s="75" t="s">
        <v>676</v>
      </c>
      <c r="C46" s="75">
        <v>6</v>
      </c>
      <c r="D46" s="75" t="s">
        <v>1592</v>
      </c>
      <c r="E46" s="75" t="s">
        <v>203</v>
      </c>
      <c r="F46" s="75" t="s">
        <v>25</v>
      </c>
      <c r="G46" s="75" t="s">
        <v>1593</v>
      </c>
      <c r="H46" s="75">
        <v>6</v>
      </c>
      <c r="I46" s="76">
        <v>45821</v>
      </c>
      <c r="J46" s="76">
        <v>45817</v>
      </c>
      <c r="K46" s="76">
        <v>45824</v>
      </c>
      <c r="L46" s="75" t="s">
        <v>1964</v>
      </c>
      <c r="M46" s="75" t="s">
        <v>1965</v>
      </c>
      <c r="N46" s="75">
        <v>0</v>
      </c>
    </row>
    <row r="47" spans="1:14" ht="21" customHeight="1">
      <c r="A47" s="75" t="s">
        <v>1974</v>
      </c>
      <c r="B47" s="75" t="s">
        <v>676</v>
      </c>
      <c r="C47" s="75">
        <v>7</v>
      </c>
      <c r="D47" s="75" t="s">
        <v>1592</v>
      </c>
      <c r="E47" s="75" t="s">
        <v>203</v>
      </c>
      <c r="F47" s="75" t="s">
        <v>25</v>
      </c>
      <c r="G47" s="75" t="s">
        <v>1593</v>
      </c>
      <c r="H47" s="75">
        <v>6</v>
      </c>
      <c r="I47" s="76">
        <v>45821</v>
      </c>
      <c r="J47" s="76">
        <v>45817</v>
      </c>
      <c r="K47" s="76">
        <v>45824</v>
      </c>
      <c r="L47" s="75" t="s">
        <v>1964</v>
      </c>
      <c r="M47" s="75" t="s">
        <v>1965</v>
      </c>
      <c r="N47" s="75">
        <v>0</v>
      </c>
    </row>
    <row r="48" spans="1:14" ht="21" customHeight="1">
      <c r="A48" s="75" t="s">
        <v>1975</v>
      </c>
      <c r="B48" s="75" t="s">
        <v>676</v>
      </c>
      <c r="C48" s="75">
        <v>8</v>
      </c>
      <c r="D48" s="75" t="s">
        <v>1592</v>
      </c>
      <c r="E48" s="75" t="s">
        <v>203</v>
      </c>
      <c r="F48" s="75" t="s">
        <v>25</v>
      </c>
      <c r="G48" s="75" t="s">
        <v>1593</v>
      </c>
      <c r="H48" s="75">
        <v>6</v>
      </c>
      <c r="I48" s="76">
        <v>45821</v>
      </c>
      <c r="J48" s="76">
        <v>45817</v>
      </c>
      <c r="K48" s="76">
        <v>45824</v>
      </c>
      <c r="L48" s="75" t="s">
        <v>1964</v>
      </c>
      <c r="M48" s="75" t="s">
        <v>1965</v>
      </c>
      <c r="N48" s="75">
        <v>0</v>
      </c>
    </row>
    <row r="49" spans="1:14" ht="21" customHeight="1">
      <c r="A49" s="75" t="s">
        <v>1976</v>
      </c>
      <c r="B49" s="75" t="s">
        <v>680</v>
      </c>
      <c r="C49" s="75">
        <v>1</v>
      </c>
      <c r="D49" s="75" t="s">
        <v>1592</v>
      </c>
      <c r="E49" s="75" t="s">
        <v>203</v>
      </c>
      <c r="F49" s="75" t="s">
        <v>25</v>
      </c>
      <c r="G49" s="75" t="s">
        <v>1593</v>
      </c>
      <c r="H49" s="75">
        <v>6</v>
      </c>
      <c r="I49" s="76">
        <v>45821</v>
      </c>
      <c r="J49" s="76">
        <v>45817</v>
      </c>
      <c r="K49" s="76">
        <v>45824</v>
      </c>
      <c r="L49" s="75" t="s">
        <v>1964</v>
      </c>
      <c r="M49" s="75" t="s">
        <v>1965</v>
      </c>
      <c r="N49" s="75">
        <v>0</v>
      </c>
    </row>
    <row r="50" spans="1:14" ht="21" customHeight="1">
      <c r="A50" s="75" t="s">
        <v>1977</v>
      </c>
      <c r="B50" s="75" t="s">
        <v>680</v>
      </c>
      <c r="C50" s="75">
        <v>2</v>
      </c>
      <c r="D50" s="75" t="s">
        <v>1592</v>
      </c>
      <c r="E50" s="75" t="s">
        <v>203</v>
      </c>
      <c r="F50" s="75" t="s">
        <v>25</v>
      </c>
      <c r="G50" s="75" t="s">
        <v>1593</v>
      </c>
      <c r="H50" s="75">
        <v>6</v>
      </c>
      <c r="I50" s="76">
        <v>45821</v>
      </c>
      <c r="J50" s="76">
        <v>45817</v>
      </c>
      <c r="K50" s="76">
        <v>45824</v>
      </c>
      <c r="L50" s="75" t="s">
        <v>1964</v>
      </c>
      <c r="M50" s="75" t="s">
        <v>1965</v>
      </c>
      <c r="N50" s="75">
        <v>0</v>
      </c>
    </row>
    <row r="51" spans="1:14" ht="21" customHeight="1">
      <c r="A51" s="75" t="s">
        <v>1978</v>
      </c>
      <c r="B51" s="75" t="s">
        <v>680</v>
      </c>
      <c r="C51" s="75">
        <v>3</v>
      </c>
      <c r="D51" s="75" t="s">
        <v>1592</v>
      </c>
      <c r="E51" s="75" t="s">
        <v>203</v>
      </c>
      <c r="F51" s="75" t="s">
        <v>25</v>
      </c>
      <c r="G51" s="75" t="s">
        <v>1593</v>
      </c>
      <c r="H51" s="75">
        <v>6</v>
      </c>
      <c r="I51" s="76">
        <v>45821</v>
      </c>
      <c r="J51" s="76">
        <v>45817</v>
      </c>
      <c r="K51" s="76">
        <v>45824</v>
      </c>
      <c r="L51" s="75" t="s">
        <v>1964</v>
      </c>
      <c r="M51" s="75" t="s">
        <v>1965</v>
      </c>
      <c r="N51" s="75">
        <v>0</v>
      </c>
    </row>
    <row r="52" spans="1:14" ht="21" customHeight="1">
      <c r="A52" s="75" t="s">
        <v>1979</v>
      </c>
      <c r="B52" s="75" t="s">
        <v>680</v>
      </c>
      <c r="C52" s="75">
        <v>4</v>
      </c>
      <c r="D52" s="75" t="s">
        <v>1592</v>
      </c>
      <c r="E52" s="75" t="s">
        <v>203</v>
      </c>
      <c r="F52" s="75" t="s">
        <v>25</v>
      </c>
      <c r="G52" s="75" t="s">
        <v>1593</v>
      </c>
      <c r="H52" s="75">
        <v>6</v>
      </c>
      <c r="I52" s="76">
        <v>45821</v>
      </c>
      <c r="J52" s="76">
        <v>45817</v>
      </c>
      <c r="K52" s="76">
        <v>45824</v>
      </c>
      <c r="L52" s="75" t="s">
        <v>1964</v>
      </c>
      <c r="M52" s="75" t="s">
        <v>1965</v>
      </c>
      <c r="N52" s="75">
        <v>0</v>
      </c>
    </row>
    <row r="53" spans="1:14" ht="21" customHeight="1">
      <c r="A53" s="75" t="s">
        <v>1724</v>
      </c>
      <c r="B53" s="75" t="s">
        <v>681</v>
      </c>
      <c r="C53" s="75">
        <v>1</v>
      </c>
      <c r="D53" s="75" t="s">
        <v>1592</v>
      </c>
      <c r="E53" s="75" t="s">
        <v>203</v>
      </c>
      <c r="F53" s="75" t="s">
        <v>25</v>
      </c>
      <c r="G53" s="75" t="s">
        <v>1593</v>
      </c>
      <c r="H53" s="75">
        <v>6</v>
      </c>
      <c r="I53" s="76">
        <v>45821</v>
      </c>
      <c r="J53" s="76">
        <v>45817</v>
      </c>
      <c r="K53" s="76">
        <v>45824</v>
      </c>
      <c r="L53" s="75" t="s">
        <v>1964</v>
      </c>
      <c r="M53" s="75" t="s">
        <v>1980</v>
      </c>
      <c r="N53" s="75">
        <v>0</v>
      </c>
    </row>
    <row r="54" spans="1:14" ht="21" customHeight="1">
      <c r="A54" s="75" t="s">
        <v>1981</v>
      </c>
      <c r="B54" s="75" t="s">
        <v>681</v>
      </c>
      <c r="C54" s="75">
        <v>2</v>
      </c>
      <c r="D54" s="75" t="s">
        <v>1592</v>
      </c>
      <c r="E54" s="75" t="s">
        <v>203</v>
      </c>
      <c r="F54" s="75" t="s">
        <v>25</v>
      </c>
      <c r="G54" s="75" t="s">
        <v>1593</v>
      </c>
      <c r="H54" s="75">
        <v>6</v>
      </c>
      <c r="I54" s="76">
        <v>45821</v>
      </c>
      <c r="J54" s="76">
        <v>45817</v>
      </c>
      <c r="K54" s="76">
        <v>45824</v>
      </c>
      <c r="L54" s="75" t="s">
        <v>1964</v>
      </c>
      <c r="M54" s="75" t="s">
        <v>1965</v>
      </c>
      <c r="N54" s="75">
        <v>0</v>
      </c>
    </row>
    <row r="55" spans="1:14" ht="21" customHeight="1">
      <c r="A55" s="75" t="s">
        <v>1982</v>
      </c>
      <c r="B55" s="75" t="s">
        <v>681</v>
      </c>
      <c r="C55" s="75">
        <v>3</v>
      </c>
      <c r="D55" s="75" t="s">
        <v>1592</v>
      </c>
      <c r="E55" s="75" t="s">
        <v>203</v>
      </c>
      <c r="F55" s="75" t="s">
        <v>25</v>
      </c>
      <c r="G55" s="75" t="s">
        <v>1593</v>
      </c>
      <c r="H55" s="75">
        <v>6</v>
      </c>
      <c r="I55" s="76">
        <v>45821</v>
      </c>
      <c r="J55" s="76">
        <v>45817</v>
      </c>
      <c r="K55" s="76">
        <v>45824</v>
      </c>
      <c r="L55" s="75" t="s">
        <v>1964</v>
      </c>
      <c r="M55" s="75" t="s">
        <v>1965</v>
      </c>
      <c r="N55" s="75">
        <v>0</v>
      </c>
    </row>
    <row r="56" spans="1:14" ht="21" customHeight="1">
      <c r="A56" s="75" t="s">
        <v>1983</v>
      </c>
      <c r="B56" s="75" t="s">
        <v>681</v>
      </c>
      <c r="C56" s="75">
        <v>7</v>
      </c>
      <c r="D56" s="75" t="s">
        <v>1592</v>
      </c>
      <c r="E56" s="75" t="s">
        <v>203</v>
      </c>
      <c r="F56" s="75" t="s">
        <v>25</v>
      </c>
      <c r="G56" s="75" t="s">
        <v>1593</v>
      </c>
      <c r="H56" s="75">
        <v>6</v>
      </c>
      <c r="I56" s="76">
        <v>45821</v>
      </c>
      <c r="J56" s="76">
        <v>45817</v>
      </c>
      <c r="K56" s="76">
        <v>45824</v>
      </c>
      <c r="L56" s="75" t="s">
        <v>1964</v>
      </c>
      <c r="M56" s="75" t="s">
        <v>1965</v>
      </c>
      <c r="N56" s="75">
        <v>0</v>
      </c>
    </row>
    <row r="57" spans="1:14" ht="21" customHeight="1">
      <c r="A57" s="75" t="s">
        <v>1984</v>
      </c>
      <c r="B57" s="75" t="s">
        <v>681</v>
      </c>
      <c r="C57" s="75">
        <v>8</v>
      </c>
      <c r="D57" s="75" t="s">
        <v>1592</v>
      </c>
      <c r="E57" s="75" t="s">
        <v>203</v>
      </c>
      <c r="F57" s="75" t="s">
        <v>25</v>
      </c>
      <c r="G57" s="75" t="s">
        <v>1593</v>
      </c>
      <c r="H57" s="75">
        <v>6</v>
      </c>
      <c r="I57" s="76">
        <v>45821</v>
      </c>
      <c r="J57" s="76">
        <v>45817</v>
      </c>
      <c r="K57" s="76">
        <v>45824</v>
      </c>
      <c r="L57" s="75" t="s">
        <v>1964</v>
      </c>
      <c r="M57" s="75" t="s">
        <v>1965</v>
      </c>
      <c r="N57" s="75">
        <v>0</v>
      </c>
    </row>
    <row r="58" spans="1:14" ht="21" customHeight="1">
      <c r="A58" s="75" t="s">
        <v>1985</v>
      </c>
      <c r="B58" s="75" t="s">
        <v>681</v>
      </c>
      <c r="C58" s="75">
        <v>9</v>
      </c>
      <c r="D58" s="75" t="s">
        <v>1592</v>
      </c>
      <c r="E58" s="75" t="s">
        <v>203</v>
      </c>
      <c r="F58" s="75" t="s">
        <v>25</v>
      </c>
      <c r="G58" s="75" t="s">
        <v>1593</v>
      </c>
      <c r="H58" s="75">
        <v>6</v>
      </c>
      <c r="I58" s="76">
        <v>45821</v>
      </c>
      <c r="J58" s="76">
        <v>45817</v>
      </c>
      <c r="K58" s="76">
        <v>45824</v>
      </c>
      <c r="L58" s="75" t="s">
        <v>1892</v>
      </c>
      <c r="M58" s="75" t="s">
        <v>1986</v>
      </c>
      <c r="N58" s="75">
        <v>0</v>
      </c>
    </row>
    <row r="59" spans="1:14" ht="21" customHeight="1">
      <c r="A59" s="75" t="s">
        <v>1727</v>
      </c>
      <c r="B59" s="75" t="s">
        <v>681</v>
      </c>
      <c r="C59" s="75">
        <v>10</v>
      </c>
      <c r="D59" s="75" t="s">
        <v>1592</v>
      </c>
      <c r="E59" s="75" t="s">
        <v>203</v>
      </c>
      <c r="F59" s="75" t="s">
        <v>25</v>
      </c>
      <c r="G59" s="75" t="s">
        <v>1593</v>
      </c>
      <c r="H59" s="75">
        <v>6</v>
      </c>
      <c r="I59" s="76">
        <v>45821</v>
      </c>
      <c r="J59" s="76">
        <v>45817</v>
      </c>
      <c r="K59" s="76">
        <v>45824</v>
      </c>
      <c r="L59" s="75" t="s">
        <v>1964</v>
      </c>
      <c r="M59" s="75" t="s">
        <v>1987</v>
      </c>
      <c r="N59" s="75">
        <v>0</v>
      </c>
    </row>
    <row r="60" spans="1:14" ht="21" customHeight="1">
      <c r="A60" s="75" t="s">
        <v>1988</v>
      </c>
      <c r="B60" s="75" t="s">
        <v>688</v>
      </c>
      <c r="C60" s="75">
        <v>1</v>
      </c>
      <c r="D60" s="75" t="s">
        <v>1592</v>
      </c>
      <c r="E60" s="75" t="s">
        <v>203</v>
      </c>
      <c r="F60" s="75" t="s">
        <v>25</v>
      </c>
      <c r="G60" s="75" t="s">
        <v>1593</v>
      </c>
      <c r="H60" s="75">
        <v>6</v>
      </c>
      <c r="I60" s="76">
        <v>45821</v>
      </c>
      <c r="J60" s="76">
        <v>45817</v>
      </c>
      <c r="K60" s="76">
        <v>45824</v>
      </c>
      <c r="L60" s="75" t="s">
        <v>1892</v>
      </c>
      <c r="M60" s="75" t="s">
        <v>1986</v>
      </c>
      <c r="N60" s="75">
        <v>0</v>
      </c>
    </row>
    <row r="61" spans="1:14" ht="21" customHeight="1">
      <c r="A61" s="75" t="s">
        <v>1989</v>
      </c>
      <c r="B61" s="75" t="s">
        <v>688</v>
      </c>
      <c r="C61" s="75">
        <v>2</v>
      </c>
      <c r="D61" s="75" t="s">
        <v>1592</v>
      </c>
      <c r="E61" s="75" t="s">
        <v>203</v>
      </c>
      <c r="F61" s="75" t="s">
        <v>25</v>
      </c>
      <c r="G61" s="75" t="s">
        <v>1593</v>
      </c>
      <c r="H61" s="75">
        <v>6</v>
      </c>
      <c r="I61" s="76">
        <v>45821</v>
      </c>
      <c r="J61" s="76">
        <v>45817</v>
      </c>
      <c r="K61" s="76">
        <v>45824</v>
      </c>
      <c r="L61" s="75" t="s">
        <v>1892</v>
      </c>
      <c r="M61" s="75" t="s">
        <v>1986</v>
      </c>
      <c r="N61" s="75">
        <v>0</v>
      </c>
    </row>
    <row r="62" spans="1:14" ht="21" customHeight="1">
      <c r="A62" s="75" t="s">
        <v>1990</v>
      </c>
      <c r="B62" s="75" t="s">
        <v>688</v>
      </c>
      <c r="C62" s="75">
        <v>3</v>
      </c>
      <c r="D62" s="75" t="s">
        <v>1592</v>
      </c>
      <c r="E62" s="75" t="s">
        <v>203</v>
      </c>
      <c r="F62" s="75" t="s">
        <v>25</v>
      </c>
      <c r="G62" s="75" t="s">
        <v>1593</v>
      </c>
      <c r="H62" s="75">
        <v>6</v>
      </c>
      <c r="I62" s="76">
        <v>45821</v>
      </c>
      <c r="J62" s="76">
        <v>45817</v>
      </c>
      <c r="K62" s="76">
        <v>45824</v>
      </c>
      <c r="L62" s="75" t="s">
        <v>1892</v>
      </c>
      <c r="M62" s="75" t="s">
        <v>1986</v>
      </c>
      <c r="N62" s="75">
        <v>0</v>
      </c>
    </row>
    <row r="63" spans="1:14" ht="21" customHeight="1">
      <c r="A63" s="75" t="s">
        <v>1991</v>
      </c>
      <c r="B63" s="75" t="s">
        <v>688</v>
      </c>
      <c r="C63" s="75">
        <v>4</v>
      </c>
      <c r="D63" s="75" t="s">
        <v>1592</v>
      </c>
      <c r="E63" s="75" t="s">
        <v>203</v>
      </c>
      <c r="F63" s="75" t="s">
        <v>25</v>
      </c>
      <c r="G63" s="75" t="s">
        <v>1593</v>
      </c>
      <c r="H63" s="75">
        <v>6</v>
      </c>
      <c r="I63" s="76">
        <v>45821</v>
      </c>
      <c r="J63" s="76">
        <v>45817</v>
      </c>
      <c r="K63" s="76">
        <v>45824</v>
      </c>
      <c r="L63" s="75" t="s">
        <v>1892</v>
      </c>
      <c r="M63" s="75" t="s">
        <v>1986</v>
      </c>
      <c r="N63" s="75">
        <v>0</v>
      </c>
    </row>
    <row r="64" spans="1:14" ht="21" customHeight="1">
      <c r="A64" s="75" t="s">
        <v>1992</v>
      </c>
      <c r="B64" s="75" t="s">
        <v>688</v>
      </c>
      <c r="C64" s="75">
        <v>5</v>
      </c>
      <c r="D64" s="75" t="s">
        <v>1592</v>
      </c>
      <c r="E64" s="75" t="s">
        <v>203</v>
      </c>
      <c r="F64" s="75" t="s">
        <v>25</v>
      </c>
      <c r="G64" s="75" t="s">
        <v>1593</v>
      </c>
      <c r="H64" s="75">
        <v>6</v>
      </c>
      <c r="I64" s="76">
        <v>45821</v>
      </c>
      <c r="J64" s="76">
        <v>45817</v>
      </c>
      <c r="K64" s="76">
        <v>45824</v>
      </c>
      <c r="L64" s="75" t="s">
        <v>1892</v>
      </c>
      <c r="M64" s="75" t="s">
        <v>1986</v>
      </c>
      <c r="N64" s="75">
        <v>0</v>
      </c>
    </row>
    <row r="65" spans="1:14" ht="21" customHeight="1">
      <c r="A65" s="75" t="s">
        <v>1993</v>
      </c>
      <c r="B65" s="75" t="s">
        <v>688</v>
      </c>
      <c r="C65" s="75">
        <v>6</v>
      </c>
      <c r="D65" s="75" t="s">
        <v>1592</v>
      </c>
      <c r="E65" s="75" t="s">
        <v>203</v>
      </c>
      <c r="F65" s="75" t="s">
        <v>25</v>
      </c>
      <c r="G65" s="75" t="s">
        <v>1593</v>
      </c>
      <c r="H65" s="75">
        <v>6</v>
      </c>
      <c r="I65" s="76">
        <v>45821</v>
      </c>
      <c r="J65" s="76">
        <v>45817</v>
      </c>
      <c r="K65" s="76">
        <v>45824</v>
      </c>
      <c r="L65" s="75" t="s">
        <v>1892</v>
      </c>
      <c r="M65" s="75" t="s">
        <v>1986</v>
      </c>
      <c r="N65" s="75">
        <v>0</v>
      </c>
    </row>
    <row r="66" spans="1:14" ht="21" customHeight="1">
      <c r="A66" s="75" t="s">
        <v>1994</v>
      </c>
      <c r="B66" s="75" t="s">
        <v>688</v>
      </c>
      <c r="C66" s="75">
        <v>7</v>
      </c>
      <c r="D66" s="75" t="s">
        <v>1592</v>
      </c>
      <c r="E66" s="75" t="s">
        <v>203</v>
      </c>
      <c r="F66" s="75" t="s">
        <v>25</v>
      </c>
      <c r="G66" s="75" t="s">
        <v>1593</v>
      </c>
      <c r="H66" s="75">
        <v>6</v>
      </c>
      <c r="I66" s="76">
        <v>45821</v>
      </c>
      <c r="J66" s="76">
        <v>45817</v>
      </c>
      <c r="K66" s="76">
        <v>45824</v>
      </c>
      <c r="L66" s="75" t="s">
        <v>1892</v>
      </c>
      <c r="M66" s="75" t="s">
        <v>1986</v>
      </c>
      <c r="N66" s="75">
        <v>0</v>
      </c>
    </row>
    <row r="67" spans="1:14" ht="21" customHeight="1">
      <c r="A67" s="75" t="s">
        <v>1995</v>
      </c>
      <c r="B67" s="75" t="s">
        <v>688</v>
      </c>
      <c r="C67" s="75">
        <v>8</v>
      </c>
      <c r="D67" s="75" t="s">
        <v>1592</v>
      </c>
      <c r="E67" s="75" t="s">
        <v>203</v>
      </c>
      <c r="F67" s="75" t="s">
        <v>25</v>
      </c>
      <c r="G67" s="75" t="s">
        <v>1593</v>
      </c>
      <c r="H67" s="75">
        <v>6</v>
      </c>
      <c r="I67" s="76">
        <v>45821</v>
      </c>
      <c r="J67" s="76">
        <v>45817</v>
      </c>
      <c r="K67" s="76">
        <v>45824</v>
      </c>
      <c r="L67" s="75" t="s">
        <v>1892</v>
      </c>
      <c r="M67" s="75" t="s">
        <v>1986</v>
      </c>
      <c r="N67" s="75">
        <v>0</v>
      </c>
    </row>
    <row r="68" spans="1:14" ht="21" customHeight="1">
      <c r="A68" s="75" t="s">
        <v>1996</v>
      </c>
      <c r="B68" s="75" t="s">
        <v>688</v>
      </c>
      <c r="C68" s="75">
        <v>9</v>
      </c>
      <c r="D68" s="75" t="s">
        <v>1592</v>
      </c>
      <c r="E68" s="75" t="s">
        <v>203</v>
      </c>
      <c r="F68" s="75" t="s">
        <v>25</v>
      </c>
      <c r="G68" s="75" t="s">
        <v>1593</v>
      </c>
      <c r="H68" s="75">
        <v>6</v>
      </c>
      <c r="I68" s="76">
        <v>45821</v>
      </c>
      <c r="J68" s="76">
        <v>45817</v>
      </c>
      <c r="K68" s="76">
        <v>45824</v>
      </c>
      <c r="L68" s="75" t="s">
        <v>1892</v>
      </c>
      <c r="M68" s="75" t="s">
        <v>1986</v>
      </c>
      <c r="N68" s="75">
        <v>0</v>
      </c>
    </row>
    <row r="69" spans="1:14" ht="21" customHeight="1">
      <c r="A69" s="75" t="s">
        <v>1997</v>
      </c>
      <c r="B69" s="75" t="s">
        <v>688</v>
      </c>
      <c r="C69" s="75">
        <v>10</v>
      </c>
      <c r="D69" s="75" t="s">
        <v>1592</v>
      </c>
      <c r="E69" s="75" t="s">
        <v>203</v>
      </c>
      <c r="F69" s="75" t="s">
        <v>25</v>
      </c>
      <c r="G69" s="75" t="s">
        <v>1593</v>
      </c>
      <c r="H69" s="75">
        <v>6</v>
      </c>
      <c r="I69" s="76">
        <v>45821</v>
      </c>
      <c r="J69" s="76">
        <v>45817</v>
      </c>
      <c r="K69" s="76">
        <v>45824</v>
      </c>
      <c r="L69" s="75" t="s">
        <v>1892</v>
      </c>
      <c r="M69" s="75" t="s">
        <v>1986</v>
      </c>
      <c r="N69" s="75">
        <v>0</v>
      </c>
    </row>
    <row r="70" spans="1:14" ht="21" customHeight="1">
      <c r="A70" s="75" t="s">
        <v>1998</v>
      </c>
      <c r="B70" s="75" t="s">
        <v>688</v>
      </c>
      <c r="C70" s="75">
        <v>11</v>
      </c>
      <c r="D70" s="75" t="s">
        <v>1592</v>
      </c>
      <c r="E70" s="75" t="s">
        <v>203</v>
      </c>
      <c r="F70" s="75" t="s">
        <v>25</v>
      </c>
      <c r="G70" s="75" t="s">
        <v>1593</v>
      </c>
      <c r="H70" s="75">
        <v>6</v>
      </c>
      <c r="I70" s="76">
        <v>45821</v>
      </c>
      <c r="J70" s="76">
        <v>45817</v>
      </c>
      <c r="K70" s="76">
        <v>45824</v>
      </c>
      <c r="L70" s="75" t="s">
        <v>1892</v>
      </c>
      <c r="M70" s="75" t="s">
        <v>1986</v>
      </c>
      <c r="N70" s="75">
        <v>0</v>
      </c>
    </row>
    <row r="71" spans="1:14" ht="21" customHeight="1">
      <c r="A71" s="75" t="s">
        <v>1999</v>
      </c>
      <c r="B71" s="75" t="s">
        <v>688</v>
      </c>
      <c r="C71" s="75">
        <v>12</v>
      </c>
      <c r="D71" s="75" t="s">
        <v>1592</v>
      </c>
      <c r="E71" s="75" t="s">
        <v>203</v>
      </c>
      <c r="F71" s="75" t="s">
        <v>25</v>
      </c>
      <c r="G71" s="75" t="s">
        <v>1593</v>
      </c>
      <c r="H71" s="75">
        <v>6</v>
      </c>
      <c r="I71" s="76">
        <v>45821</v>
      </c>
      <c r="J71" s="76">
        <v>45817</v>
      </c>
      <c r="K71" s="76">
        <v>45824</v>
      </c>
      <c r="L71" s="75" t="s">
        <v>1892</v>
      </c>
      <c r="M71" s="75" t="s">
        <v>1986</v>
      </c>
      <c r="N71" s="75">
        <v>0</v>
      </c>
    </row>
    <row r="72" spans="1:14" ht="21" customHeight="1">
      <c r="A72" s="75" t="s">
        <v>2000</v>
      </c>
      <c r="B72" s="75" t="s">
        <v>688</v>
      </c>
      <c r="C72" s="75">
        <v>13</v>
      </c>
      <c r="D72" s="75" t="s">
        <v>1592</v>
      </c>
      <c r="E72" s="75" t="s">
        <v>203</v>
      </c>
      <c r="F72" s="75" t="s">
        <v>25</v>
      </c>
      <c r="G72" s="75" t="s">
        <v>1593</v>
      </c>
      <c r="H72" s="75">
        <v>6</v>
      </c>
      <c r="I72" s="76">
        <v>45821</v>
      </c>
      <c r="J72" s="76">
        <v>45817</v>
      </c>
      <c r="K72" s="76">
        <v>45824</v>
      </c>
      <c r="L72" s="75" t="s">
        <v>1892</v>
      </c>
      <c r="M72" s="75" t="s">
        <v>1986</v>
      </c>
      <c r="N72" s="75">
        <v>0</v>
      </c>
    </row>
    <row r="73" spans="1:14" ht="21" customHeight="1">
      <c r="A73" s="75" t="s">
        <v>2001</v>
      </c>
      <c r="B73" s="75" t="s">
        <v>688</v>
      </c>
      <c r="C73" s="75">
        <v>14</v>
      </c>
      <c r="D73" s="75" t="s">
        <v>1592</v>
      </c>
      <c r="E73" s="75" t="s">
        <v>203</v>
      </c>
      <c r="F73" s="75" t="s">
        <v>25</v>
      </c>
      <c r="G73" s="75" t="s">
        <v>1593</v>
      </c>
      <c r="H73" s="75">
        <v>6</v>
      </c>
      <c r="I73" s="76">
        <v>45821</v>
      </c>
      <c r="J73" s="76">
        <v>45817</v>
      </c>
      <c r="K73" s="76">
        <v>45824</v>
      </c>
      <c r="L73" s="75" t="s">
        <v>1892</v>
      </c>
      <c r="M73" s="75" t="s">
        <v>1986</v>
      </c>
      <c r="N73" s="75">
        <v>0</v>
      </c>
    </row>
    <row r="74" spans="1:14" ht="21" customHeight="1">
      <c r="A74" s="75" t="s">
        <v>2002</v>
      </c>
      <c r="B74" s="75" t="s">
        <v>688</v>
      </c>
      <c r="C74" s="75">
        <v>15</v>
      </c>
      <c r="D74" s="75" t="s">
        <v>1592</v>
      </c>
      <c r="E74" s="75" t="s">
        <v>203</v>
      </c>
      <c r="F74" s="75" t="s">
        <v>25</v>
      </c>
      <c r="G74" s="75" t="s">
        <v>1593</v>
      </c>
      <c r="H74" s="75">
        <v>6</v>
      </c>
      <c r="I74" s="76">
        <v>45821</v>
      </c>
      <c r="J74" s="76">
        <v>45817</v>
      </c>
      <c r="K74" s="76">
        <v>45824</v>
      </c>
      <c r="L74" s="75" t="s">
        <v>1892</v>
      </c>
      <c r="M74" s="75" t="s">
        <v>1986</v>
      </c>
      <c r="N74" s="75">
        <v>0</v>
      </c>
    </row>
    <row r="75" spans="1:14" ht="21" customHeight="1">
      <c r="A75" s="75" t="s">
        <v>2003</v>
      </c>
      <c r="B75" s="75" t="s">
        <v>688</v>
      </c>
      <c r="C75" s="75">
        <v>16</v>
      </c>
      <c r="D75" s="75" t="s">
        <v>1592</v>
      </c>
      <c r="E75" s="75" t="s">
        <v>203</v>
      </c>
      <c r="F75" s="75" t="s">
        <v>25</v>
      </c>
      <c r="G75" s="75" t="s">
        <v>1593</v>
      </c>
      <c r="H75" s="75">
        <v>6</v>
      </c>
      <c r="I75" s="76">
        <v>45821</v>
      </c>
      <c r="J75" s="76">
        <v>45817</v>
      </c>
      <c r="K75" s="76">
        <v>45824</v>
      </c>
      <c r="L75" s="75" t="s">
        <v>1892</v>
      </c>
      <c r="M75" s="75" t="s">
        <v>1986</v>
      </c>
      <c r="N75" s="75">
        <v>0</v>
      </c>
    </row>
    <row r="76" spans="1:14" ht="21" customHeight="1">
      <c r="A76" s="75" t="s">
        <v>2004</v>
      </c>
      <c r="B76" s="75" t="s">
        <v>688</v>
      </c>
      <c r="C76" s="75">
        <v>17</v>
      </c>
      <c r="D76" s="75" t="s">
        <v>1592</v>
      </c>
      <c r="E76" s="75" t="s">
        <v>203</v>
      </c>
      <c r="F76" s="75" t="s">
        <v>25</v>
      </c>
      <c r="G76" s="75" t="s">
        <v>1593</v>
      </c>
      <c r="H76" s="75">
        <v>6</v>
      </c>
      <c r="I76" s="76">
        <v>45821</v>
      </c>
      <c r="J76" s="76">
        <v>45817</v>
      </c>
      <c r="K76" s="76">
        <v>45824</v>
      </c>
      <c r="L76" s="75" t="s">
        <v>1892</v>
      </c>
      <c r="M76" s="75" t="s">
        <v>1986</v>
      </c>
      <c r="N76" s="75">
        <v>0</v>
      </c>
    </row>
    <row r="77" spans="1:14" ht="21" customHeight="1">
      <c r="A77" s="75" t="s">
        <v>2005</v>
      </c>
      <c r="B77" s="75" t="s">
        <v>688</v>
      </c>
      <c r="C77" s="75">
        <v>18</v>
      </c>
      <c r="D77" s="75" t="s">
        <v>1592</v>
      </c>
      <c r="E77" s="75" t="s">
        <v>203</v>
      </c>
      <c r="F77" s="75" t="s">
        <v>25</v>
      </c>
      <c r="G77" s="75" t="s">
        <v>1593</v>
      </c>
      <c r="H77" s="75">
        <v>6</v>
      </c>
      <c r="I77" s="76">
        <v>45821</v>
      </c>
      <c r="J77" s="76">
        <v>45817</v>
      </c>
      <c r="K77" s="76">
        <v>45824</v>
      </c>
      <c r="L77" s="75" t="s">
        <v>1892</v>
      </c>
      <c r="M77" s="75" t="s">
        <v>1986</v>
      </c>
      <c r="N77" s="75">
        <v>0</v>
      </c>
    </row>
    <row r="78" spans="1:14" ht="21" customHeight="1">
      <c r="A78" s="75" t="s">
        <v>2006</v>
      </c>
      <c r="B78" s="75" t="s">
        <v>692</v>
      </c>
      <c r="C78" s="75">
        <v>1</v>
      </c>
      <c r="D78" s="75" t="s">
        <v>1592</v>
      </c>
      <c r="E78" s="75" t="s">
        <v>203</v>
      </c>
      <c r="F78" s="75" t="s">
        <v>25</v>
      </c>
      <c r="G78" s="75" t="s">
        <v>1593</v>
      </c>
      <c r="H78" s="75">
        <v>6</v>
      </c>
      <c r="I78" s="76">
        <v>45821</v>
      </c>
      <c r="J78" s="76">
        <v>45817</v>
      </c>
      <c r="K78" s="76">
        <v>45824</v>
      </c>
      <c r="L78" s="75" t="s">
        <v>1892</v>
      </c>
      <c r="M78" s="75" t="s">
        <v>2007</v>
      </c>
      <c r="N78" s="75">
        <v>0</v>
      </c>
    </row>
    <row r="79" spans="1:14" ht="21" customHeight="1">
      <c r="A79" s="75" t="s">
        <v>2008</v>
      </c>
      <c r="B79" s="75" t="s">
        <v>692</v>
      </c>
      <c r="C79" s="75">
        <v>2</v>
      </c>
      <c r="D79" s="75" t="s">
        <v>1592</v>
      </c>
      <c r="E79" s="75" t="s">
        <v>203</v>
      </c>
      <c r="F79" s="75" t="s">
        <v>25</v>
      </c>
      <c r="G79" s="75" t="s">
        <v>1593</v>
      </c>
      <c r="H79" s="75">
        <v>6</v>
      </c>
      <c r="I79" s="76">
        <v>45821</v>
      </c>
      <c r="J79" s="76">
        <v>45817</v>
      </c>
      <c r="K79" s="76">
        <v>45824</v>
      </c>
      <c r="L79" s="75" t="s">
        <v>1892</v>
      </c>
      <c r="M79" s="75" t="s">
        <v>2007</v>
      </c>
      <c r="N79" s="75">
        <v>0</v>
      </c>
    </row>
    <row r="80" spans="1:14" ht="21" customHeight="1">
      <c r="A80" s="75" t="s">
        <v>2009</v>
      </c>
      <c r="B80" s="75" t="s">
        <v>692</v>
      </c>
      <c r="C80" s="75">
        <v>3</v>
      </c>
      <c r="D80" s="75" t="s">
        <v>1592</v>
      </c>
      <c r="E80" s="75" t="s">
        <v>203</v>
      </c>
      <c r="F80" s="75" t="s">
        <v>25</v>
      </c>
      <c r="G80" s="75" t="s">
        <v>1593</v>
      </c>
      <c r="H80" s="75">
        <v>6</v>
      </c>
      <c r="I80" s="76">
        <v>45821</v>
      </c>
      <c r="J80" s="76">
        <v>45817</v>
      </c>
      <c r="K80" s="76">
        <v>45824</v>
      </c>
      <c r="L80" s="75" t="s">
        <v>1892</v>
      </c>
      <c r="M80" s="75" t="s">
        <v>2007</v>
      </c>
      <c r="N80" s="75">
        <v>0</v>
      </c>
    </row>
    <row r="81" spans="1:14" ht="21" customHeight="1">
      <c r="A81" s="75" t="s">
        <v>2010</v>
      </c>
      <c r="B81" s="75" t="s">
        <v>692</v>
      </c>
      <c r="C81" s="75">
        <v>5</v>
      </c>
      <c r="D81" s="75" t="s">
        <v>1592</v>
      </c>
      <c r="E81" s="75" t="s">
        <v>203</v>
      </c>
      <c r="F81" s="75" t="s">
        <v>25</v>
      </c>
      <c r="G81" s="75" t="s">
        <v>1593</v>
      </c>
      <c r="H81" s="75">
        <v>6</v>
      </c>
      <c r="I81" s="76">
        <v>45821</v>
      </c>
      <c r="J81" s="76">
        <v>45817</v>
      </c>
      <c r="K81" s="76">
        <v>45824</v>
      </c>
      <c r="L81" s="75" t="s">
        <v>1892</v>
      </c>
      <c r="M81" s="75" t="s">
        <v>2007</v>
      </c>
      <c r="N81" s="75">
        <v>0</v>
      </c>
    </row>
    <row r="82" spans="1:14" ht="21" customHeight="1">
      <c r="A82" s="75" t="s">
        <v>2011</v>
      </c>
      <c r="B82" s="75" t="s">
        <v>692</v>
      </c>
      <c r="C82" s="75">
        <v>7</v>
      </c>
      <c r="D82" s="75" t="s">
        <v>1592</v>
      </c>
      <c r="E82" s="75" t="s">
        <v>203</v>
      </c>
      <c r="F82" s="75" t="s">
        <v>25</v>
      </c>
      <c r="G82" s="75" t="s">
        <v>1593</v>
      </c>
      <c r="H82" s="75">
        <v>6</v>
      </c>
      <c r="I82" s="76">
        <v>45821</v>
      </c>
      <c r="J82" s="76">
        <v>45817</v>
      </c>
      <c r="K82" s="76">
        <v>45824</v>
      </c>
      <c r="L82" s="75" t="s">
        <v>1892</v>
      </c>
      <c r="M82" s="75" t="s">
        <v>2007</v>
      </c>
      <c r="N82" s="75">
        <v>0</v>
      </c>
    </row>
    <row r="83" spans="1:14" ht="21" customHeight="1">
      <c r="A83" s="75" t="s">
        <v>2012</v>
      </c>
      <c r="B83" s="75" t="s">
        <v>692</v>
      </c>
      <c r="C83" s="75">
        <v>8</v>
      </c>
      <c r="D83" s="75" t="s">
        <v>1592</v>
      </c>
      <c r="E83" s="75" t="s">
        <v>203</v>
      </c>
      <c r="F83" s="75" t="s">
        <v>25</v>
      </c>
      <c r="G83" s="75" t="s">
        <v>1593</v>
      </c>
      <c r="H83" s="75">
        <v>6</v>
      </c>
      <c r="I83" s="76">
        <v>45821</v>
      </c>
      <c r="J83" s="76">
        <v>45817</v>
      </c>
      <c r="K83" s="76">
        <v>45824</v>
      </c>
      <c r="L83" s="75" t="s">
        <v>1964</v>
      </c>
      <c r="M83" s="75" t="s">
        <v>2013</v>
      </c>
      <c r="N83" s="75">
        <v>0</v>
      </c>
    </row>
    <row r="84" spans="1:14" ht="21" customHeight="1">
      <c r="A84" s="75" t="s">
        <v>2014</v>
      </c>
      <c r="B84" s="75" t="s">
        <v>692</v>
      </c>
      <c r="C84" s="75">
        <v>11</v>
      </c>
      <c r="D84" s="75" t="s">
        <v>1592</v>
      </c>
      <c r="E84" s="75" t="s">
        <v>203</v>
      </c>
      <c r="F84" s="75" t="s">
        <v>25</v>
      </c>
      <c r="G84" s="75" t="s">
        <v>1593</v>
      </c>
      <c r="H84" s="75">
        <v>6</v>
      </c>
      <c r="I84" s="76">
        <v>45821</v>
      </c>
      <c r="J84" s="76">
        <v>45817</v>
      </c>
      <c r="K84" s="76">
        <v>45824</v>
      </c>
      <c r="L84" s="75" t="s">
        <v>1892</v>
      </c>
      <c r="M84" s="75" t="s">
        <v>2007</v>
      </c>
      <c r="N84" s="75">
        <v>0</v>
      </c>
    </row>
    <row r="85" spans="1:14" ht="21" customHeight="1">
      <c r="A85" s="75" t="s">
        <v>2015</v>
      </c>
      <c r="B85" s="75" t="s">
        <v>692</v>
      </c>
      <c r="C85" s="75">
        <v>12</v>
      </c>
      <c r="D85" s="75" t="s">
        <v>1592</v>
      </c>
      <c r="E85" s="75" t="s">
        <v>203</v>
      </c>
      <c r="F85" s="75" t="s">
        <v>25</v>
      </c>
      <c r="G85" s="75" t="s">
        <v>1593</v>
      </c>
      <c r="H85" s="75">
        <v>6</v>
      </c>
      <c r="I85" s="76">
        <v>45821</v>
      </c>
      <c r="J85" s="76">
        <v>45817</v>
      </c>
      <c r="K85" s="76">
        <v>45824</v>
      </c>
      <c r="L85" s="75" t="s">
        <v>1892</v>
      </c>
      <c r="M85" s="75" t="s">
        <v>2007</v>
      </c>
      <c r="N85" s="75">
        <v>0</v>
      </c>
    </row>
    <row r="86" spans="1:14" ht="21" customHeight="1">
      <c r="A86" s="75" t="s">
        <v>2016</v>
      </c>
      <c r="B86" s="75" t="s">
        <v>692</v>
      </c>
      <c r="C86" s="75">
        <v>13</v>
      </c>
      <c r="D86" s="75" t="s">
        <v>1592</v>
      </c>
      <c r="E86" s="75" t="s">
        <v>203</v>
      </c>
      <c r="F86" s="75" t="s">
        <v>25</v>
      </c>
      <c r="G86" s="75" t="s">
        <v>1593</v>
      </c>
      <c r="H86" s="75">
        <v>6</v>
      </c>
      <c r="I86" s="76">
        <v>45821</v>
      </c>
      <c r="J86" s="76">
        <v>45817</v>
      </c>
      <c r="K86" s="76">
        <v>45824</v>
      </c>
      <c r="L86" s="75" t="s">
        <v>1892</v>
      </c>
      <c r="M86" s="75" t="s">
        <v>2007</v>
      </c>
      <c r="N86" s="75">
        <v>0</v>
      </c>
    </row>
    <row r="87" spans="1:14" ht="21" customHeight="1">
      <c r="A87" s="75" t="s">
        <v>2017</v>
      </c>
      <c r="B87" s="75" t="s">
        <v>692</v>
      </c>
      <c r="C87" s="75">
        <v>14</v>
      </c>
      <c r="D87" s="75" t="s">
        <v>1592</v>
      </c>
      <c r="E87" s="75" t="s">
        <v>203</v>
      </c>
      <c r="F87" s="75" t="s">
        <v>25</v>
      </c>
      <c r="G87" s="75" t="s">
        <v>1593</v>
      </c>
      <c r="H87" s="75">
        <v>6</v>
      </c>
      <c r="I87" s="76">
        <v>45821</v>
      </c>
      <c r="J87" s="76">
        <v>45817</v>
      </c>
      <c r="K87" s="76">
        <v>45824</v>
      </c>
      <c r="L87" s="75" t="s">
        <v>1892</v>
      </c>
      <c r="M87" s="75" t="s">
        <v>2007</v>
      </c>
      <c r="N87" s="75">
        <v>0</v>
      </c>
    </row>
    <row r="88" spans="1:14" ht="21" customHeight="1">
      <c r="A88" s="75" t="s">
        <v>2018</v>
      </c>
      <c r="B88" s="75" t="s">
        <v>699</v>
      </c>
      <c r="C88" s="75">
        <v>1</v>
      </c>
      <c r="E88" s="75" t="s">
        <v>352</v>
      </c>
      <c r="F88" s="75" t="s">
        <v>25</v>
      </c>
      <c r="G88" s="75" t="s">
        <v>1593</v>
      </c>
      <c r="H88" s="75">
        <v>6</v>
      </c>
      <c r="I88" s="76">
        <v>45821</v>
      </c>
      <c r="J88" s="76">
        <v>45818</v>
      </c>
      <c r="K88" s="76">
        <v>45824</v>
      </c>
      <c r="L88" s="75" t="s">
        <v>1892</v>
      </c>
      <c r="M88" s="75" t="s">
        <v>2007</v>
      </c>
      <c r="N88" s="75">
        <v>0</v>
      </c>
    </row>
    <row r="89" spans="1:14" ht="21" customHeight="1">
      <c r="A89" s="75" t="s">
        <v>2019</v>
      </c>
      <c r="B89" s="75" t="s">
        <v>699</v>
      </c>
      <c r="C89" s="75">
        <v>2</v>
      </c>
      <c r="E89" s="75" t="s">
        <v>352</v>
      </c>
      <c r="F89" s="75" t="s">
        <v>25</v>
      </c>
      <c r="G89" s="75" t="s">
        <v>1593</v>
      </c>
      <c r="H89" s="75">
        <v>6</v>
      </c>
      <c r="I89" s="76">
        <v>45821</v>
      </c>
      <c r="J89" s="76">
        <v>45818</v>
      </c>
      <c r="K89" s="76">
        <v>45824</v>
      </c>
      <c r="L89" s="75" t="s">
        <v>1892</v>
      </c>
      <c r="M89" s="75" t="s">
        <v>2007</v>
      </c>
      <c r="N89" s="75">
        <v>0</v>
      </c>
    </row>
    <row r="90" spans="1:14" ht="21" customHeight="1">
      <c r="A90" s="75" t="s">
        <v>2020</v>
      </c>
      <c r="B90" s="75" t="s">
        <v>699</v>
      </c>
      <c r="C90" s="75">
        <v>3</v>
      </c>
      <c r="E90" s="75" t="s">
        <v>352</v>
      </c>
      <c r="F90" s="75" t="s">
        <v>25</v>
      </c>
      <c r="G90" s="75" t="s">
        <v>1593</v>
      </c>
      <c r="H90" s="75">
        <v>6</v>
      </c>
      <c r="I90" s="76">
        <v>45821</v>
      </c>
      <c r="J90" s="76">
        <v>45818</v>
      </c>
      <c r="K90" s="76">
        <v>45824</v>
      </c>
      <c r="L90" s="75" t="s">
        <v>1892</v>
      </c>
      <c r="M90" s="75" t="s">
        <v>2007</v>
      </c>
      <c r="N90" s="75">
        <v>0</v>
      </c>
    </row>
    <row r="91" spans="1:14" ht="21" customHeight="1">
      <c r="A91" s="75" t="s">
        <v>2021</v>
      </c>
      <c r="B91" s="75" t="s">
        <v>699</v>
      </c>
      <c r="C91" s="75">
        <v>4</v>
      </c>
      <c r="E91" s="75" t="s">
        <v>352</v>
      </c>
      <c r="F91" s="75" t="s">
        <v>25</v>
      </c>
      <c r="G91" s="75" t="s">
        <v>1593</v>
      </c>
      <c r="H91" s="75">
        <v>6</v>
      </c>
      <c r="I91" s="76">
        <v>45821</v>
      </c>
      <c r="J91" s="76">
        <v>45818</v>
      </c>
      <c r="K91" s="76">
        <v>45824</v>
      </c>
      <c r="L91" s="75" t="s">
        <v>1892</v>
      </c>
      <c r="M91" s="75" t="s">
        <v>2007</v>
      </c>
      <c r="N91" s="75">
        <v>0</v>
      </c>
    </row>
    <row r="92" spans="1:14" ht="21" customHeight="1">
      <c r="A92" s="75" t="s">
        <v>2022</v>
      </c>
      <c r="B92" s="75" t="s">
        <v>699</v>
      </c>
      <c r="C92" s="75">
        <v>5</v>
      </c>
      <c r="E92" s="75" t="s">
        <v>352</v>
      </c>
      <c r="F92" s="75" t="s">
        <v>25</v>
      </c>
      <c r="G92" s="75" t="s">
        <v>1593</v>
      </c>
      <c r="H92" s="75">
        <v>6</v>
      </c>
      <c r="I92" s="76">
        <v>45821</v>
      </c>
      <c r="J92" s="76">
        <v>45818</v>
      </c>
      <c r="K92" s="76">
        <v>45824</v>
      </c>
      <c r="L92" s="75" t="s">
        <v>1892</v>
      </c>
      <c r="M92" s="75" t="s">
        <v>2007</v>
      </c>
      <c r="N92" s="75">
        <v>0</v>
      </c>
    </row>
    <row r="93" spans="1:14" ht="21" customHeight="1">
      <c r="A93" s="75" t="s">
        <v>2023</v>
      </c>
      <c r="B93" s="75" t="s">
        <v>703</v>
      </c>
      <c r="C93" s="75">
        <v>1</v>
      </c>
      <c r="D93" s="75" t="s">
        <v>1592</v>
      </c>
      <c r="E93" s="75" t="s">
        <v>203</v>
      </c>
      <c r="F93" s="75" t="s">
        <v>25</v>
      </c>
      <c r="G93" s="75" t="s">
        <v>1593</v>
      </c>
      <c r="H93" s="75">
        <v>6</v>
      </c>
      <c r="I93" s="76">
        <v>45821</v>
      </c>
      <c r="J93" s="76">
        <v>45818</v>
      </c>
      <c r="K93" s="76">
        <v>45824</v>
      </c>
      <c r="L93" s="75" t="s">
        <v>1892</v>
      </c>
      <c r="M93" s="75" t="s">
        <v>2007</v>
      </c>
      <c r="N93" s="75">
        <v>0</v>
      </c>
    </row>
    <row r="94" spans="1:14" ht="21" customHeight="1">
      <c r="A94" s="75" t="s">
        <v>1728</v>
      </c>
      <c r="B94" s="75" t="s">
        <v>703</v>
      </c>
      <c r="C94" s="75">
        <v>2</v>
      </c>
      <c r="D94" s="75" t="s">
        <v>1592</v>
      </c>
      <c r="E94" s="75" t="s">
        <v>203</v>
      </c>
      <c r="F94" s="75" t="s">
        <v>25</v>
      </c>
      <c r="G94" s="75" t="s">
        <v>1593</v>
      </c>
      <c r="H94" s="75">
        <v>6</v>
      </c>
      <c r="I94" s="76">
        <v>45821</v>
      </c>
      <c r="J94" s="76">
        <v>45818</v>
      </c>
      <c r="K94" s="76">
        <v>45824</v>
      </c>
      <c r="L94" s="75" t="s">
        <v>1892</v>
      </c>
      <c r="M94" s="75" t="s">
        <v>2007</v>
      </c>
      <c r="N94" s="75">
        <v>0</v>
      </c>
    </row>
    <row r="95" spans="1:14" ht="21" customHeight="1">
      <c r="A95" s="75" t="s">
        <v>2024</v>
      </c>
      <c r="B95" s="75" t="s">
        <v>703</v>
      </c>
      <c r="C95" s="75">
        <v>4</v>
      </c>
      <c r="D95" s="75" t="s">
        <v>1592</v>
      </c>
      <c r="E95" s="75" t="s">
        <v>203</v>
      </c>
      <c r="F95" s="75" t="s">
        <v>25</v>
      </c>
      <c r="G95" s="75" t="s">
        <v>1593</v>
      </c>
      <c r="H95" s="75">
        <v>6</v>
      </c>
      <c r="I95" s="76">
        <v>45821</v>
      </c>
      <c r="J95" s="76">
        <v>45818</v>
      </c>
      <c r="K95" s="76">
        <v>45824</v>
      </c>
      <c r="L95" s="75" t="s">
        <v>1892</v>
      </c>
      <c r="M95" s="75" t="s">
        <v>2007</v>
      </c>
      <c r="N95" s="75">
        <v>0</v>
      </c>
    </row>
    <row r="96" spans="1:14" ht="21" customHeight="1">
      <c r="A96" s="75" t="s">
        <v>1730</v>
      </c>
      <c r="B96" s="75" t="s">
        <v>703</v>
      </c>
      <c r="C96" s="75">
        <v>7</v>
      </c>
      <c r="D96" s="75" t="s">
        <v>1592</v>
      </c>
      <c r="E96" s="75" t="s">
        <v>203</v>
      </c>
      <c r="F96" s="75" t="s">
        <v>25</v>
      </c>
      <c r="G96" s="75" t="s">
        <v>1593</v>
      </c>
      <c r="H96" s="75">
        <v>6</v>
      </c>
      <c r="I96" s="76">
        <v>45821</v>
      </c>
      <c r="J96" s="76">
        <v>45818</v>
      </c>
      <c r="K96" s="76">
        <v>45824</v>
      </c>
      <c r="L96" s="75" t="s">
        <v>1892</v>
      </c>
      <c r="M96" s="75" t="s">
        <v>2007</v>
      </c>
      <c r="N96" s="75">
        <v>0</v>
      </c>
    </row>
    <row r="97" spans="1:14" ht="21" customHeight="1">
      <c r="A97" s="75" t="s">
        <v>2025</v>
      </c>
      <c r="B97" s="75" t="s">
        <v>707</v>
      </c>
      <c r="C97" s="75">
        <v>1</v>
      </c>
      <c r="D97" s="75" t="s">
        <v>1592</v>
      </c>
      <c r="E97" s="75" t="s">
        <v>203</v>
      </c>
      <c r="F97" s="75" t="s">
        <v>25</v>
      </c>
      <c r="G97" s="75" t="s">
        <v>1593</v>
      </c>
      <c r="H97" s="75">
        <v>6</v>
      </c>
      <c r="I97" s="76">
        <v>45821</v>
      </c>
      <c r="J97" s="76">
        <v>45818</v>
      </c>
      <c r="K97" s="76">
        <v>45824</v>
      </c>
      <c r="L97" s="75" t="s">
        <v>1892</v>
      </c>
      <c r="M97" s="75" t="s">
        <v>2007</v>
      </c>
      <c r="N97" s="75">
        <v>0</v>
      </c>
    </row>
    <row r="98" spans="1:14" ht="21" customHeight="1">
      <c r="A98" s="75" t="s">
        <v>1731</v>
      </c>
      <c r="B98" s="75" t="s">
        <v>707</v>
      </c>
      <c r="C98" s="75">
        <v>2</v>
      </c>
      <c r="D98" s="75" t="s">
        <v>1592</v>
      </c>
      <c r="E98" s="75" t="s">
        <v>203</v>
      </c>
      <c r="F98" s="75" t="s">
        <v>25</v>
      </c>
      <c r="G98" s="75" t="s">
        <v>1593</v>
      </c>
      <c r="H98" s="75">
        <v>6</v>
      </c>
      <c r="I98" s="76">
        <v>45821</v>
      </c>
      <c r="J98" s="76">
        <v>45818</v>
      </c>
      <c r="K98" s="76">
        <v>45824</v>
      </c>
      <c r="L98" s="75" t="s">
        <v>1964</v>
      </c>
      <c r="M98" s="75" t="s">
        <v>2026</v>
      </c>
      <c r="N98" s="75">
        <v>0</v>
      </c>
    </row>
    <row r="99" spans="1:14" ht="21" customHeight="1">
      <c r="A99" s="75" t="s">
        <v>1732</v>
      </c>
      <c r="B99" s="75" t="s">
        <v>709</v>
      </c>
      <c r="C99" s="75">
        <v>1</v>
      </c>
      <c r="D99" s="75" t="s">
        <v>1592</v>
      </c>
      <c r="E99" s="75" t="s">
        <v>203</v>
      </c>
      <c r="F99" s="75" t="s">
        <v>25</v>
      </c>
      <c r="G99" s="75" t="s">
        <v>1593</v>
      </c>
      <c r="H99" s="75">
        <v>6</v>
      </c>
      <c r="I99" s="76">
        <v>45821</v>
      </c>
      <c r="J99" s="76">
        <v>45818</v>
      </c>
      <c r="K99" s="76">
        <v>45824</v>
      </c>
      <c r="L99" s="75" t="s">
        <v>1964</v>
      </c>
      <c r="M99" s="75" t="s">
        <v>2026</v>
      </c>
      <c r="N99" s="75">
        <v>0</v>
      </c>
    </row>
    <row r="100" spans="1:14" ht="21" customHeight="1">
      <c r="A100" s="75" t="s">
        <v>1733</v>
      </c>
      <c r="B100" s="75" t="s">
        <v>709</v>
      </c>
      <c r="C100" s="75">
        <v>2</v>
      </c>
      <c r="D100" s="75" t="s">
        <v>1592</v>
      </c>
      <c r="E100" s="75" t="s">
        <v>203</v>
      </c>
      <c r="F100" s="75" t="s">
        <v>25</v>
      </c>
      <c r="G100" s="75" t="s">
        <v>1593</v>
      </c>
      <c r="H100" s="75">
        <v>6</v>
      </c>
      <c r="I100" s="76">
        <v>45821</v>
      </c>
      <c r="J100" s="76">
        <v>45818</v>
      </c>
      <c r="K100" s="76">
        <v>45824</v>
      </c>
      <c r="L100" s="75" t="s">
        <v>1964</v>
      </c>
      <c r="M100" s="75" t="s">
        <v>2026</v>
      </c>
      <c r="N100" s="75">
        <v>0</v>
      </c>
    </row>
    <row r="101" spans="1:14" ht="21" customHeight="1">
      <c r="A101" s="75" t="s">
        <v>1734</v>
      </c>
      <c r="B101" s="75" t="s">
        <v>709</v>
      </c>
      <c r="C101" s="75">
        <v>3</v>
      </c>
      <c r="D101" s="75" t="s">
        <v>1592</v>
      </c>
      <c r="E101" s="75" t="s">
        <v>203</v>
      </c>
      <c r="F101" s="75" t="s">
        <v>25</v>
      </c>
      <c r="G101" s="75" t="s">
        <v>1593</v>
      </c>
      <c r="H101" s="75">
        <v>6</v>
      </c>
      <c r="I101" s="76">
        <v>45821</v>
      </c>
      <c r="J101" s="76">
        <v>45818</v>
      </c>
      <c r="K101" s="76">
        <v>45824</v>
      </c>
      <c r="L101" s="75" t="s">
        <v>1964</v>
      </c>
      <c r="M101" s="75" t="s">
        <v>2026</v>
      </c>
      <c r="N101" s="75">
        <v>0</v>
      </c>
    </row>
    <row r="102" spans="1:14" ht="21" customHeight="1">
      <c r="A102" s="75" t="s">
        <v>2027</v>
      </c>
      <c r="B102" s="75" t="s">
        <v>709</v>
      </c>
      <c r="C102" s="75">
        <v>4</v>
      </c>
      <c r="D102" s="75" t="s">
        <v>1592</v>
      </c>
      <c r="E102" s="75" t="s">
        <v>203</v>
      </c>
      <c r="F102" s="75" t="s">
        <v>25</v>
      </c>
      <c r="G102" s="75" t="s">
        <v>1593</v>
      </c>
      <c r="H102" s="75">
        <v>6</v>
      </c>
      <c r="I102" s="76">
        <v>45821</v>
      </c>
      <c r="J102" s="76">
        <v>45818</v>
      </c>
      <c r="K102" s="76">
        <v>45824</v>
      </c>
      <c r="L102" s="75" t="s">
        <v>1964</v>
      </c>
      <c r="M102" s="75" t="s">
        <v>2026</v>
      </c>
      <c r="N102" s="75">
        <v>0</v>
      </c>
    </row>
    <row r="103" spans="1:14" ht="21" customHeight="1">
      <c r="A103" s="75" t="s">
        <v>2028</v>
      </c>
      <c r="B103" s="75" t="s">
        <v>709</v>
      </c>
      <c r="C103" s="75">
        <v>5</v>
      </c>
      <c r="D103" s="75" t="s">
        <v>1592</v>
      </c>
      <c r="E103" s="75" t="s">
        <v>203</v>
      </c>
      <c r="F103" s="75" t="s">
        <v>25</v>
      </c>
      <c r="G103" s="75" t="s">
        <v>1593</v>
      </c>
      <c r="H103" s="75">
        <v>6</v>
      </c>
      <c r="I103" s="76">
        <v>45821</v>
      </c>
      <c r="J103" s="76">
        <v>45818</v>
      </c>
      <c r="K103" s="76">
        <v>45824</v>
      </c>
      <c r="L103" s="75" t="s">
        <v>1964</v>
      </c>
      <c r="M103" s="75" t="s">
        <v>2029</v>
      </c>
      <c r="N103" s="75">
        <v>0</v>
      </c>
    </row>
    <row r="104" spans="1:14" ht="21" customHeight="1">
      <c r="A104" s="75" t="s">
        <v>2030</v>
      </c>
      <c r="B104" s="75" t="s">
        <v>726</v>
      </c>
      <c r="C104" s="75">
        <v>1</v>
      </c>
      <c r="D104" s="75" t="s">
        <v>1592</v>
      </c>
      <c r="E104" s="75" t="s">
        <v>203</v>
      </c>
      <c r="F104" s="75" t="s">
        <v>25</v>
      </c>
      <c r="G104" s="75" t="s">
        <v>1593</v>
      </c>
      <c r="H104" s="75">
        <v>6</v>
      </c>
      <c r="I104" s="76">
        <v>45821</v>
      </c>
      <c r="J104" s="76">
        <v>45818</v>
      </c>
      <c r="K104" s="76">
        <v>45824</v>
      </c>
      <c r="L104" s="75" t="s">
        <v>1964</v>
      </c>
      <c r="M104" s="75" t="s">
        <v>2026</v>
      </c>
      <c r="N104" s="75">
        <v>0</v>
      </c>
    </row>
    <row r="105" spans="1:14" ht="21" customHeight="1">
      <c r="A105" s="75" t="s">
        <v>2031</v>
      </c>
      <c r="B105" s="75" t="s">
        <v>726</v>
      </c>
      <c r="C105" s="75">
        <v>2</v>
      </c>
      <c r="D105" s="75" t="s">
        <v>1592</v>
      </c>
      <c r="E105" s="75" t="s">
        <v>203</v>
      </c>
      <c r="F105" s="75" t="s">
        <v>25</v>
      </c>
      <c r="G105" s="75" t="s">
        <v>1593</v>
      </c>
      <c r="H105" s="75">
        <v>6</v>
      </c>
      <c r="I105" s="76">
        <v>45821</v>
      </c>
      <c r="J105" s="76">
        <v>45818</v>
      </c>
      <c r="K105" s="76">
        <v>45824</v>
      </c>
      <c r="L105" s="75" t="s">
        <v>1964</v>
      </c>
      <c r="M105" s="75" t="s">
        <v>2026</v>
      </c>
      <c r="N105" s="75">
        <v>0</v>
      </c>
    </row>
    <row r="106" spans="1:14" ht="21" customHeight="1">
      <c r="A106" s="75" t="s">
        <v>2032</v>
      </c>
      <c r="B106" s="75" t="s">
        <v>726</v>
      </c>
      <c r="C106" s="75">
        <v>3</v>
      </c>
      <c r="D106" s="75" t="s">
        <v>1592</v>
      </c>
      <c r="E106" s="75" t="s">
        <v>203</v>
      </c>
      <c r="F106" s="75" t="s">
        <v>25</v>
      </c>
      <c r="G106" s="75" t="s">
        <v>1593</v>
      </c>
      <c r="H106" s="75">
        <v>6</v>
      </c>
      <c r="I106" s="76">
        <v>45821</v>
      </c>
      <c r="J106" s="76">
        <v>45818</v>
      </c>
      <c r="K106" s="76">
        <v>45824</v>
      </c>
      <c r="L106" s="75" t="s">
        <v>1964</v>
      </c>
      <c r="M106" s="75" t="s">
        <v>2026</v>
      </c>
      <c r="N106" s="75">
        <v>0</v>
      </c>
    </row>
    <row r="107" spans="1:14" ht="21" customHeight="1">
      <c r="A107" s="75" t="s">
        <v>2033</v>
      </c>
      <c r="B107" s="75" t="s">
        <v>729</v>
      </c>
      <c r="C107" s="75">
        <v>1</v>
      </c>
      <c r="D107" s="75" t="s">
        <v>1592</v>
      </c>
      <c r="E107" s="75" t="s">
        <v>203</v>
      </c>
      <c r="F107" s="75" t="s">
        <v>25</v>
      </c>
      <c r="G107" s="75" t="s">
        <v>1593</v>
      </c>
      <c r="H107" s="75">
        <v>6</v>
      </c>
      <c r="I107" s="76">
        <v>45821</v>
      </c>
      <c r="J107" s="76">
        <v>45818</v>
      </c>
      <c r="K107" s="76">
        <v>45824</v>
      </c>
      <c r="L107" s="75" t="s">
        <v>1964</v>
      </c>
      <c r="M107" s="75" t="s">
        <v>2026</v>
      </c>
      <c r="N107" s="75">
        <v>0</v>
      </c>
    </row>
    <row r="108" spans="1:14" ht="21" customHeight="1">
      <c r="A108" s="75" t="s">
        <v>2034</v>
      </c>
      <c r="B108" s="75" t="s">
        <v>729</v>
      </c>
      <c r="C108" s="75">
        <v>2</v>
      </c>
      <c r="D108" s="75" t="s">
        <v>1592</v>
      </c>
      <c r="E108" s="75" t="s">
        <v>203</v>
      </c>
      <c r="F108" s="75" t="s">
        <v>25</v>
      </c>
      <c r="G108" s="75" t="s">
        <v>1593</v>
      </c>
      <c r="H108" s="75">
        <v>6</v>
      </c>
      <c r="I108" s="76">
        <v>45821</v>
      </c>
      <c r="J108" s="76">
        <v>45818</v>
      </c>
      <c r="K108" s="76">
        <v>45824</v>
      </c>
      <c r="L108" s="75" t="s">
        <v>1964</v>
      </c>
      <c r="M108" s="75" t="s">
        <v>2029</v>
      </c>
      <c r="N108" s="75">
        <v>0</v>
      </c>
    </row>
    <row r="109" spans="1:14" ht="21" customHeight="1">
      <c r="A109" s="75" t="s">
        <v>2035</v>
      </c>
      <c r="B109" s="75" t="s">
        <v>769</v>
      </c>
      <c r="C109" s="75">
        <v>1</v>
      </c>
      <c r="D109" s="75" t="s">
        <v>1592</v>
      </c>
      <c r="E109" s="75" t="s">
        <v>203</v>
      </c>
      <c r="F109" s="75" t="s">
        <v>25</v>
      </c>
      <c r="G109" s="75" t="s">
        <v>1593</v>
      </c>
      <c r="H109" s="75">
        <v>6</v>
      </c>
      <c r="I109" s="76">
        <v>45822</v>
      </c>
      <c r="J109" s="76">
        <v>45819</v>
      </c>
      <c r="K109" s="76">
        <v>45825</v>
      </c>
      <c r="L109" s="75" t="s">
        <v>1892</v>
      </c>
      <c r="M109" s="75" t="s">
        <v>2036</v>
      </c>
      <c r="N109" s="75">
        <v>0</v>
      </c>
    </row>
    <row r="110" spans="1:14" ht="21" customHeight="1">
      <c r="A110" s="75" t="s">
        <v>2037</v>
      </c>
      <c r="B110" s="75" t="s">
        <v>769</v>
      </c>
      <c r="C110" s="75">
        <v>2</v>
      </c>
      <c r="D110" s="75" t="s">
        <v>1592</v>
      </c>
      <c r="E110" s="75" t="s">
        <v>203</v>
      </c>
      <c r="F110" s="75" t="s">
        <v>25</v>
      </c>
      <c r="G110" s="75" t="s">
        <v>1593</v>
      </c>
      <c r="H110" s="75">
        <v>6</v>
      </c>
      <c r="I110" s="76">
        <v>45822</v>
      </c>
      <c r="J110" s="76">
        <v>45819</v>
      </c>
      <c r="K110" s="76">
        <v>45825</v>
      </c>
      <c r="L110" s="75" t="s">
        <v>1964</v>
      </c>
      <c r="M110" s="75" t="s">
        <v>1935</v>
      </c>
      <c r="N110" s="75">
        <v>0</v>
      </c>
    </row>
    <row r="111" spans="1:14" ht="21" customHeight="1">
      <c r="A111" s="75" t="s">
        <v>2038</v>
      </c>
      <c r="B111" s="75" t="s">
        <v>769</v>
      </c>
      <c r="C111" s="75">
        <v>3</v>
      </c>
      <c r="D111" s="75" t="s">
        <v>1592</v>
      </c>
      <c r="E111" s="75" t="s">
        <v>203</v>
      </c>
      <c r="F111" s="75" t="s">
        <v>25</v>
      </c>
      <c r="G111" s="75" t="s">
        <v>1593</v>
      </c>
      <c r="H111" s="75">
        <v>6</v>
      </c>
      <c r="I111" s="76">
        <v>45822</v>
      </c>
      <c r="J111" s="76">
        <v>45819</v>
      </c>
      <c r="K111" s="76">
        <v>45825</v>
      </c>
      <c r="L111" s="75" t="s">
        <v>1892</v>
      </c>
      <c r="M111" s="75" t="s">
        <v>2036</v>
      </c>
      <c r="N111" s="75">
        <v>0</v>
      </c>
    </row>
    <row r="112" spans="1:14" ht="21" customHeight="1">
      <c r="A112" s="75" t="s">
        <v>2039</v>
      </c>
      <c r="B112" s="75" t="s">
        <v>769</v>
      </c>
      <c r="C112" s="75">
        <v>6</v>
      </c>
      <c r="D112" s="75" t="s">
        <v>1592</v>
      </c>
      <c r="E112" s="75" t="s">
        <v>203</v>
      </c>
      <c r="F112" s="75" t="s">
        <v>25</v>
      </c>
      <c r="G112" s="75" t="s">
        <v>1593</v>
      </c>
      <c r="H112" s="75">
        <v>6</v>
      </c>
      <c r="I112" s="76">
        <v>45822</v>
      </c>
      <c r="J112" s="76">
        <v>45819</v>
      </c>
      <c r="K112" s="76">
        <v>45825</v>
      </c>
      <c r="L112" s="75" t="s">
        <v>1964</v>
      </c>
      <c r="M112" s="75" t="s">
        <v>1935</v>
      </c>
      <c r="N112" s="75">
        <v>0</v>
      </c>
    </row>
    <row r="113" spans="1:14" ht="21" customHeight="1">
      <c r="A113" s="75" t="s">
        <v>2040</v>
      </c>
      <c r="B113" s="75" t="s">
        <v>778</v>
      </c>
      <c r="C113" s="75">
        <v>1</v>
      </c>
      <c r="D113" s="75" t="s">
        <v>1592</v>
      </c>
      <c r="E113" s="75" t="s">
        <v>203</v>
      </c>
      <c r="F113" s="75" t="s">
        <v>25</v>
      </c>
      <c r="G113" s="75" t="s">
        <v>1593</v>
      </c>
      <c r="H113" s="75">
        <v>6</v>
      </c>
      <c r="I113" s="76">
        <v>45822</v>
      </c>
      <c r="J113" s="76">
        <v>45819</v>
      </c>
      <c r="K113" s="76">
        <v>45825</v>
      </c>
      <c r="L113" s="75" t="s">
        <v>1892</v>
      </c>
      <c r="M113" s="75" t="s">
        <v>2036</v>
      </c>
      <c r="N113" s="75">
        <v>0</v>
      </c>
    </row>
    <row r="114" spans="1:14" ht="21" customHeight="1">
      <c r="A114" s="75" t="s">
        <v>2041</v>
      </c>
      <c r="B114" s="75" t="s">
        <v>778</v>
      </c>
      <c r="C114" s="75">
        <v>2</v>
      </c>
      <c r="D114" s="75" t="s">
        <v>1592</v>
      </c>
      <c r="E114" s="75" t="s">
        <v>203</v>
      </c>
      <c r="F114" s="75" t="s">
        <v>25</v>
      </c>
      <c r="G114" s="75" t="s">
        <v>1593</v>
      </c>
      <c r="H114" s="75">
        <v>6</v>
      </c>
      <c r="I114" s="76">
        <v>45822</v>
      </c>
      <c r="J114" s="76">
        <v>45819</v>
      </c>
      <c r="K114" s="76">
        <v>45825</v>
      </c>
      <c r="L114" s="75" t="s">
        <v>1892</v>
      </c>
      <c r="M114" s="75" t="s">
        <v>2036</v>
      </c>
      <c r="N114" s="75">
        <v>0</v>
      </c>
    </row>
    <row r="115" spans="1:14" ht="21" customHeight="1">
      <c r="A115" s="75" t="s">
        <v>2042</v>
      </c>
      <c r="B115" s="75" t="s">
        <v>778</v>
      </c>
      <c r="C115" s="75">
        <v>3</v>
      </c>
      <c r="D115" s="75" t="s">
        <v>1592</v>
      </c>
      <c r="E115" s="75" t="s">
        <v>203</v>
      </c>
      <c r="F115" s="75" t="s">
        <v>25</v>
      </c>
      <c r="G115" s="75" t="s">
        <v>1593</v>
      </c>
      <c r="H115" s="75">
        <v>6</v>
      </c>
      <c r="I115" s="76">
        <v>45822</v>
      </c>
      <c r="J115" s="76">
        <v>45819</v>
      </c>
      <c r="K115" s="76">
        <v>45825</v>
      </c>
      <c r="L115" s="75" t="s">
        <v>1892</v>
      </c>
      <c r="M115" s="75" t="s">
        <v>2036</v>
      </c>
      <c r="N115" s="75">
        <v>0</v>
      </c>
    </row>
    <row r="116" spans="1:14" ht="21" customHeight="1">
      <c r="A116" s="75" t="s">
        <v>2043</v>
      </c>
      <c r="B116" s="75" t="s">
        <v>779</v>
      </c>
      <c r="C116" s="75">
        <v>9</v>
      </c>
      <c r="D116" s="75" t="s">
        <v>1592</v>
      </c>
      <c r="E116" s="75" t="s">
        <v>203</v>
      </c>
      <c r="F116" s="75" t="s">
        <v>25</v>
      </c>
      <c r="G116" s="75" t="s">
        <v>1593</v>
      </c>
      <c r="H116" s="75">
        <v>6</v>
      </c>
      <c r="I116" s="76">
        <v>45822</v>
      </c>
      <c r="J116" s="76">
        <v>45819</v>
      </c>
      <c r="K116" s="76">
        <v>45825</v>
      </c>
      <c r="L116" s="75" t="s">
        <v>1892</v>
      </c>
      <c r="M116" s="75" t="s">
        <v>2036</v>
      </c>
      <c r="N116" s="75">
        <v>0</v>
      </c>
    </row>
    <row r="117" spans="1:14" ht="21" customHeight="1">
      <c r="A117" s="75" t="s">
        <v>2044</v>
      </c>
      <c r="B117" s="75" t="s">
        <v>779</v>
      </c>
      <c r="C117" s="75">
        <v>10</v>
      </c>
      <c r="D117" s="75" t="s">
        <v>1592</v>
      </c>
      <c r="E117" s="75" t="s">
        <v>203</v>
      </c>
      <c r="F117" s="75" t="s">
        <v>25</v>
      </c>
      <c r="G117" s="75" t="s">
        <v>1593</v>
      </c>
      <c r="H117" s="75">
        <v>6</v>
      </c>
      <c r="I117" s="76">
        <v>45822</v>
      </c>
      <c r="J117" s="76">
        <v>45819</v>
      </c>
      <c r="K117" s="76">
        <v>45825</v>
      </c>
      <c r="L117" s="75" t="s">
        <v>1892</v>
      </c>
      <c r="M117" s="75" t="s">
        <v>2036</v>
      </c>
      <c r="N117" s="75">
        <v>0</v>
      </c>
    </row>
    <row r="118" spans="1:14" ht="21" customHeight="1">
      <c r="A118" s="75" t="s">
        <v>2045</v>
      </c>
      <c r="B118" s="75" t="s">
        <v>779</v>
      </c>
      <c r="C118" s="75">
        <v>11</v>
      </c>
      <c r="D118" s="75" t="s">
        <v>1592</v>
      </c>
      <c r="E118" s="75" t="s">
        <v>203</v>
      </c>
      <c r="F118" s="75" t="s">
        <v>25</v>
      </c>
      <c r="G118" s="75" t="s">
        <v>1593</v>
      </c>
      <c r="H118" s="75">
        <v>6</v>
      </c>
      <c r="I118" s="76">
        <v>45822</v>
      </c>
      <c r="J118" s="76">
        <v>45819</v>
      </c>
      <c r="K118" s="76">
        <v>45825</v>
      </c>
      <c r="L118" s="75" t="s">
        <v>1892</v>
      </c>
      <c r="M118" s="75" t="s">
        <v>2036</v>
      </c>
      <c r="N118" s="75">
        <v>0</v>
      </c>
    </row>
    <row r="119" spans="1:14" ht="21" customHeight="1">
      <c r="A119" s="75" t="s">
        <v>2046</v>
      </c>
      <c r="B119" s="75" t="s">
        <v>779</v>
      </c>
      <c r="C119" s="75">
        <v>12</v>
      </c>
      <c r="D119" s="75" t="s">
        <v>1592</v>
      </c>
      <c r="E119" s="75" t="s">
        <v>203</v>
      </c>
      <c r="F119" s="75" t="s">
        <v>25</v>
      </c>
      <c r="G119" s="75" t="s">
        <v>1593</v>
      </c>
      <c r="H119" s="75">
        <v>6</v>
      </c>
      <c r="I119" s="76">
        <v>45822</v>
      </c>
      <c r="J119" s="76">
        <v>45819</v>
      </c>
      <c r="K119" s="76">
        <v>45825</v>
      </c>
      <c r="L119" s="75" t="s">
        <v>1892</v>
      </c>
      <c r="M119" s="75" t="s">
        <v>2036</v>
      </c>
      <c r="N119" s="75">
        <v>0</v>
      </c>
    </row>
    <row r="120" spans="1:14" ht="21" customHeight="1">
      <c r="A120" s="75" t="s">
        <v>2047</v>
      </c>
      <c r="B120" s="75" t="s">
        <v>779</v>
      </c>
      <c r="C120" s="75">
        <v>13</v>
      </c>
      <c r="D120" s="75" t="s">
        <v>1592</v>
      </c>
      <c r="E120" s="75" t="s">
        <v>203</v>
      </c>
      <c r="F120" s="75" t="s">
        <v>25</v>
      </c>
      <c r="G120" s="75" t="s">
        <v>1593</v>
      </c>
      <c r="H120" s="75">
        <v>6</v>
      </c>
      <c r="I120" s="76">
        <v>45822</v>
      </c>
      <c r="J120" s="76">
        <v>45819</v>
      </c>
      <c r="K120" s="76">
        <v>45825</v>
      </c>
      <c r="L120" s="75" t="s">
        <v>1892</v>
      </c>
      <c r="M120" s="75" t="s">
        <v>2036</v>
      </c>
      <c r="N120" s="75">
        <v>0</v>
      </c>
    </row>
    <row r="121" spans="1:14" ht="21" customHeight="1">
      <c r="A121" s="75" t="s">
        <v>2048</v>
      </c>
      <c r="B121" s="75" t="s">
        <v>779</v>
      </c>
      <c r="C121" s="75">
        <v>14</v>
      </c>
      <c r="D121" s="75" t="s">
        <v>1592</v>
      </c>
      <c r="E121" s="75" t="s">
        <v>203</v>
      </c>
      <c r="F121" s="75" t="s">
        <v>25</v>
      </c>
      <c r="G121" s="75" t="s">
        <v>1593</v>
      </c>
      <c r="H121" s="75">
        <v>6</v>
      </c>
      <c r="I121" s="76">
        <v>45822</v>
      </c>
      <c r="J121" s="76">
        <v>45819</v>
      </c>
      <c r="K121" s="76">
        <v>45825</v>
      </c>
      <c r="L121" s="75" t="s">
        <v>1892</v>
      </c>
      <c r="M121" s="75" t="s">
        <v>2036</v>
      </c>
      <c r="N121" s="75">
        <v>0</v>
      </c>
    </row>
    <row r="122" spans="1:14" ht="21" customHeight="1">
      <c r="A122" s="75" t="s">
        <v>2049</v>
      </c>
      <c r="B122" s="75" t="s">
        <v>779</v>
      </c>
      <c r="C122" s="75">
        <v>15</v>
      </c>
      <c r="D122" s="75" t="s">
        <v>1592</v>
      </c>
      <c r="E122" s="75" t="s">
        <v>203</v>
      </c>
      <c r="F122" s="75" t="s">
        <v>25</v>
      </c>
      <c r="G122" s="75" t="s">
        <v>1593</v>
      </c>
      <c r="H122" s="75">
        <v>6</v>
      </c>
      <c r="I122" s="76">
        <v>45822</v>
      </c>
      <c r="J122" s="76">
        <v>45819</v>
      </c>
      <c r="K122" s="76">
        <v>45825</v>
      </c>
      <c r="L122" s="75" t="s">
        <v>1892</v>
      </c>
      <c r="M122" s="75" t="s">
        <v>2036</v>
      </c>
      <c r="N122" s="75">
        <v>0</v>
      </c>
    </row>
    <row r="123" spans="1:14" ht="21" customHeight="1">
      <c r="A123" s="75" t="s">
        <v>2050</v>
      </c>
      <c r="B123" s="75" t="s">
        <v>779</v>
      </c>
      <c r="C123" s="75">
        <v>16</v>
      </c>
      <c r="D123" s="75" t="s">
        <v>1592</v>
      </c>
      <c r="E123" s="75" t="s">
        <v>203</v>
      </c>
      <c r="F123" s="75" t="s">
        <v>25</v>
      </c>
      <c r="G123" s="75" t="s">
        <v>1593</v>
      </c>
      <c r="H123" s="75">
        <v>6</v>
      </c>
      <c r="I123" s="76">
        <v>45822</v>
      </c>
      <c r="J123" s="76">
        <v>45819</v>
      </c>
      <c r="K123" s="76">
        <v>45825</v>
      </c>
      <c r="L123" s="75" t="s">
        <v>1892</v>
      </c>
      <c r="M123" s="75" t="s">
        <v>2036</v>
      </c>
      <c r="N123" s="75">
        <v>0</v>
      </c>
    </row>
    <row r="124" spans="1:14" ht="21" customHeight="1">
      <c r="A124" s="75" t="s">
        <v>2051</v>
      </c>
      <c r="B124" s="75" t="s">
        <v>779</v>
      </c>
      <c r="C124" s="75">
        <v>17</v>
      </c>
      <c r="D124" s="75" t="s">
        <v>1592</v>
      </c>
      <c r="E124" s="75" t="s">
        <v>203</v>
      </c>
      <c r="F124" s="75" t="s">
        <v>25</v>
      </c>
      <c r="G124" s="75" t="s">
        <v>1593</v>
      </c>
      <c r="H124" s="75">
        <v>6</v>
      </c>
      <c r="I124" s="76">
        <v>45822</v>
      </c>
      <c r="J124" s="76">
        <v>45819</v>
      </c>
      <c r="K124" s="76">
        <v>45825</v>
      </c>
      <c r="L124" s="75" t="s">
        <v>1892</v>
      </c>
      <c r="M124" s="75" t="s">
        <v>2036</v>
      </c>
      <c r="N124" s="75">
        <v>0</v>
      </c>
    </row>
    <row r="125" spans="1:14" ht="21" customHeight="1">
      <c r="A125" s="75" t="s">
        <v>2052</v>
      </c>
      <c r="B125" s="75" t="s">
        <v>779</v>
      </c>
      <c r="C125" s="75">
        <v>18</v>
      </c>
      <c r="D125" s="75" t="s">
        <v>1592</v>
      </c>
      <c r="E125" s="75" t="s">
        <v>203</v>
      </c>
      <c r="F125" s="75" t="s">
        <v>25</v>
      </c>
      <c r="G125" s="75" t="s">
        <v>1593</v>
      </c>
      <c r="H125" s="75">
        <v>6</v>
      </c>
      <c r="I125" s="76">
        <v>45822</v>
      </c>
      <c r="J125" s="76">
        <v>45819</v>
      </c>
      <c r="K125" s="76">
        <v>45825</v>
      </c>
      <c r="L125" s="75" t="s">
        <v>1892</v>
      </c>
      <c r="M125" s="75" t="s">
        <v>2036</v>
      </c>
      <c r="N125" s="75">
        <v>0</v>
      </c>
    </row>
    <row r="126" spans="1:14" ht="21" customHeight="1">
      <c r="A126" s="75" t="s">
        <v>2053</v>
      </c>
      <c r="B126" s="75" t="s">
        <v>781</v>
      </c>
      <c r="C126" s="75">
        <v>1</v>
      </c>
      <c r="D126" s="75" t="s">
        <v>1592</v>
      </c>
      <c r="E126" s="75" t="s">
        <v>203</v>
      </c>
      <c r="F126" s="75" t="s">
        <v>25</v>
      </c>
      <c r="G126" s="75" t="s">
        <v>1593</v>
      </c>
      <c r="H126" s="75">
        <v>6</v>
      </c>
      <c r="I126" s="76">
        <v>45822</v>
      </c>
      <c r="J126" s="76">
        <v>45819</v>
      </c>
      <c r="K126" s="76">
        <v>45825</v>
      </c>
      <c r="L126" s="75" t="s">
        <v>1892</v>
      </c>
      <c r="M126" s="75" t="s">
        <v>2036</v>
      </c>
      <c r="N126" s="75">
        <v>0</v>
      </c>
    </row>
    <row r="127" spans="1:14" ht="21" customHeight="1">
      <c r="A127" s="75" t="s">
        <v>2054</v>
      </c>
      <c r="B127" s="75" t="s">
        <v>781</v>
      </c>
      <c r="C127" s="75">
        <v>2</v>
      </c>
      <c r="D127" s="75" t="s">
        <v>1592</v>
      </c>
      <c r="E127" s="75" t="s">
        <v>203</v>
      </c>
      <c r="F127" s="75" t="s">
        <v>25</v>
      </c>
      <c r="G127" s="75" t="s">
        <v>1593</v>
      </c>
      <c r="H127" s="75">
        <v>6</v>
      </c>
      <c r="I127" s="76">
        <v>45822</v>
      </c>
      <c r="J127" s="76">
        <v>45819</v>
      </c>
      <c r="K127" s="76">
        <v>45825</v>
      </c>
      <c r="L127" s="75" t="s">
        <v>1892</v>
      </c>
      <c r="M127" s="75" t="s">
        <v>2036</v>
      </c>
      <c r="N127" s="75">
        <v>0</v>
      </c>
    </row>
    <row r="128" spans="1:14" ht="21" customHeight="1">
      <c r="A128" s="75" t="s">
        <v>2055</v>
      </c>
      <c r="B128" s="75" t="s">
        <v>781</v>
      </c>
      <c r="C128" s="75">
        <v>3</v>
      </c>
      <c r="D128" s="75" t="s">
        <v>1592</v>
      </c>
      <c r="E128" s="75" t="s">
        <v>203</v>
      </c>
      <c r="F128" s="75" t="s">
        <v>25</v>
      </c>
      <c r="G128" s="75" t="s">
        <v>1593</v>
      </c>
      <c r="H128" s="75">
        <v>6</v>
      </c>
      <c r="I128" s="76">
        <v>45822</v>
      </c>
      <c r="J128" s="76">
        <v>45819</v>
      </c>
      <c r="K128" s="76">
        <v>45825</v>
      </c>
      <c r="L128" s="75" t="s">
        <v>1964</v>
      </c>
      <c r="M128" s="75" t="s">
        <v>2056</v>
      </c>
      <c r="N128" s="75">
        <v>0</v>
      </c>
    </row>
    <row r="129" spans="1:14" ht="21" customHeight="1">
      <c r="A129" s="75" t="s">
        <v>2057</v>
      </c>
      <c r="B129" s="75" t="s">
        <v>781</v>
      </c>
      <c r="C129" s="75">
        <v>4</v>
      </c>
      <c r="D129" s="75" t="s">
        <v>1592</v>
      </c>
      <c r="E129" s="75" t="s">
        <v>203</v>
      </c>
      <c r="F129" s="75" t="s">
        <v>25</v>
      </c>
      <c r="G129" s="75" t="s">
        <v>1593</v>
      </c>
      <c r="H129" s="75">
        <v>6</v>
      </c>
      <c r="I129" s="76">
        <v>45822</v>
      </c>
      <c r="J129" s="76">
        <v>45819</v>
      </c>
      <c r="K129" s="76">
        <v>45825</v>
      </c>
      <c r="L129" s="75" t="s">
        <v>1964</v>
      </c>
      <c r="M129" s="75" t="s">
        <v>2056</v>
      </c>
      <c r="N129" s="75">
        <v>0</v>
      </c>
    </row>
    <row r="130" spans="1:14" ht="21" customHeight="1">
      <c r="A130" s="75" t="s">
        <v>2058</v>
      </c>
      <c r="B130" s="75" t="s">
        <v>781</v>
      </c>
      <c r="C130" s="75">
        <v>5</v>
      </c>
      <c r="D130" s="75" t="s">
        <v>1592</v>
      </c>
      <c r="E130" s="75" t="s">
        <v>203</v>
      </c>
      <c r="F130" s="75" t="s">
        <v>25</v>
      </c>
      <c r="G130" s="75" t="s">
        <v>1593</v>
      </c>
      <c r="H130" s="75">
        <v>6</v>
      </c>
      <c r="I130" s="76">
        <v>45822</v>
      </c>
      <c r="J130" s="76">
        <v>45819</v>
      </c>
      <c r="K130" s="76">
        <v>45825</v>
      </c>
      <c r="L130" s="75" t="s">
        <v>1964</v>
      </c>
      <c r="M130" s="75" t="s">
        <v>2056</v>
      </c>
      <c r="N130" s="75">
        <v>0</v>
      </c>
    </row>
    <row r="131" spans="1:14" ht="21" customHeight="1">
      <c r="A131" s="75" t="s">
        <v>2059</v>
      </c>
      <c r="B131" s="75" t="s">
        <v>781</v>
      </c>
      <c r="C131" s="75">
        <v>6</v>
      </c>
      <c r="D131" s="75" t="s">
        <v>1592</v>
      </c>
      <c r="E131" s="75" t="s">
        <v>203</v>
      </c>
      <c r="F131" s="75" t="s">
        <v>25</v>
      </c>
      <c r="G131" s="75" t="s">
        <v>1593</v>
      </c>
      <c r="H131" s="75">
        <v>6</v>
      </c>
      <c r="I131" s="76">
        <v>45822</v>
      </c>
      <c r="J131" s="76">
        <v>45819</v>
      </c>
      <c r="K131" s="76">
        <v>45825</v>
      </c>
      <c r="L131" s="75" t="s">
        <v>1964</v>
      </c>
      <c r="M131" s="75" t="s">
        <v>2056</v>
      </c>
      <c r="N131" s="75">
        <v>0</v>
      </c>
    </row>
    <row r="132" spans="1:14" ht="21" customHeight="1">
      <c r="A132" s="75" t="s">
        <v>2060</v>
      </c>
      <c r="B132" s="75" t="s">
        <v>781</v>
      </c>
      <c r="C132" s="75">
        <v>7</v>
      </c>
      <c r="D132" s="75" t="s">
        <v>1592</v>
      </c>
      <c r="E132" s="75" t="s">
        <v>203</v>
      </c>
      <c r="F132" s="75" t="s">
        <v>25</v>
      </c>
      <c r="G132" s="75" t="s">
        <v>1593</v>
      </c>
      <c r="H132" s="75">
        <v>6</v>
      </c>
      <c r="I132" s="76">
        <v>45822</v>
      </c>
      <c r="J132" s="76">
        <v>45819</v>
      </c>
      <c r="K132" s="76">
        <v>45825</v>
      </c>
      <c r="L132" s="75" t="s">
        <v>1964</v>
      </c>
      <c r="M132" s="75" t="s">
        <v>2061</v>
      </c>
      <c r="N132" s="75">
        <v>0</v>
      </c>
    </row>
    <row r="133" spans="1:14" ht="21" customHeight="1">
      <c r="A133" s="75" t="s">
        <v>2062</v>
      </c>
      <c r="B133" s="75" t="s">
        <v>781</v>
      </c>
      <c r="C133" s="75">
        <v>8</v>
      </c>
      <c r="D133" s="75" t="s">
        <v>1592</v>
      </c>
      <c r="E133" s="75" t="s">
        <v>203</v>
      </c>
      <c r="F133" s="75" t="s">
        <v>25</v>
      </c>
      <c r="G133" s="75" t="s">
        <v>1593</v>
      </c>
      <c r="H133" s="75">
        <v>6</v>
      </c>
      <c r="I133" s="76">
        <v>45822</v>
      </c>
      <c r="J133" s="76">
        <v>45819</v>
      </c>
      <c r="K133" s="76">
        <v>45825</v>
      </c>
      <c r="L133" s="75" t="s">
        <v>1964</v>
      </c>
      <c r="M133" s="75" t="s">
        <v>2056</v>
      </c>
      <c r="N133" s="75">
        <v>0</v>
      </c>
    </row>
    <row r="134" spans="1:14" ht="21" customHeight="1">
      <c r="A134" s="75" t="s">
        <v>2063</v>
      </c>
      <c r="B134" s="75" t="s">
        <v>781</v>
      </c>
      <c r="C134" s="75">
        <v>9</v>
      </c>
      <c r="D134" s="75" t="s">
        <v>1592</v>
      </c>
      <c r="E134" s="75" t="s">
        <v>203</v>
      </c>
      <c r="F134" s="75" t="s">
        <v>25</v>
      </c>
      <c r="G134" s="75" t="s">
        <v>1593</v>
      </c>
      <c r="H134" s="75">
        <v>6</v>
      </c>
      <c r="I134" s="76">
        <v>45822</v>
      </c>
      <c r="J134" s="76">
        <v>45819</v>
      </c>
      <c r="K134" s="76">
        <v>45825</v>
      </c>
      <c r="L134" s="75" t="s">
        <v>1964</v>
      </c>
      <c r="M134" s="75" t="s">
        <v>2056</v>
      </c>
      <c r="N134" s="75">
        <v>0</v>
      </c>
    </row>
    <row r="135" spans="1:14" ht="21" customHeight="1">
      <c r="A135" s="75" t="s">
        <v>2064</v>
      </c>
      <c r="B135" s="75" t="s">
        <v>781</v>
      </c>
      <c r="C135" s="75">
        <v>10</v>
      </c>
      <c r="D135" s="75" t="s">
        <v>1592</v>
      </c>
      <c r="E135" s="75" t="s">
        <v>203</v>
      </c>
      <c r="F135" s="75" t="s">
        <v>25</v>
      </c>
      <c r="G135" s="75" t="s">
        <v>1593</v>
      </c>
      <c r="H135" s="75">
        <v>6</v>
      </c>
      <c r="I135" s="76">
        <v>45822</v>
      </c>
      <c r="J135" s="76">
        <v>45819</v>
      </c>
      <c r="K135" s="76">
        <v>45825</v>
      </c>
      <c r="L135" s="75" t="s">
        <v>1964</v>
      </c>
      <c r="M135" s="75" t="s">
        <v>2056</v>
      </c>
      <c r="N135" s="75">
        <v>0</v>
      </c>
    </row>
    <row r="136" spans="1:14" ht="21" customHeight="1">
      <c r="A136" s="75" t="s">
        <v>2065</v>
      </c>
      <c r="B136" s="75" t="s">
        <v>784</v>
      </c>
      <c r="C136" s="75">
        <v>1</v>
      </c>
      <c r="D136" s="75" t="s">
        <v>1592</v>
      </c>
      <c r="E136" s="75" t="s">
        <v>203</v>
      </c>
      <c r="F136" s="75" t="s">
        <v>25</v>
      </c>
      <c r="G136" s="75" t="s">
        <v>1593</v>
      </c>
      <c r="H136" s="75">
        <v>6</v>
      </c>
      <c r="I136" s="76">
        <v>45822</v>
      </c>
      <c r="J136" s="76">
        <v>45819</v>
      </c>
      <c r="K136" s="76">
        <v>45825</v>
      </c>
      <c r="L136" s="75" t="s">
        <v>1964</v>
      </c>
      <c r="M136" s="75" t="s">
        <v>2056</v>
      </c>
      <c r="N136" s="75">
        <v>0</v>
      </c>
    </row>
    <row r="137" spans="1:14" ht="21" customHeight="1">
      <c r="A137" s="75" t="s">
        <v>2066</v>
      </c>
      <c r="B137" s="75" t="s">
        <v>787</v>
      </c>
      <c r="C137" s="75">
        <v>1</v>
      </c>
      <c r="D137" s="75" t="s">
        <v>1592</v>
      </c>
      <c r="E137" s="75" t="s">
        <v>203</v>
      </c>
      <c r="F137" s="75" t="s">
        <v>25</v>
      </c>
      <c r="G137" s="75" t="s">
        <v>1593</v>
      </c>
      <c r="H137" s="75">
        <v>6</v>
      </c>
      <c r="I137" s="76">
        <v>45822</v>
      </c>
      <c r="J137" s="76">
        <v>45819</v>
      </c>
      <c r="K137" s="76">
        <v>45825</v>
      </c>
      <c r="L137" s="75" t="s">
        <v>1964</v>
      </c>
      <c r="M137" s="75" t="s">
        <v>2056</v>
      </c>
      <c r="N137" s="75">
        <v>0</v>
      </c>
    </row>
    <row r="138" spans="1:14" ht="21" customHeight="1">
      <c r="A138" s="75" t="s">
        <v>2067</v>
      </c>
      <c r="B138" s="75" t="s">
        <v>787</v>
      </c>
      <c r="C138" s="75">
        <v>2</v>
      </c>
      <c r="D138" s="75" t="s">
        <v>1592</v>
      </c>
      <c r="E138" s="75" t="s">
        <v>203</v>
      </c>
      <c r="F138" s="75" t="s">
        <v>25</v>
      </c>
      <c r="G138" s="75" t="s">
        <v>1593</v>
      </c>
      <c r="H138" s="75">
        <v>6</v>
      </c>
      <c r="I138" s="76">
        <v>45822</v>
      </c>
      <c r="J138" s="76">
        <v>45819</v>
      </c>
      <c r="K138" s="76">
        <v>45825</v>
      </c>
      <c r="L138" s="75" t="s">
        <v>1964</v>
      </c>
      <c r="M138" s="75" t="s">
        <v>2056</v>
      </c>
      <c r="N138" s="75">
        <v>0</v>
      </c>
    </row>
    <row r="139" spans="1:14" ht="21" customHeight="1">
      <c r="A139" s="75" t="s">
        <v>2068</v>
      </c>
      <c r="B139" s="75" t="s">
        <v>787</v>
      </c>
      <c r="C139" s="75">
        <v>3</v>
      </c>
      <c r="D139" s="75" t="s">
        <v>1592</v>
      </c>
      <c r="E139" s="75" t="s">
        <v>203</v>
      </c>
      <c r="F139" s="75" t="s">
        <v>25</v>
      </c>
      <c r="G139" s="75" t="s">
        <v>1593</v>
      </c>
      <c r="H139" s="75">
        <v>6</v>
      </c>
      <c r="I139" s="76">
        <v>45822</v>
      </c>
      <c r="J139" s="76">
        <v>45819</v>
      </c>
      <c r="K139" s="76">
        <v>45825</v>
      </c>
      <c r="L139" s="75" t="s">
        <v>1964</v>
      </c>
      <c r="M139" s="75" t="s">
        <v>2056</v>
      </c>
      <c r="N139" s="75">
        <v>0</v>
      </c>
    </row>
    <row r="140" spans="1:14" ht="21" customHeight="1">
      <c r="A140" s="75" t="s">
        <v>2069</v>
      </c>
      <c r="B140" s="75" t="s">
        <v>787</v>
      </c>
      <c r="C140" s="75">
        <v>4</v>
      </c>
      <c r="D140" s="75" t="s">
        <v>1592</v>
      </c>
      <c r="E140" s="75" t="s">
        <v>203</v>
      </c>
      <c r="F140" s="75" t="s">
        <v>25</v>
      </c>
      <c r="G140" s="75" t="s">
        <v>1593</v>
      </c>
      <c r="H140" s="75">
        <v>6</v>
      </c>
      <c r="I140" s="76">
        <v>45822</v>
      </c>
      <c r="J140" s="76">
        <v>45819</v>
      </c>
      <c r="K140" s="76">
        <v>45825</v>
      </c>
      <c r="L140" s="75" t="s">
        <v>1964</v>
      </c>
      <c r="M140" s="75" t="s">
        <v>2056</v>
      </c>
      <c r="N140" s="75">
        <v>0</v>
      </c>
    </row>
    <row r="141" spans="1:14" ht="21" customHeight="1">
      <c r="A141" s="75" t="s">
        <v>2070</v>
      </c>
      <c r="B141" s="75" t="s">
        <v>787</v>
      </c>
      <c r="C141" s="75">
        <v>5</v>
      </c>
      <c r="D141" s="75" t="s">
        <v>1592</v>
      </c>
      <c r="E141" s="75" t="s">
        <v>203</v>
      </c>
      <c r="F141" s="75" t="s">
        <v>25</v>
      </c>
      <c r="G141" s="75" t="s">
        <v>1593</v>
      </c>
      <c r="H141" s="75">
        <v>6</v>
      </c>
      <c r="I141" s="76">
        <v>45822</v>
      </c>
      <c r="J141" s="76">
        <v>45819</v>
      </c>
      <c r="K141" s="76">
        <v>45825</v>
      </c>
      <c r="L141" s="75" t="s">
        <v>1964</v>
      </c>
      <c r="M141" s="75" t="s">
        <v>2056</v>
      </c>
      <c r="N141" s="75">
        <v>0</v>
      </c>
    </row>
    <row r="142" spans="1:14" ht="21" customHeight="1">
      <c r="A142" s="75" t="s">
        <v>2071</v>
      </c>
      <c r="B142" s="75" t="s">
        <v>787</v>
      </c>
      <c r="C142" s="75">
        <v>21</v>
      </c>
      <c r="D142" s="75" t="s">
        <v>1592</v>
      </c>
      <c r="E142" s="75" t="s">
        <v>203</v>
      </c>
      <c r="F142" s="75" t="s">
        <v>25</v>
      </c>
      <c r="G142" s="75" t="s">
        <v>1593</v>
      </c>
      <c r="H142" s="75">
        <v>6</v>
      </c>
      <c r="I142" s="76">
        <v>45822</v>
      </c>
      <c r="J142" s="76">
        <v>45819</v>
      </c>
      <c r="K142" s="76">
        <v>45825</v>
      </c>
      <c r="L142" s="75" t="s">
        <v>1964</v>
      </c>
      <c r="M142" s="75" t="s">
        <v>2056</v>
      </c>
      <c r="N142" s="75">
        <v>0</v>
      </c>
    </row>
    <row r="143" spans="1:14" ht="21" customHeight="1">
      <c r="A143" s="75" t="s">
        <v>1735</v>
      </c>
      <c r="B143" s="75" t="s">
        <v>787</v>
      </c>
      <c r="C143" s="75">
        <v>22</v>
      </c>
      <c r="D143" s="75" t="s">
        <v>1592</v>
      </c>
      <c r="E143" s="75" t="s">
        <v>203</v>
      </c>
      <c r="F143" s="75" t="s">
        <v>25</v>
      </c>
      <c r="G143" s="75" t="s">
        <v>1593</v>
      </c>
      <c r="H143" s="75">
        <v>6</v>
      </c>
      <c r="I143" s="76">
        <v>45822</v>
      </c>
      <c r="J143" s="76">
        <v>45819</v>
      </c>
      <c r="K143" s="76">
        <v>45825</v>
      </c>
      <c r="L143" s="75" t="s">
        <v>1964</v>
      </c>
      <c r="M143" s="75" t="s">
        <v>2056</v>
      </c>
      <c r="N143" s="75">
        <v>0</v>
      </c>
    </row>
    <row r="144" spans="1:14" ht="21" customHeight="1">
      <c r="A144" s="75" t="s">
        <v>1738</v>
      </c>
      <c r="B144" s="75" t="s">
        <v>790</v>
      </c>
      <c r="C144" s="75">
        <v>1</v>
      </c>
      <c r="D144" s="75" t="s">
        <v>1592</v>
      </c>
      <c r="E144" s="75" t="s">
        <v>203</v>
      </c>
      <c r="F144" s="75" t="s">
        <v>25</v>
      </c>
      <c r="G144" s="75" t="s">
        <v>1593</v>
      </c>
      <c r="H144" s="75">
        <v>6</v>
      </c>
      <c r="I144" s="76">
        <v>45822</v>
      </c>
      <c r="J144" s="76">
        <v>45819</v>
      </c>
      <c r="K144" s="76">
        <v>45825</v>
      </c>
      <c r="L144" s="75" t="s">
        <v>1964</v>
      </c>
      <c r="M144" s="75" t="s">
        <v>2056</v>
      </c>
      <c r="N144" s="75">
        <v>0</v>
      </c>
    </row>
    <row r="145" spans="1:14" ht="21" customHeight="1">
      <c r="A145" s="75" t="s">
        <v>1739</v>
      </c>
      <c r="B145" s="75" t="s">
        <v>790</v>
      </c>
      <c r="C145" s="75">
        <v>2</v>
      </c>
      <c r="D145" s="75" t="s">
        <v>1592</v>
      </c>
      <c r="E145" s="75" t="s">
        <v>203</v>
      </c>
      <c r="F145" s="75" t="s">
        <v>25</v>
      </c>
      <c r="G145" s="75" t="s">
        <v>1593</v>
      </c>
      <c r="H145" s="75">
        <v>6</v>
      </c>
      <c r="I145" s="76">
        <v>45822</v>
      </c>
      <c r="J145" s="76">
        <v>45819</v>
      </c>
      <c r="K145" s="76">
        <v>45825</v>
      </c>
      <c r="L145" s="75" t="s">
        <v>1964</v>
      </c>
      <c r="M145" s="75" t="s">
        <v>2056</v>
      </c>
      <c r="N145" s="75">
        <v>0</v>
      </c>
    </row>
    <row r="146" spans="1:14" ht="21" customHeight="1">
      <c r="A146" s="75" t="s">
        <v>1740</v>
      </c>
      <c r="B146" s="75" t="s">
        <v>790</v>
      </c>
      <c r="C146" s="75">
        <v>3</v>
      </c>
      <c r="D146" s="75" t="s">
        <v>1592</v>
      </c>
      <c r="E146" s="75" t="s">
        <v>203</v>
      </c>
      <c r="F146" s="75" t="s">
        <v>25</v>
      </c>
      <c r="G146" s="75" t="s">
        <v>1593</v>
      </c>
      <c r="H146" s="75">
        <v>6</v>
      </c>
      <c r="I146" s="76">
        <v>45822</v>
      </c>
      <c r="J146" s="76">
        <v>45819</v>
      </c>
      <c r="K146" s="76">
        <v>45825</v>
      </c>
      <c r="L146" s="75" t="s">
        <v>1964</v>
      </c>
      <c r="M146" s="75" t="s">
        <v>2056</v>
      </c>
      <c r="N146" s="75">
        <v>0</v>
      </c>
    </row>
    <row r="147" spans="1:14" ht="21" customHeight="1">
      <c r="A147" s="75" t="s">
        <v>1741</v>
      </c>
      <c r="B147" s="75" t="s">
        <v>790</v>
      </c>
      <c r="C147" s="75">
        <v>4</v>
      </c>
      <c r="D147" s="75" t="s">
        <v>1592</v>
      </c>
      <c r="E147" s="75" t="s">
        <v>203</v>
      </c>
      <c r="F147" s="75" t="s">
        <v>25</v>
      </c>
      <c r="G147" s="75" t="s">
        <v>1593</v>
      </c>
      <c r="H147" s="75">
        <v>6</v>
      </c>
      <c r="I147" s="76">
        <v>45822</v>
      </c>
      <c r="J147" s="76">
        <v>45819</v>
      </c>
      <c r="K147" s="76">
        <v>45825</v>
      </c>
      <c r="L147" s="75" t="s">
        <v>1964</v>
      </c>
      <c r="M147" s="75" t="s">
        <v>2056</v>
      </c>
      <c r="N147" s="75">
        <v>0</v>
      </c>
    </row>
    <row r="148" spans="1:14" ht="21" customHeight="1">
      <c r="A148" s="75" t="s">
        <v>1742</v>
      </c>
      <c r="B148" s="75" t="s">
        <v>790</v>
      </c>
      <c r="C148" s="75">
        <v>5</v>
      </c>
      <c r="D148" s="75" t="s">
        <v>1592</v>
      </c>
      <c r="E148" s="75" t="s">
        <v>203</v>
      </c>
      <c r="F148" s="75" t="s">
        <v>25</v>
      </c>
      <c r="G148" s="75" t="s">
        <v>1593</v>
      </c>
      <c r="H148" s="75">
        <v>6</v>
      </c>
      <c r="I148" s="76">
        <v>45822</v>
      </c>
      <c r="J148" s="76">
        <v>45819</v>
      </c>
      <c r="K148" s="76">
        <v>45825</v>
      </c>
      <c r="L148" s="75" t="s">
        <v>1945</v>
      </c>
      <c r="M148" s="75" t="s">
        <v>1893</v>
      </c>
      <c r="N148" s="75">
        <v>0</v>
      </c>
    </row>
    <row r="149" spans="1:14" ht="21" customHeight="1">
      <c r="A149" s="75" t="s">
        <v>1743</v>
      </c>
      <c r="B149" s="75" t="s">
        <v>790</v>
      </c>
      <c r="C149" s="75">
        <v>6</v>
      </c>
      <c r="D149" s="75" t="s">
        <v>1592</v>
      </c>
      <c r="E149" s="75" t="s">
        <v>203</v>
      </c>
      <c r="F149" s="75" t="s">
        <v>25</v>
      </c>
      <c r="G149" s="75" t="s">
        <v>1593</v>
      </c>
      <c r="H149" s="75">
        <v>6</v>
      </c>
      <c r="I149" s="76">
        <v>45822</v>
      </c>
      <c r="J149" s="76">
        <v>45819</v>
      </c>
      <c r="K149" s="76">
        <v>45825</v>
      </c>
      <c r="L149" s="75" t="s">
        <v>1945</v>
      </c>
      <c r="M149" s="75" t="s">
        <v>1893</v>
      </c>
      <c r="N149" s="75">
        <v>0</v>
      </c>
    </row>
    <row r="150" spans="1:14" ht="21" customHeight="1">
      <c r="A150" s="75" t="s">
        <v>1744</v>
      </c>
      <c r="B150" s="75" t="s">
        <v>790</v>
      </c>
      <c r="C150" s="75">
        <v>7</v>
      </c>
      <c r="D150" s="75" t="s">
        <v>1592</v>
      </c>
      <c r="E150" s="75" t="s">
        <v>203</v>
      </c>
      <c r="F150" s="75" t="s">
        <v>25</v>
      </c>
      <c r="G150" s="75" t="s">
        <v>1593</v>
      </c>
      <c r="H150" s="75">
        <v>6</v>
      </c>
      <c r="I150" s="76">
        <v>45822</v>
      </c>
      <c r="J150" s="76">
        <v>45819</v>
      </c>
      <c r="K150" s="76">
        <v>45825</v>
      </c>
      <c r="L150" s="75" t="s">
        <v>1945</v>
      </c>
      <c r="M150" s="75" t="s">
        <v>1893</v>
      </c>
      <c r="N150" s="75">
        <v>0</v>
      </c>
    </row>
    <row r="151" spans="1:14" ht="21" customHeight="1">
      <c r="A151" s="75" t="s">
        <v>1745</v>
      </c>
      <c r="B151" s="75" t="s">
        <v>790</v>
      </c>
      <c r="C151" s="75">
        <v>8</v>
      </c>
      <c r="D151" s="75" t="s">
        <v>1592</v>
      </c>
      <c r="E151" s="75" t="s">
        <v>203</v>
      </c>
      <c r="F151" s="75" t="s">
        <v>25</v>
      </c>
      <c r="G151" s="75" t="s">
        <v>1593</v>
      </c>
      <c r="H151" s="75">
        <v>6</v>
      </c>
      <c r="I151" s="76">
        <v>45822</v>
      </c>
      <c r="J151" s="76">
        <v>45819</v>
      </c>
      <c r="K151" s="76">
        <v>45825</v>
      </c>
      <c r="L151" s="75" t="s">
        <v>1945</v>
      </c>
      <c r="M151" s="75" t="s">
        <v>1893</v>
      </c>
      <c r="N151" s="75">
        <v>0</v>
      </c>
    </row>
    <row r="152" spans="1:14" ht="21" customHeight="1">
      <c r="A152" s="75" t="s">
        <v>1746</v>
      </c>
      <c r="B152" s="75" t="s">
        <v>792</v>
      </c>
      <c r="C152" s="75">
        <v>1</v>
      </c>
      <c r="D152" s="75" t="s">
        <v>1592</v>
      </c>
      <c r="E152" s="75" t="s">
        <v>203</v>
      </c>
      <c r="F152" s="75" t="s">
        <v>25</v>
      </c>
      <c r="G152" s="75" t="s">
        <v>1593</v>
      </c>
      <c r="H152" s="75">
        <v>6</v>
      </c>
      <c r="I152" s="76">
        <v>45822</v>
      </c>
      <c r="J152" s="76">
        <v>45819</v>
      </c>
      <c r="K152" s="76">
        <v>45825</v>
      </c>
      <c r="L152" s="75" t="s">
        <v>1945</v>
      </c>
      <c r="N152" s="75">
        <v>0</v>
      </c>
    </row>
    <row r="153" spans="1:14" ht="21" customHeight="1">
      <c r="A153" s="75" t="s">
        <v>1747</v>
      </c>
      <c r="B153" s="75" t="s">
        <v>792</v>
      </c>
      <c r="C153" s="75">
        <v>2</v>
      </c>
      <c r="D153" s="75" t="s">
        <v>1592</v>
      </c>
      <c r="E153" s="75" t="s">
        <v>203</v>
      </c>
      <c r="F153" s="75" t="s">
        <v>25</v>
      </c>
      <c r="G153" s="75" t="s">
        <v>1593</v>
      </c>
      <c r="H153" s="75">
        <v>6</v>
      </c>
      <c r="I153" s="76">
        <v>45822</v>
      </c>
      <c r="J153" s="76">
        <v>45819</v>
      </c>
      <c r="K153" s="76">
        <v>45825</v>
      </c>
      <c r="L153" s="75" t="s">
        <v>1945</v>
      </c>
      <c r="M153" s="75" t="s">
        <v>1893</v>
      </c>
      <c r="N153" s="75">
        <v>0</v>
      </c>
    </row>
    <row r="154" spans="1:14" ht="21" customHeight="1">
      <c r="A154" s="75" t="s">
        <v>1748</v>
      </c>
      <c r="B154" s="75" t="s">
        <v>792</v>
      </c>
      <c r="C154" s="75">
        <v>3</v>
      </c>
      <c r="D154" s="75" t="s">
        <v>1592</v>
      </c>
      <c r="E154" s="75" t="s">
        <v>203</v>
      </c>
      <c r="F154" s="75" t="s">
        <v>25</v>
      </c>
      <c r="G154" s="75" t="s">
        <v>1593</v>
      </c>
      <c r="H154" s="75">
        <v>6</v>
      </c>
      <c r="I154" s="76">
        <v>45822</v>
      </c>
      <c r="J154" s="76">
        <v>45819</v>
      </c>
      <c r="K154" s="76">
        <v>45825</v>
      </c>
      <c r="L154" s="75" t="s">
        <v>1945</v>
      </c>
      <c r="M154" s="75" t="s">
        <v>1893</v>
      </c>
      <c r="N154" s="75">
        <v>0</v>
      </c>
    </row>
    <row r="155" spans="1:14" ht="21" customHeight="1">
      <c r="A155" s="75" t="s">
        <v>1749</v>
      </c>
      <c r="B155" s="75" t="s">
        <v>792</v>
      </c>
      <c r="C155" s="75">
        <v>4</v>
      </c>
      <c r="D155" s="75" t="s">
        <v>1592</v>
      </c>
      <c r="E155" s="75" t="s">
        <v>203</v>
      </c>
      <c r="F155" s="75" t="s">
        <v>25</v>
      </c>
      <c r="G155" s="75" t="s">
        <v>1593</v>
      </c>
      <c r="H155" s="75">
        <v>6</v>
      </c>
      <c r="I155" s="76">
        <v>45822</v>
      </c>
      <c r="J155" s="76">
        <v>45819</v>
      </c>
      <c r="K155" s="76">
        <v>45825</v>
      </c>
      <c r="L155" s="75" t="s">
        <v>1945</v>
      </c>
      <c r="M155" s="75" t="s">
        <v>1893</v>
      </c>
      <c r="N155" s="75">
        <v>0</v>
      </c>
    </row>
    <row r="156" spans="1:14" ht="21" customHeight="1">
      <c r="A156" s="75" t="s">
        <v>1750</v>
      </c>
      <c r="B156" s="75" t="s">
        <v>792</v>
      </c>
      <c r="C156" s="75">
        <v>5</v>
      </c>
      <c r="D156" s="75" t="s">
        <v>1592</v>
      </c>
      <c r="E156" s="75" t="s">
        <v>203</v>
      </c>
      <c r="F156" s="75" t="s">
        <v>25</v>
      </c>
      <c r="G156" s="75" t="s">
        <v>1593</v>
      </c>
      <c r="H156" s="75">
        <v>6</v>
      </c>
      <c r="I156" s="76">
        <v>45822</v>
      </c>
      <c r="J156" s="76">
        <v>45819</v>
      </c>
      <c r="K156" s="76">
        <v>45825</v>
      </c>
      <c r="L156" s="75" t="s">
        <v>1945</v>
      </c>
      <c r="M156" s="75" t="s">
        <v>1893</v>
      </c>
      <c r="N156" s="75">
        <v>0</v>
      </c>
    </row>
    <row r="157" spans="1:14" ht="21" customHeight="1">
      <c r="A157" s="75" t="s">
        <v>1751</v>
      </c>
      <c r="B157" s="75" t="s">
        <v>792</v>
      </c>
      <c r="C157" s="75">
        <v>6</v>
      </c>
      <c r="D157" s="75" t="s">
        <v>1592</v>
      </c>
      <c r="E157" s="75" t="s">
        <v>203</v>
      </c>
      <c r="F157" s="75" t="s">
        <v>25</v>
      </c>
      <c r="G157" s="75" t="s">
        <v>1593</v>
      </c>
      <c r="H157" s="75">
        <v>6</v>
      </c>
      <c r="I157" s="76">
        <v>45822</v>
      </c>
      <c r="J157" s="76">
        <v>45819</v>
      </c>
      <c r="K157" s="76">
        <v>45825</v>
      </c>
      <c r="L157" s="75" t="s">
        <v>1945</v>
      </c>
      <c r="M157" s="75" t="s">
        <v>1893</v>
      </c>
      <c r="N157" s="75">
        <v>0</v>
      </c>
    </row>
    <row r="158" spans="1:14" ht="21" customHeight="1">
      <c r="A158" s="75" t="s">
        <v>1752</v>
      </c>
      <c r="B158" s="75" t="s">
        <v>792</v>
      </c>
      <c r="C158" s="75">
        <v>7</v>
      </c>
      <c r="D158" s="75" t="s">
        <v>1592</v>
      </c>
      <c r="E158" s="75" t="s">
        <v>203</v>
      </c>
      <c r="F158" s="75" t="s">
        <v>25</v>
      </c>
      <c r="G158" s="75" t="s">
        <v>1593</v>
      </c>
      <c r="H158" s="75">
        <v>6</v>
      </c>
      <c r="I158" s="76">
        <v>45822</v>
      </c>
      <c r="J158" s="76">
        <v>45819</v>
      </c>
      <c r="K158" s="76">
        <v>45825</v>
      </c>
      <c r="L158" s="75" t="s">
        <v>1945</v>
      </c>
      <c r="M158" s="75" t="s">
        <v>1893</v>
      </c>
      <c r="N158" s="75">
        <v>0</v>
      </c>
    </row>
    <row r="159" spans="1:14" ht="21" customHeight="1">
      <c r="A159" s="75" t="s">
        <v>1753</v>
      </c>
      <c r="B159" s="75" t="s">
        <v>792</v>
      </c>
      <c r="C159" s="75">
        <v>8</v>
      </c>
      <c r="D159" s="75" t="s">
        <v>1592</v>
      </c>
      <c r="E159" s="75" t="s">
        <v>203</v>
      </c>
      <c r="F159" s="75" t="s">
        <v>25</v>
      </c>
      <c r="G159" s="75" t="s">
        <v>1593</v>
      </c>
      <c r="H159" s="75">
        <v>6</v>
      </c>
      <c r="I159" s="76">
        <v>45822</v>
      </c>
      <c r="J159" s="76">
        <v>45819</v>
      </c>
      <c r="K159" s="76">
        <v>45825</v>
      </c>
      <c r="L159" s="75" t="s">
        <v>1945</v>
      </c>
      <c r="M159" s="75" t="s">
        <v>1893</v>
      </c>
      <c r="N159" s="75">
        <v>0</v>
      </c>
    </row>
    <row r="160" spans="1:14" ht="21" customHeight="1">
      <c r="A160" s="75" t="s">
        <v>1754</v>
      </c>
      <c r="B160" s="75" t="s">
        <v>792</v>
      </c>
      <c r="C160" s="75">
        <v>9</v>
      </c>
      <c r="D160" s="75" t="s">
        <v>1592</v>
      </c>
      <c r="E160" s="75" t="s">
        <v>203</v>
      </c>
      <c r="F160" s="75" t="s">
        <v>25</v>
      </c>
      <c r="G160" s="75" t="s">
        <v>1593</v>
      </c>
      <c r="H160" s="75">
        <v>6</v>
      </c>
      <c r="I160" s="76">
        <v>45822</v>
      </c>
      <c r="J160" s="76">
        <v>45819</v>
      </c>
      <c r="K160" s="76">
        <v>45825</v>
      </c>
      <c r="L160" s="75" t="s">
        <v>1945</v>
      </c>
      <c r="M160" s="75" t="s">
        <v>1893</v>
      </c>
      <c r="N160" s="75">
        <v>0</v>
      </c>
    </row>
    <row r="161" spans="1:14" ht="21" customHeight="1">
      <c r="A161" s="75" t="s">
        <v>1755</v>
      </c>
      <c r="B161" s="75" t="s">
        <v>792</v>
      </c>
      <c r="C161" s="75">
        <v>10</v>
      </c>
      <c r="D161" s="75" t="s">
        <v>1592</v>
      </c>
      <c r="E161" s="75" t="s">
        <v>203</v>
      </c>
      <c r="F161" s="75" t="s">
        <v>25</v>
      </c>
      <c r="G161" s="75" t="s">
        <v>1593</v>
      </c>
      <c r="H161" s="75">
        <v>6</v>
      </c>
      <c r="I161" s="76">
        <v>45822</v>
      </c>
      <c r="J161" s="76">
        <v>45819</v>
      </c>
      <c r="K161" s="76">
        <v>45825</v>
      </c>
      <c r="L161" s="75" t="s">
        <v>1945</v>
      </c>
      <c r="M161" s="75" t="s">
        <v>1893</v>
      </c>
      <c r="N161" s="75">
        <v>0</v>
      </c>
    </row>
    <row r="162" spans="1:14" ht="21" customHeight="1">
      <c r="A162" s="75" t="s">
        <v>1756</v>
      </c>
      <c r="B162" s="75" t="s">
        <v>792</v>
      </c>
      <c r="C162" s="75">
        <v>11</v>
      </c>
      <c r="D162" s="75" t="s">
        <v>1592</v>
      </c>
      <c r="E162" s="75" t="s">
        <v>203</v>
      </c>
      <c r="F162" s="75" t="s">
        <v>25</v>
      </c>
      <c r="G162" s="75" t="s">
        <v>1593</v>
      </c>
      <c r="H162" s="75">
        <v>6</v>
      </c>
      <c r="I162" s="76">
        <v>45822</v>
      </c>
      <c r="J162" s="76">
        <v>45819</v>
      </c>
      <c r="K162" s="76">
        <v>45825</v>
      </c>
      <c r="L162" s="75" t="s">
        <v>1945</v>
      </c>
      <c r="M162" s="75" t="s">
        <v>1893</v>
      </c>
      <c r="N162" s="75">
        <v>0</v>
      </c>
    </row>
    <row r="163" spans="1:14" ht="21" customHeight="1">
      <c r="A163" s="75" t="s">
        <v>1762</v>
      </c>
      <c r="B163" s="75" t="s">
        <v>883</v>
      </c>
      <c r="C163" s="75">
        <v>1</v>
      </c>
      <c r="D163" s="75" t="s">
        <v>1592</v>
      </c>
      <c r="E163" s="75" t="s">
        <v>203</v>
      </c>
      <c r="F163" s="75" t="s">
        <v>25</v>
      </c>
      <c r="G163" s="75" t="s">
        <v>1593</v>
      </c>
      <c r="H163" s="75">
        <v>6</v>
      </c>
      <c r="I163" s="76">
        <v>45823</v>
      </c>
      <c r="J163" s="76">
        <v>45820</v>
      </c>
      <c r="K163" s="76">
        <v>45826</v>
      </c>
      <c r="L163" s="75" t="s">
        <v>1945</v>
      </c>
      <c r="M163" s="75" t="s">
        <v>1893</v>
      </c>
      <c r="N163" s="75">
        <v>0</v>
      </c>
    </row>
    <row r="164" spans="1:14" ht="21" customHeight="1">
      <c r="A164" s="75" t="s">
        <v>1764</v>
      </c>
      <c r="B164" s="75" t="s">
        <v>883</v>
      </c>
      <c r="C164" s="75">
        <v>2</v>
      </c>
      <c r="D164" s="75" t="s">
        <v>1592</v>
      </c>
      <c r="E164" s="75" t="s">
        <v>203</v>
      </c>
      <c r="F164" s="75" t="s">
        <v>25</v>
      </c>
      <c r="G164" s="75" t="s">
        <v>1593</v>
      </c>
      <c r="H164" s="75">
        <v>6</v>
      </c>
      <c r="I164" s="76">
        <v>45823</v>
      </c>
      <c r="J164" s="76">
        <v>45820</v>
      </c>
      <c r="K164" s="76">
        <v>45826</v>
      </c>
      <c r="L164" s="75" t="s">
        <v>1945</v>
      </c>
      <c r="M164" s="75" t="s">
        <v>1893</v>
      </c>
      <c r="N164" s="75">
        <v>0</v>
      </c>
    </row>
    <row r="165" spans="1:14" ht="21" customHeight="1">
      <c r="A165" s="75" t="s">
        <v>1765</v>
      </c>
      <c r="B165" s="75" t="s">
        <v>886</v>
      </c>
      <c r="C165" s="75">
        <v>1</v>
      </c>
      <c r="D165" s="75" t="s">
        <v>1592</v>
      </c>
      <c r="E165" s="75" t="s">
        <v>203</v>
      </c>
      <c r="F165" s="75" t="s">
        <v>25</v>
      </c>
      <c r="G165" s="75" t="s">
        <v>1593</v>
      </c>
      <c r="H165" s="75">
        <v>6</v>
      </c>
      <c r="I165" s="76">
        <v>45823</v>
      </c>
      <c r="J165" s="76">
        <v>45820</v>
      </c>
      <c r="K165" s="76">
        <v>45826</v>
      </c>
      <c r="L165" s="75" t="s">
        <v>1945</v>
      </c>
      <c r="M165" s="75" t="s">
        <v>1893</v>
      </c>
      <c r="N165" s="75">
        <v>0</v>
      </c>
    </row>
    <row r="166" spans="1:14" ht="21" customHeight="1">
      <c r="A166" s="75" t="s">
        <v>1766</v>
      </c>
      <c r="B166" s="75" t="s">
        <v>888</v>
      </c>
      <c r="C166" s="75">
        <v>1</v>
      </c>
      <c r="D166" s="75" t="s">
        <v>1592</v>
      </c>
      <c r="E166" s="75" t="s">
        <v>203</v>
      </c>
      <c r="F166" s="75" t="s">
        <v>25</v>
      </c>
      <c r="G166" s="75" t="s">
        <v>1593</v>
      </c>
      <c r="H166" s="75">
        <v>6</v>
      </c>
      <c r="I166" s="76">
        <v>45823</v>
      </c>
      <c r="J166" s="76">
        <v>45820</v>
      </c>
      <c r="K166" s="76">
        <v>45826</v>
      </c>
      <c r="L166" s="75" t="s">
        <v>1945</v>
      </c>
      <c r="M166" s="75" t="s">
        <v>1893</v>
      </c>
      <c r="N166" s="75">
        <v>0</v>
      </c>
    </row>
    <row r="167" spans="1:14" ht="21" customHeight="1">
      <c r="A167" s="75" t="s">
        <v>1767</v>
      </c>
      <c r="B167" s="75" t="s">
        <v>900</v>
      </c>
      <c r="C167" s="75">
        <v>1</v>
      </c>
      <c r="D167" s="75" t="s">
        <v>1592</v>
      </c>
      <c r="E167" s="75" t="s">
        <v>203</v>
      </c>
      <c r="F167" s="75" t="s">
        <v>25</v>
      </c>
      <c r="G167" s="75" t="s">
        <v>1593</v>
      </c>
      <c r="H167" s="75">
        <v>6</v>
      </c>
      <c r="I167" s="76">
        <v>45823</v>
      </c>
      <c r="J167" s="76">
        <v>45820</v>
      </c>
      <c r="K167" s="76">
        <v>45826</v>
      </c>
      <c r="L167" s="75" t="s">
        <v>1945</v>
      </c>
      <c r="M167" s="75" t="s">
        <v>1893</v>
      </c>
      <c r="N167" s="75">
        <v>0</v>
      </c>
    </row>
    <row r="168" spans="1:14" ht="21" customHeight="1">
      <c r="A168" s="75" t="s">
        <v>1768</v>
      </c>
      <c r="B168" s="75" t="s">
        <v>900</v>
      </c>
      <c r="C168" s="75">
        <v>2</v>
      </c>
      <c r="D168" s="75" t="s">
        <v>1592</v>
      </c>
      <c r="E168" s="75" t="s">
        <v>203</v>
      </c>
      <c r="F168" s="75" t="s">
        <v>25</v>
      </c>
      <c r="G168" s="75" t="s">
        <v>1593</v>
      </c>
      <c r="H168" s="75">
        <v>6</v>
      </c>
      <c r="I168" s="76">
        <v>45823</v>
      </c>
      <c r="J168" s="76">
        <v>45820</v>
      </c>
      <c r="K168" s="76">
        <v>45826</v>
      </c>
      <c r="L168" s="75" t="s">
        <v>1945</v>
      </c>
      <c r="M168" s="75" t="s">
        <v>1893</v>
      </c>
      <c r="N168" s="75">
        <v>0</v>
      </c>
    </row>
    <row r="169" spans="1:14" ht="21" customHeight="1">
      <c r="A169" s="75" t="s">
        <v>1769</v>
      </c>
      <c r="B169" s="75" t="s">
        <v>900</v>
      </c>
      <c r="C169" s="75">
        <v>3</v>
      </c>
      <c r="D169" s="75" t="s">
        <v>1592</v>
      </c>
      <c r="E169" s="75" t="s">
        <v>203</v>
      </c>
      <c r="F169" s="75" t="s">
        <v>25</v>
      </c>
      <c r="G169" s="75" t="s">
        <v>1593</v>
      </c>
      <c r="H169" s="75">
        <v>6</v>
      </c>
      <c r="I169" s="76">
        <v>45823</v>
      </c>
      <c r="J169" s="76">
        <v>45820</v>
      </c>
      <c r="K169" s="76">
        <v>45826</v>
      </c>
      <c r="L169" s="75" t="s">
        <v>1945</v>
      </c>
      <c r="N169" s="75">
        <v>0</v>
      </c>
    </row>
    <row r="170" spans="1:14" ht="21" customHeight="1">
      <c r="A170" s="75" t="s">
        <v>1770</v>
      </c>
      <c r="B170" s="75" t="s">
        <v>900</v>
      </c>
      <c r="C170" s="75">
        <v>4</v>
      </c>
      <c r="D170" s="75" t="s">
        <v>1592</v>
      </c>
      <c r="E170" s="75" t="s">
        <v>203</v>
      </c>
      <c r="F170" s="75" t="s">
        <v>25</v>
      </c>
      <c r="G170" s="75" t="s">
        <v>1593</v>
      </c>
      <c r="H170" s="75">
        <v>6</v>
      </c>
      <c r="I170" s="76">
        <v>45823</v>
      </c>
      <c r="J170" s="76">
        <v>45820</v>
      </c>
      <c r="K170" s="76">
        <v>45826</v>
      </c>
      <c r="L170" s="75" t="s">
        <v>1945</v>
      </c>
      <c r="N170" s="75">
        <v>0</v>
      </c>
    </row>
    <row r="171" spans="1:14" ht="21" customHeight="1">
      <c r="A171" s="75" t="s">
        <v>1771</v>
      </c>
      <c r="B171" s="75" t="s">
        <v>900</v>
      </c>
      <c r="C171" s="75">
        <v>5</v>
      </c>
      <c r="D171" s="75" t="s">
        <v>1592</v>
      </c>
      <c r="E171" s="75" t="s">
        <v>203</v>
      </c>
      <c r="F171" s="75" t="s">
        <v>25</v>
      </c>
      <c r="G171" s="75" t="s">
        <v>1593</v>
      </c>
      <c r="H171" s="75">
        <v>6</v>
      </c>
      <c r="I171" s="76">
        <v>45823</v>
      </c>
      <c r="J171" s="76">
        <v>45820</v>
      </c>
      <c r="K171" s="76">
        <v>45826</v>
      </c>
      <c r="L171" s="75" t="s">
        <v>1945</v>
      </c>
      <c r="N171" s="75">
        <v>0</v>
      </c>
    </row>
    <row r="172" spans="1:14" ht="21" customHeight="1">
      <c r="A172" s="75" t="s">
        <v>1772</v>
      </c>
      <c r="B172" s="75" t="s">
        <v>900</v>
      </c>
      <c r="C172" s="75">
        <v>6</v>
      </c>
      <c r="D172" s="75" t="s">
        <v>1592</v>
      </c>
      <c r="E172" s="75" t="s">
        <v>203</v>
      </c>
      <c r="F172" s="75" t="s">
        <v>25</v>
      </c>
      <c r="G172" s="75" t="s">
        <v>1593</v>
      </c>
      <c r="H172" s="75">
        <v>6</v>
      </c>
      <c r="I172" s="76">
        <v>45823</v>
      </c>
      <c r="J172" s="76">
        <v>45820</v>
      </c>
      <c r="K172" s="76">
        <v>45826</v>
      </c>
      <c r="L172" s="75" t="s">
        <v>1945</v>
      </c>
      <c r="N172" s="75">
        <v>0</v>
      </c>
    </row>
    <row r="173" spans="1:14" ht="21" customHeight="1">
      <c r="A173" s="75" t="s">
        <v>1773</v>
      </c>
      <c r="B173" s="75" t="s">
        <v>900</v>
      </c>
      <c r="C173" s="75">
        <v>7</v>
      </c>
      <c r="D173" s="75" t="s">
        <v>1592</v>
      </c>
      <c r="E173" s="75" t="s">
        <v>203</v>
      </c>
      <c r="F173" s="75" t="s">
        <v>25</v>
      </c>
      <c r="G173" s="75" t="s">
        <v>1593</v>
      </c>
      <c r="H173" s="75">
        <v>6</v>
      </c>
      <c r="I173" s="76">
        <v>45823</v>
      </c>
      <c r="J173" s="76">
        <v>45820</v>
      </c>
      <c r="K173" s="76">
        <v>45826</v>
      </c>
      <c r="L173" s="75" t="s">
        <v>1945</v>
      </c>
      <c r="N173" s="75">
        <v>0</v>
      </c>
    </row>
    <row r="174" spans="1:14" ht="21" customHeight="1">
      <c r="A174" s="75" t="s">
        <v>1774</v>
      </c>
      <c r="B174" s="75" t="s">
        <v>900</v>
      </c>
      <c r="C174" s="75">
        <v>8</v>
      </c>
      <c r="D174" s="75" t="s">
        <v>1592</v>
      </c>
      <c r="E174" s="75" t="s">
        <v>203</v>
      </c>
      <c r="F174" s="75" t="s">
        <v>25</v>
      </c>
      <c r="G174" s="75" t="s">
        <v>1593</v>
      </c>
      <c r="H174" s="75">
        <v>6</v>
      </c>
      <c r="I174" s="76">
        <v>45823</v>
      </c>
      <c r="J174" s="76">
        <v>45820</v>
      </c>
      <c r="K174" s="76">
        <v>45826</v>
      </c>
      <c r="L174" s="75" t="s">
        <v>1945</v>
      </c>
      <c r="N174" s="75">
        <v>0</v>
      </c>
    </row>
    <row r="175" spans="1:14" ht="21" customHeight="1">
      <c r="A175" s="75" t="s">
        <v>1775</v>
      </c>
      <c r="B175" s="75" t="s">
        <v>900</v>
      </c>
      <c r="C175" s="75">
        <v>9</v>
      </c>
      <c r="D175" s="75" t="s">
        <v>1592</v>
      </c>
      <c r="E175" s="75" t="s">
        <v>203</v>
      </c>
      <c r="F175" s="75" t="s">
        <v>25</v>
      </c>
      <c r="G175" s="75" t="s">
        <v>1593</v>
      </c>
      <c r="H175" s="75">
        <v>6</v>
      </c>
      <c r="I175" s="76">
        <v>45823</v>
      </c>
      <c r="J175" s="76">
        <v>45820</v>
      </c>
      <c r="K175" s="76">
        <v>45826</v>
      </c>
      <c r="L175" s="75" t="s">
        <v>1945</v>
      </c>
      <c r="N175" s="75">
        <v>0</v>
      </c>
    </row>
    <row r="176" spans="1:14" ht="21" customHeight="1">
      <c r="A176" s="75" t="s">
        <v>1776</v>
      </c>
      <c r="B176" s="75" t="s">
        <v>900</v>
      </c>
      <c r="C176" s="75">
        <v>10</v>
      </c>
      <c r="D176" s="75" t="s">
        <v>1592</v>
      </c>
      <c r="E176" s="75" t="s">
        <v>203</v>
      </c>
      <c r="F176" s="75" t="s">
        <v>25</v>
      </c>
      <c r="G176" s="75" t="s">
        <v>1593</v>
      </c>
      <c r="H176" s="75">
        <v>6</v>
      </c>
      <c r="I176" s="76">
        <v>45823</v>
      </c>
      <c r="J176" s="76">
        <v>45820</v>
      </c>
      <c r="K176" s="76">
        <v>45826</v>
      </c>
      <c r="L176" s="75" t="s">
        <v>1945</v>
      </c>
      <c r="N176" s="75">
        <v>0</v>
      </c>
    </row>
    <row r="177" spans="1:14" ht="21" customHeight="1">
      <c r="A177" s="75" t="s">
        <v>1777</v>
      </c>
      <c r="B177" s="75" t="s">
        <v>901</v>
      </c>
      <c r="C177" s="75">
        <v>1</v>
      </c>
      <c r="D177" s="75" t="s">
        <v>1592</v>
      </c>
      <c r="E177" s="75" t="s">
        <v>203</v>
      </c>
      <c r="F177" s="75" t="s">
        <v>25</v>
      </c>
      <c r="G177" s="75" t="s">
        <v>1593</v>
      </c>
      <c r="H177" s="75">
        <v>6</v>
      </c>
      <c r="I177" s="76">
        <v>45823</v>
      </c>
      <c r="J177" s="76">
        <v>45820</v>
      </c>
      <c r="K177" s="76">
        <v>45826</v>
      </c>
      <c r="L177" s="75" t="s">
        <v>1945</v>
      </c>
      <c r="N177" s="75">
        <v>0</v>
      </c>
    </row>
    <row r="178" spans="1:14" ht="21" customHeight="1">
      <c r="A178" s="75" t="s">
        <v>1778</v>
      </c>
      <c r="B178" s="75" t="s">
        <v>901</v>
      </c>
      <c r="C178" s="75">
        <v>2</v>
      </c>
      <c r="D178" s="75" t="s">
        <v>1592</v>
      </c>
      <c r="E178" s="75" t="s">
        <v>203</v>
      </c>
      <c r="F178" s="75" t="s">
        <v>25</v>
      </c>
      <c r="G178" s="75" t="s">
        <v>1593</v>
      </c>
      <c r="H178" s="75">
        <v>6</v>
      </c>
      <c r="I178" s="76">
        <v>45823</v>
      </c>
      <c r="J178" s="76">
        <v>45820</v>
      </c>
      <c r="K178" s="76">
        <v>45826</v>
      </c>
      <c r="L178" s="75" t="s">
        <v>1945</v>
      </c>
      <c r="N178" s="75">
        <v>0</v>
      </c>
    </row>
    <row r="179" spans="1:14" ht="21" customHeight="1">
      <c r="A179" s="75" t="s">
        <v>1779</v>
      </c>
      <c r="B179" s="75" t="s">
        <v>901</v>
      </c>
      <c r="C179" s="75">
        <v>6</v>
      </c>
      <c r="D179" s="75" t="s">
        <v>1592</v>
      </c>
      <c r="E179" s="75" t="s">
        <v>203</v>
      </c>
      <c r="F179" s="75" t="s">
        <v>25</v>
      </c>
      <c r="G179" s="75" t="s">
        <v>1593</v>
      </c>
      <c r="H179" s="75">
        <v>6</v>
      </c>
      <c r="I179" s="76">
        <v>45823</v>
      </c>
      <c r="J179" s="76">
        <v>45820</v>
      </c>
      <c r="K179" s="76">
        <v>45826</v>
      </c>
      <c r="L179" s="75" t="s">
        <v>1945</v>
      </c>
      <c r="N179" s="75">
        <v>0</v>
      </c>
    </row>
    <row r="180" spans="1:14" ht="21" customHeight="1">
      <c r="A180" s="75" t="s">
        <v>1781</v>
      </c>
      <c r="B180" s="75" t="s">
        <v>901</v>
      </c>
      <c r="C180" s="75">
        <v>7</v>
      </c>
      <c r="D180" s="75" t="s">
        <v>1592</v>
      </c>
      <c r="E180" s="75" t="s">
        <v>203</v>
      </c>
      <c r="F180" s="75" t="s">
        <v>25</v>
      </c>
      <c r="G180" s="75" t="s">
        <v>1593</v>
      </c>
      <c r="H180" s="75">
        <v>6</v>
      </c>
      <c r="I180" s="76">
        <v>45823</v>
      </c>
      <c r="J180" s="76">
        <v>45820</v>
      </c>
      <c r="K180" s="76">
        <v>45826</v>
      </c>
      <c r="L180" s="75" t="s">
        <v>1945</v>
      </c>
      <c r="N180" s="75">
        <v>0</v>
      </c>
    </row>
    <row r="181" spans="1:14" ht="21" customHeight="1">
      <c r="A181" s="75" t="s">
        <v>1782</v>
      </c>
      <c r="B181" s="75" t="s">
        <v>901</v>
      </c>
      <c r="C181" s="75">
        <v>8</v>
      </c>
      <c r="D181" s="75" t="s">
        <v>1592</v>
      </c>
      <c r="E181" s="75" t="s">
        <v>203</v>
      </c>
      <c r="F181" s="75" t="s">
        <v>25</v>
      </c>
      <c r="G181" s="75" t="s">
        <v>1593</v>
      </c>
      <c r="H181" s="75">
        <v>6</v>
      </c>
      <c r="I181" s="76">
        <v>45823</v>
      </c>
      <c r="J181" s="76">
        <v>45820</v>
      </c>
      <c r="K181" s="76">
        <v>45826</v>
      </c>
      <c r="L181" s="75" t="s">
        <v>1945</v>
      </c>
      <c r="N181" s="75">
        <v>0</v>
      </c>
    </row>
    <row r="182" spans="1:14" ht="21" customHeight="1">
      <c r="A182" s="75" t="s">
        <v>1783</v>
      </c>
      <c r="B182" s="75" t="s">
        <v>901</v>
      </c>
      <c r="C182" s="75">
        <v>9</v>
      </c>
      <c r="D182" s="75" t="s">
        <v>1592</v>
      </c>
      <c r="E182" s="75" t="s">
        <v>203</v>
      </c>
      <c r="F182" s="75" t="s">
        <v>25</v>
      </c>
      <c r="G182" s="75" t="s">
        <v>1593</v>
      </c>
      <c r="H182" s="75">
        <v>6</v>
      </c>
      <c r="I182" s="76">
        <v>45823</v>
      </c>
      <c r="J182" s="76">
        <v>45820</v>
      </c>
      <c r="K182" s="76">
        <v>45826</v>
      </c>
      <c r="L182" s="75" t="s">
        <v>1945</v>
      </c>
      <c r="N182" s="75">
        <v>0</v>
      </c>
    </row>
    <row r="183" spans="1:14" ht="21" customHeight="1">
      <c r="A183" s="75" t="s">
        <v>1784</v>
      </c>
      <c r="B183" s="75" t="s">
        <v>904</v>
      </c>
      <c r="C183" s="75">
        <v>1</v>
      </c>
      <c r="D183" s="75" t="s">
        <v>1592</v>
      </c>
      <c r="E183" s="75" t="s">
        <v>203</v>
      </c>
      <c r="F183" s="75" t="s">
        <v>25</v>
      </c>
      <c r="G183" s="75" t="s">
        <v>1593</v>
      </c>
      <c r="H183" s="75">
        <v>6</v>
      </c>
      <c r="I183" s="76">
        <v>45823</v>
      </c>
      <c r="J183" s="76">
        <v>45820</v>
      </c>
      <c r="K183" s="76">
        <v>45826</v>
      </c>
      <c r="L183" s="75" t="s">
        <v>1945</v>
      </c>
      <c r="N183" s="75">
        <v>0</v>
      </c>
    </row>
    <row r="184" spans="1:14" ht="21" customHeight="1">
      <c r="A184" s="75" t="s">
        <v>1785</v>
      </c>
      <c r="B184" s="75" t="s">
        <v>904</v>
      </c>
      <c r="C184" s="75">
        <v>2</v>
      </c>
      <c r="D184" s="75" t="s">
        <v>1592</v>
      </c>
      <c r="E184" s="75" t="s">
        <v>203</v>
      </c>
      <c r="F184" s="75" t="s">
        <v>25</v>
      </c>
      <c r="G184" s="75" t="s">
        <v>1593</v>
      </c>
      <c r="H184" s="75">
        <v>6</v>
      </c>
      <c r="I184" s="76">
        <v>45823</v>
      </c>
      <c r="J184" s="76">
        <v>45820</v>
      </c>
      <c r="K184" s="76">
        <v>45826</v>
      </c>
      <c r="L184" s="75" t="s">
        <v>1945</v>
      </c>
      <c r="N184" s="75">
        <v>0</v>
      </c>
    </row>
    <row r="185" spans="1:14" ht="21" customHeight="1">
      <c r="A185" s="75" t="s">
        <v>1786</v>
      </c>
      <c r="B185" s="75" t="s">
        <v>906</v>
      </c>
      <c r="C185" s="75">
        <v>1</v>
      </c>
      <c r="D185" s="75" t="s">
        <v>1592</v>
      </c>
      <c r="E185" s="75" t="s">
        <v>203</v>
      </c>
      <c r="F185" s="75" t="s">
        <v>25</v>
      </c>
      <c r="G185" s="75" t="s">
        <v>1593</v>
      </c>
      <c r="H185" s="75">
        <v>6</v>
      </c>
      <c r="I185" s="76">
        <v>45823</v>
      </c>
      <c r="J185" s="76">
        <v>45820</v>
      </c>
      <c r="K185" s="76">
        <v>45826</v>
      </c>
      <c r="L185" s="75" t="s">
        <v>1945</v>
      </c>
    </row>
    <row r="186" spans="1:14" ht="21" customHeight="1">
      <c r="A186" s="75" t="s">
        <v>1788</v>
      </c>
      <c r="B186" s="75" t="s">
        <v>906</v>
      </c>
      <c r="C186" s="75">
        <v>2</v>
      </c>
      <c r="D186" s="75" t="s">
        <v>1592</v>
      </c>
      <c r="E186" s="75" t="s">
        <v>203</v>
      </c>
      <c r="F186" s="75" t="s">
        <v>25</v>
      </c>
      <c r="G186" s="75" t="s">
        <v>1593</v>
      </c>
      <c r="H186" s="75">
        <v>6</v>
      </c>
      <c r="I186" s="76">
        <v>45823</v>
      </c>
      <c r="J186" s="76">
        <v>45820</v>
      </c>
      <c r="K186" s="76">
        <v>45826</v>
      </c>
      <c r="L186" s="75" t="s">
        <v>1945</v>
      </c>
    </row>
    <row r="187" spans="1:14" ht="21" customHeight="1">
      <c r="A187" s="75" t="s">
        <v>1789</v>
      </c>
      <c r="B187" s="75" t="s">
        <v>906</v>
      </c>
      <c r="C187" s="75">
        <v>3</v>
      </c>
      <c r="D187" s="75" t="s">
        <v>1592</v>
      </c>
      <c r="E187" s="75" t="s">
        <v>203</v>
      </c>
      <c r="F187" s="75" t="s">
        <v>25</v>
      </c>
      <c r="G187" s="75" t="s">
        <v>1593</v>
      </c>
      <c r="H187" s="75">
        <v>6</v>
      </c>
      <c r="I187" s="76">
        <v>45823</v>
      </c>
      <c r="J187" s="76">
        <v>45820</v>
      </c>
      <c r="K187" s="76">
        <v>45826</v>
      </c>
      <c r="L187" s="75" t="s">
        <v>1945</v>
      </c>
    </row>
    <row r="188" spans="1:14" ht="21" customHeight="1">
      <c r="A188" s="75" t="s">
        <v>1790</v>
      </c>
      <c r="B188" s="75" t="s">
        <v>906</v>
      </c>
      <c r="C188" s="75">
        <v>4</v>
      </c>
      <c r="D188" s="75" t="s">
        <v>1592</v>
      </c>
      <c r="E188" s="75" t="s">
        <v>203</v>
      </c>
      <c r="F188" s="75" t="s">
        <v>25</v>
      </c>
      <c r="G188" s="75" t="s">
        <v>1593</v>
      </c>
      <c r="H188" s="75">
        <v>6</v>
      </c>
      <c r="I188" s="76">
        <v>45823</v>
      </c>
      <c r="J188" s="76">
        <v>45820</v>
      </c>
      <c r="K188" s="76">
        <v>45826</v>
      </c>
      <c r="L188" s="75" t="s">
        <v>1945</v>
      </c>
    </row>
    <row r="189" spans="1:14" ht="21" customHeight="1">
      <c r="A189" s="75" t="s">
        <v>1791</v>
      </c>
      <c r="B189" s="75" t="s">
        <v>906</v>
      </c>
      <c r="C189" s="75">
        <v>5</v>
      </c>
      <c r="D189" s="75" t="s">
        <v>1592</v>
      </c>
      <c r="E189" s="75" t="s">
        <v>203</v>
      </c>
      <c r="F189" s="75" t="s">
        <v>25</v>
      </c>
      <c r="G189" s="75" t="s">
        <v>1593</v>
      </c>
      <c r="H189" s="75">
        <v>6</v>
      </c>
      <c r="I189" s="76">
        <v>45823</v>
      </c>
      <c r="J189" s="76">
        <v>45820</v>
      </c>
      <c r="K189" s="76">
        <v>45826</v>
      </c>
      <c r="L189" s="75" t="s">
        <v>1945</v>
      </c>
    </row>
    <row r="190" spans="1:14" ht="21" customHeight="1">
      <c r="A190" s="75" t="s">
        <v>1792</v>
      </c>
      <c r="B190" s="75" t="s">
        <v>906</v>
      </c>
      <c r="C190" s="75">
        <v>6</v>
      </c>
      <c r="D190" s="75" t="s">
        <v>1592</v>
      </c>
      <c r="E190" s="75" t="s">
        <v>203</v>
      </c>
      <c r="F190" s="75" t="s">
        <v>25</v>
      </c>
      <c r="G190" s="75" t="s">
        <v>1593</v>
      </c>
      <c r="H190" s="75">
        <v>6</v>
      </c>
      <c r="I190" s="76">
        <v>45823</v>
      </c>
      <c r="J190" s="76">
        <v>45820</v>
      </c>
      <c r="K190" s="76">
        <v>45826</v>
      </c>
      <c r="L190" s="75" t="s">
        <v>1945</v>
      </c>
    </row>
    <row r="191" spans="1:14" ht="21" customHeight="1">
      <c r="A191" s="75" t="s">
        <v>1793</v>
      </c>
      <c r="B191" s="75" t="s">
        <v>906</v>
      </c>
      <c r="C191" s="75">
        <v>7</v>
      </c>
      <c r="D191" s="75" t="s">
        <v>1592</v>
      </c>
      <c r="E191" s="75" t="s">
        <v>203</v>
      </c>
      <c r="F191" s="75" t="s">
        <v>25</v>
      </c>
      <c r="G191" s="75" t="s">
        <v>1593</v>
      </c>
      <c r="H191" s="75">
        <v>6</v>
      </c>
      <c r="I191" s="76">
        <v>45823</v>
      </c>
      <c r="J191" s="76">
        <v>45820</v>
      </c>
      <c r="K191" s="76">
        <v>45826</v>
      </c>
      <c r="L191" s="75" t="s">
        <v>1945</v>
      </c>
    </row>
    <row r="192" spans="1:14" ht="21" customHeight="1">
      <c r="A192" s="75" t="s">
        <v>1794</v>
      </c>
      <c r="B192" s="75" t="s">
        <v>906</v>
      </c>
      <c r="C192" s="75">
        <v>8</v>
      </c>
      <c r="D192" s="75" t="s">
        <v>1592</v>
      </c>
      <c r="E192" s="75" t="s">
        <v>203</v>
      </c>
      <c r="F192" s="75" t="s">
        <v>25</v>
      </c>
      <c r="G192" s="75" t="s">
        <v>1593</v>
      </c>
      <c r="H192" s="75">
        <v>6</v>
      </c>
      <c r="I192" s="76">
        <v>45823</v>
      </c>
      <c r="J192" s="76">
        <v>45820</v>
      </c>
      <c r="K192" s="76">
        <v>45826</v>
      </c>
      <c r="L192" s="75" t="s">
        <v>1945</v>
      </c>
    </row>
    <row r="193" spans="1:12" ht="21" customHeight="1">
      <c r="A193" s="75" t="s">
        <v>1795</v>
      </c>
      <c r="B193" s="75" t="s">
        <v>906</v>
      </c>
      <c r="C193" s="75">
        <v>9</v>
      </c>
      <c r="D193" s="75" t="s">
        <v>1592</v>
      </c>
      <c r="E193" s="75" t="s">
        <v>203</v>
      </c>
      <c r="F193" s="75" t="s">
        <v>25</v>
      </c>
      <c r="G193" s="75" t="s">
        <v>1593</v>
      </c>
      <c r="H193" s="75">
        <v>6</v>
      </c>
      <c r="I193" s="76">
        <v>45823</v>
      </c>
      <c r="J193" s="76">
        <v>45820</v>
      </c>
      <c r="K193" s="76">
        <v>45826</v>
      </c>
      <c r="L193" s="75" t="s">
        <v>1945</v>
      </c>
    </row>
    <row r="194" spans="1:12" ht="21" customHeight="1">
      <c r="A194" s="75" t="s">
        <v>1796</v>
      </c>
      <c r="B194" s="75" t="s">
        <v>906</v>
      </c>
      <c r="C194" s="75">
        <v>10</v>
      </c>
      <c r="D194" s="75" t="s">
        <v>1592</v>
      </c>
      <c r="E194" s="75" t="s">
        <v>203</v>
      </c>
      <c r="F194" s="75" t="s">
        <v>25</v>
      </c>
      <c r="G194" s="75" t="s">
        <v>1593</v>
      </c>
      <c r="H194" s="75">
        <v>6</v>
      </c>
      <c r="I194" s="76">
        <v>45823</v>
      </c>
      <c r="J194" s="76">
        <v>45820</v>
      </c>
      <c r="K194" s="76">
        <v>45826</v>
      </c>
      <c r="L194" s="75" t="s">
        <v>1945</v>
      </c>
    </row>
    <row r="195" spans="1:12" ht="21" customHeight="1">
      <c r="A195" s="75" t="s">
        <v>1797</v>
      </c>
      <c r="B195" s="75" t="s">
        <v>906</v>
      </c>
      <c r="C195" s="75">
        <v>11</v>
      </c>
      <c r="D195" s="75" t="s">
        <v>1592</v>
      </c>
      <c r="E195" s="75" t="s">
        <v>203</v>
      </c>
      <c r="F195" s="75" t="s">
        <v>25</v>
      </c>
      <c r="G195" s="75" t="s">
        <v>1593</v>
      </c>
      <c r="H195" s="75">
        <v>6</v>
      </c>
      <c r="I195" s="76">
        <v>45823</v>
      </c>
      <c r="J195" s="76">
        <v>45820</v>
      </c>
      <c r="K195" s="76">
        <v>45826</v>
      </c>
      <c r="L195" s="75" t="s">
        <v>1945</v>
      </c>
    </row>
    <row r="196" spans="1:12" ht="21" customHeight="1">
      <c r="A196" s="75" t="s">
        <v>1798</v>
      </c>
      <c r="B196" s="75" t="s">
        <v>906</v>
      </c>
      <c r="C196" s="75">
        <v>12</v>
      </c>
      <c r="D196" s="75" t="s">
        <v>1592</v>
      </c>
      <c r="E196" s="75" t="s">
        <v>203</v>
      </c>
      <c r="F196" s="75" t="s">
        <v>25</v>
      </c>
      <c r="G196" s="75" t="s">
        <v>1593</v>
      </c>
      <c r="H196" s="75">
        <v>6</v>
      </c>
      <c r="I196" s="76">
        <v>45823</v>
      </c>
      <c r="J196" s="76">
        <v>45820</v>
      </c>
      <c r="K196" s="76">
        <v>45826</v>
      </c>
      <c r="L196" s="75" t="s">
        <v>1945</v>
      </c>
    </row>
    <row r="197" spans="1:12" ht="21" customHeight="1">
      <c r="A197" s="75" t="s">
        <v>1799</v>
      </c>
      <c r="B197" s="75" t="s">
        <v>906</v>
      </c>
      <c r="C197" s="75">
        <v>13</v>
      </c>
      <c r="D197" s="75" t="s">
        <v>1592</v>
      </c>
      <c r="E197" s="75" t="s">
        <v>203</v>
      </c>
      <c r="F197" s="75" t="s">
        <v>25</v>
      </c>
      <c r="G197" s="75" t="s">
        <v>1593</v>
      </c>
      <c r="H197" s="75">
        <v>6</v>
      </c>
      <c r="I197" s="76">
        <v>45823</v>
      </c>
      <c r="J197" s="76">
        <v>45820</v>
      </c>
      <c r="K197" s="76">
        <v>45826</v>
      </c>
      <c r="L197" s="75" t="s">
        <v>1945</v>
      </c>
    </row>
    <row r="198" spans="1:12" ht="21" customHeight="1">
      <c r="A198" s="75" t="s">
        <v>1800</v>
      </c>
      <c r="B198" s="75" t="s">
        <v>906</v>
      </c>
      <c r="C198" s="75">
        <v>14</v>
      </c>
      <c r="D198" s="75" t="s">
        <v>1592</v>
      </c>
      <c r="E198" s="75" t="s">
        <v>203</v>
      </c>
      <c r="F198" s="75" t="s">
        <v>25</v>
      </c>
      <c r="G198" s="75" t="s">
        <v>1593</v>
      </c>
      <c r="H198" s="75">
        <v>6</v>
      </c>
      <c r="I198" s="76">
        <v>45823</v>
      </c>
      <c r="J198" s="76">
        <v>45820</v>
      </c>
      <c r="K198" s="76">
        <v>45826</v>
      </c>
      <c r="L198" s="75" t="s">
        <v>1945</v>
      </c>
    </row>
    <row r="199" spans="1:12" ht="21" customHeight="1">
      <c r="A199" s="75" t="s">
        <v>1801</v>
      </c>
      <c r="B199" s="75" t="s">
        <v>906</v>
      </c>
      <c r="C199" s="75">
        <v>15</v>
      </c>
      <c r="D199" s="75" t="s">
        <v>1592</v>
      </c>
      <c r="E199" s="75" t="s">
        <v>203</v>
      </c>
      <c r="F199" s="75" t="s">
        <v>25</v>
      </c>
      <c r="G199" s="75" t="s">
        <v>1593</v>
      </c>
      <c r="H199" s="75">
        <v>6</v>
      </c>
      <c r="I199" s="76">
        <v>45823</v>
      </c>
      <c r="J199" s="76">
        <v>45820</v>
      </c>
      <c r="K199" s="76">
        <v>45826</v>
      </c>
      <c r="L199" s="75" t="s">
        <v>1945</v>
      </c>
    </row>
    <row r="200" spans="1:12" ht="21" customHeight="1">
      <c r="A200" s="75" t="s">
        <v>1802</v>
      </c>
      <c r="B200" s="75" t="s">
        <v>907</v>
      </c>
      <c r="C200" s="75">
        <v>1</v>
      </c>
      <c r="D200" s="75" t="s">
        <v>1592</v>
      </c>
      <c r="E200" s="75" t="s">
        <v>203</v>
      </c>
      <c r="F200" s="75" t="s">
        <v>25</v>
      </c>
      <c r="G200" s="75" t="s">
        <v>1803</v>
      </c>
      <c r="H200" s="75">
        <v>6</v>
      </c>
      <c r="I200" s="76">
        <v>45823</v>
      </c>
      <c r="J200" s="76">
        <v>45820</v>
      </c>
      <c r="K200" s="76">
        <v>45826</v>
      </c>
      <c r="L200" s="75" t="s">
        <v>1945</v>
      </c>
    </row>
    <row r="201" spans="1:12" ht="21" customHeight="1">
      <c r="A201" s="75" t="s">
        <v>1804</v>
      </c>
      <c r="B201" s="75" t="s">
        <v>907</v>
      </c>
      <c r="C201" s="75">
        <v>2</v>
      </c>
      <c r="D201" s="75" t="s">
        <v>1592</v>
      </c>
      <c r="E201" s="75" t="s">
        <v>203</v>
      </c>
      <c r="F201" s="75" t="s">
        <v>25</v>
      </c>
      <c r="G201" s="75" t="s">
        <v>1803</v>
      </c>
      <c r="H201" s="75">
        <v>6</v>
      </c>
      <c r="I201" s="76">
        <v>45823</v>
      </c>
      <c r="J201" s="76">
        <v>45820</v>
      </c>
      <c r="K201" s="76">
        <v>45826</v>
      </c>
      <c r="L201" s="75" t="s">
        <v>1945</v>
      </c>
    </row>
    <row r="202" spans="1:12" ht="21" customHeight="1">
      <c r="A202" s="75" t="s">
        <v>1805</v>
      </c>
      <c r="B202" s="75" t="s">
        <v>907</v>
      </c>
      <c r="C202" s="75">
        <v>3</v>
      </c>
      <c r="D202" s="75" t="s">
        <v>1592</v>
      </c>
      <c r="E202" s="75" t="s">
        <v>203</v>
      </c>
      <c r="F202" s="75" t="s">
        <v>25</v>
      </c>
      <c r="G202" s="75" t="s">
        <v>1803</v>
      </c>
      <c r="H202" s="75">
        <v>6</v>
      </c>
      <c r="I202" s="76">
        <v>45823</v>
      </c>
      <c r="J202" s="76">
        <v>45820</v>
      </c>
      <c r="K202" s="76">
        <v>45826</v>
      </c>
      <c r="L202" s="75" t="s">
        <v>1945</v>
      </c>
    </row>
    <row r="203" spans="1:12" ht="21" customHeight="1">
      <c r="A203" s="75" t="s">
        <v>1806</v>
      </c>
      <c r="B203" s="75" t="s">
        <v>907</v>
      </c>
      <c r="C203" s="75">
        <v>4</v>
      </c>
      <c r="D203" s="75" t="s">
        <v>1592</v>
      </c>
      <c r="E203" s="75" t="s">
        <v>203</v>
      </c>
      <c r="F203" s="75" t="s">
        <v>25</v>
      </c>
      <c r="G203" s="75" t="s">
        <v>1803</v>
      </c>
      <c r="H203" s="75">
        <v>6</v>
      </c>
      <c r="I203" s="76">
        <v>45823</v>
      </c>
      <c r="J203" s="76">
        <v>45820</v>
      </c>
      <c r="K203" s="76">
        <v>45826</v>
      </c>
      <c r="L203" s="75" t="s">
        <v>1945</v>
      </c>
    </row>
    <row r="204" spans="1:12" ht="21" customHeight="1">
      <c r="A204" s="75" t="s">
        <v>1807</v>
      </c>
      <c r="B204" s="75" t="s">
        <v>907</v>
      </c>
      <c r="C204" s="75">
        <v>5</v>
      </c>
      <c r="D204" s="75" t="s">
        <v>1592</v>
      </c>
      <c r="E204" s="75" t="s">
        <v>203</v>
      </c>
      <c r="F204" s="75" t="s">
        <v>25</v>
      </c>
      <c r="G204" s="75" t="s">
        <v>1803</v>
      </c>
      <c r="H204" s="75">
        <v>6</v>
      </c>
      <c r="I204" s="76">
        <v>45823</v>
      </c>
      <c r="J204" s="76">
        <v>45820</v>
      </c>
      <c r="K204" s="76">
        <v>45826</v>
      </c>
      <c r="L204" s="75" t="s">
        <v>1945</v>
      </c>
    </row>
    <row r="205" spans="1:12" ht="21" customHeight="1">
      <c r="A205" s="75" t="s">
        <v>1808</v>
      </c>
      <c r="B205" s="75" t="s">
        <v>907</v>
      </c>
      <c r="C205" s="75">
        <v>6</v>
      </c>
      <c r="D205" s="75" t="s">
        <v>1592</v>
      </c>
      <c r="E205" s="75" t="s">
        <v>203</v>
      </c>
      <c r="F205" s="75" t="s">
        <v>25</v>
      </c>
      <c r="G205" s="75" t="s">
        <v>1803</v>
      </c>
      <c r="H205" s="75">
        <v>6</v>
      </c>
      <c r="I205" s="76">
        <v>45823</v>
      </c>
      <c r="J205" s="76">
        <v>45820</v>
      </c>
      <c r="K205" s="76">
        <v>45826</v>
      </c>
      <c r="L205" s="75" t="s">
        <v>1945</v>
      </c>
    </row>
    <row r="206" spans="1:12" ht="21" customHeight="1">
      <c r="A206" s="75" t="s">
        <v>1809</v>
      </c>
      <c r="B206" s="75" t="s">
        <v>907</v>
      </c>
      <c r="C206" s="75">
        <v>7</v>
      </c>
      <c r="D206" s="75" t="s">
        <v>1592</v>
      </c>
      <c r="E206" s="75" t="s">
        <v>203</v>
      </c>
      <c r="F206" s="75" t="s">
        <v>25</v>
      </c>
      <c r="G206" s="75" t="s">
        <v>1803</v>
      </c>
      <c r="H206" s="75">
        <v>6</v>
      </c>
      <c r="I206" s="76">
        <v>45823</v>
      </c>
      <c r="J206" s="76">
        <v>45820</v>
      </c>
      <c r="K206" s="76">
        <v>45826</v>
      </c>
      <c r="L206" s="75" t="s">
        <v>1945</v>
      </c>
    </row>
    <row r="207" spans="1:12" ht="21" customHeight="1">
      <c r="A207" s="75" t="s">
        <v>1810</v>
      </c>
      <c r="B207" s="75" t="s">
        <v>907</v>
      </c>
      <c r="C207" s="75">
        <v>8</v>
      </c>
      <c r="D207" s="75" t="s">
        <v>1592</v>
      </c>
      <c r="E207" s="75" t="s">
        <v>203</v>
      </c>
      <c r="F207" s="75" t="s">
        <v>25</v>
      </c>
      <c r="G207" s="75" t="s">
        <v>1803</v>
      </c>
      <c r="H207" s="75">
        <v>6</v>
      </c>
      <c r="I207" s="76">
        <v>45823</v>
      </c>
      <c r="J207" s="76">
        <v>45820</v>
      </c>
      <c r="K207" s="76">
        <v>45826</v>
      </c>
      <c r="L207" s="75" t="s">
        <v>1945</v>
      </c>
    </row>
    <row r="208" spans="1:12" ht="21" customHeight="1">
      <c r="A208" s="75" t="s">
        <v>1811</v>
      </c>
      <c r="B208" s="75" t="s">
        <v>907</v>
      </c>
      <c r="C208" s="75">
        <v>9</v>
      </c>
      <c r="D208" s="75" t="s">
        <v>1592</v>
      </c>
      <c r="E208" s="75" t="s">
        <v>203</v>
      </c>
      <c r="F208" s="75" t="s">
        <v>25</v>
      </c>
      <c r="G208" s="75" t="s">
        <v>1803</v>
      </c>
      <c r="H208" s="75">
        <v>6</v>
      </c>
      <c r="I208" s="76">
        <v>45823</v>
      </c>
      <c r="J208" s="76">
        <v>45820</v>
      </c>
      <c r="K208" s="76">
        <v>45826</v>
      </c>
      <c r="L208" s="75" t="s">
        <v>1945</v>
      </c>
    </row>
    <row r="209" spans="1:14" ht="21" customHeight="1">
      <c r="A209" s="75" t="s">
        <v>1812</v>
      </c>
      <c r="B209" s="75" t="s">
        <v>907</v>
      </c>
      <c r="C209" s="75">
        <v>10</v>
      </c>
      <c r="D209" s="75" t="s">
        <v>1592</v>
      </c>
      <c r="E209" s="75" t="s">
        <v>203</v>
      </c>
      <c r="F209" s="75" t="s">
        <v>25</v>
      </c>
      <c r="G209" s="75" t="s">
        <v>1803</v>
      </c>
      <c r="H209" s="75">
        <v>6</v>
      </c>
      <c r="I209" s="76">
        <v>45823</v>
      </c>
      <c r="J209" s="76">
        <v>45820</v>
      </c>
      <c r="K209" s="76">
        <v>45826</v>
      </c>
      <c r="L209" s="75" t="s">
        <v>1945</v>
      </c>
    </row>
    <row r="210" spans="1:14" ht="21" customHeight="1">
      <c r="A210" s="75" t="s">
        <v>1813</v>
      </c>
      <c r="B210" s="75" t="s">
        <v>907</v>
      </c>
      <c r="C210" s="75">
        <v>11</v>
      </c>
      <c r="D210" s="75" t="s">
        <v>1592</v>
      </c>
      <c r="E210" s="75" t="s">
        <v>203</v>
      </c>
      <c r="F210" s="75" t="s">
        <v>25</v>
      </c>
      <c r="G210" s="75" t="s">
        <v>1803</v>
      </c>
      <c r="H210" s="75">
        <v>6</v>
      </c>
      <c r="I210" s="76">
        <v>45823</v>
      </c>
      <c r="J210" s="76">
        <v>45820</v>
      </c>
      <c r="K210" s="76">
        <v>45826</v>
      </c>
      <c r="L210" s="75" t="s">
        <v>1945</v>
      </c>
    </row>
    <row r="211" spans="1:14" ht="21" customHeight="1">
      <c r="A211" s="75" t="s">
        <v>1814</v>
      </c>
      <c r="B211" s="75" t="s">
        <v>907</v>
      </c>
      <c r="C211" s="75">
        <v>12</v>
      </c>
      <c r="D211" s="75" t="s">
        <v>1592</v>
      </c>
      <c r="E211" s="75" t="s">
        <v>203</v>
      </c>
      <c r="F211" s="75" t="s">
        <v>25</v>
      </c>
      <c r="G211" s="75" t="s">
        <v>1803</v>
      </c>
      <c r="H211" s="75">
        <v>6</v>
      </c>
      <c r="I211" s="76">
        <v>45823</v>
      </c>
      <c r="J211" s="76">
        <v>45820</v>
      </c>
      <c r="K211" s="76">
        <v>45826</v>
      </c>
      <c r="L211" s="75" t="s">
        <v>1945</v>
      </c>
    </row>
    <row r="212" spans="1:14" ht="21" customHeight="1">
      <c r="A212" s="75" t="s">
        <v>1815</v>
      </c>
      <c r="B212" s="75" t="s">
        <v>907</v>
      </c>
      <c r="C212" s="75">
        <v>13</v>
      </c>
      <c r="D212" s="75" t="s">
        <v>1592</v>
      </c>
      <c r="E212" s="75" t="s">
        <v>203</v>
      </c>
      <c r="F212" s="75" t="s">
        <v>25</v>
      </c>
      <c r="G212" s="75" t="s">
        <v>1803</v>
      </c>
      <c r="H212" s="75">
        <v>6</v>
      </c>
      <c r="I212" s="76">
        <v>45823</v>
      </c>
      <c r="J212" s="76">
        <v>45820</v>
      </c>
      <c r="K212" s="76">
        <v>45826</v>
      </c>
      <c r="L212" s="75" t="s">
        <v>1945</v>
      </c>
    </row>
    <row r="213" spans="1:14" ht="21" customHeight="1">
      <c r="A213" s="75" t="s">
        <v>1816</v>
      </c>
      <c r="B213" s="75" t="s">
        <v>907</v>
      </c>
      <c r="C213" s="75">
        <v>14</v>
      </c>
      <c r="D213" s="75" t="s">
        <v>1592</v>
      </c>
      <c r="E213" s="75" t="s">
        <v>203</v>
      </c>
      <c r="F213" s="75" t="s">
        <v>25</v>
      </c>
      <c r="G213" s="75" t="s">
        <v>1803</v>
      </c>
      <c r="H213" s="75">
        <v>6</v>
      </c>
      <c r="I213" s="76">
        <v>45823</v>
      </c>
      <c r="J213" s="76">
        <v>45820</v>
      </c>
      <c r="K213" s="76">
        <v>45826</v>
      </c>
      <c r="L213" s="75" t="s">
        <v>1945</v>
      </c>
    </row>
    <row r="214" spans="1:14" ht="21" customHeight="1">
      <c r="A214" s="75" t="s">
        <v>1817</v>
      </c>
      <c r="B214" s="75" t="s">
        <v>907</v>
      </c>
      <c r="C214" s="75">
        <v>15</v>
      </c>
      <c r="D214" s="75" t="s">
        <v>1592</v>
      </c>
      <c r="E214" s="75" t="s">
        <v>203</v>
      </c>
      <c r="F214" s="75" t="s">
        <v>25</v>
      </c>
      <c r="G214" s="75" t="s">
        <v>1803</v>
      </c>
      <c r="H214" s="75">
        <v>6</v>
      </c>
      <c r="I214" s="76">
        <v>45823</v>
      </c>
      <c r="J214" s="76">
        <v>45820</v>
      </c>
      <c r="K214" s="76">
        <v>45826</v>
      </c>
      <c r="L214" s="75" t="s">
        <v>1945</v>
      </c>
    </row>
    <row r="215" spans="1:14" ht="21" customHeight="1">
      <c r="A215" s="75" t="s">
        <v>1818</v>
      </c>
      <c r="B215" s="75" t="s">
        <v>803</v>
      </c>
      <c r="C215" s="75">
        <v>1</v>
      </c>
      <c r="E215" s="75" t="s">
        <v>804</v>
      </c>
      <c r="F215" s="75" t="s">
        <v>25</v>
      </c>
      <c r="G215" s="75" t="s">
        <v>1695</v>
      </c>
      <c r="H215" s="75">
        <v>14</v>
      </c>
      <c r="I215" s="76">
        <v>45824</v>
      </c>
      <c r="J215" s="76">
        <v>45811</v>
      </c>
      <c r="K215" s="76">
        <v>45826</v>
      </c>
      <c r="L215" s="75" t="s">
        <v>2072</v>
      </c>
      <c r="M215" s="75" t="s">
        <v>2073</v>
      </c>
      <c r="N215" s="75">
        <v>0</v>
      </c>
    </row>
    <row r="216" spans="1:14" ht="21" customHeight="1">
      <c r="A216" s="75" t="s">
        <v>2074</v>
      </c>
      <c r="B216" s="75" t="s">
        <v>849</v>
      </c>
      <c r="C216" s="75">
        <v>1</v>
      </c>
      <c r="E216" s="75" t="s">
        <v>850</v>
      </c>
      <c r="F216" s="75" t="s">
        <v>25</v>
      </c>
      <c r="G216" s="75" t="s">
        <v>1597</v>
      </c>
      <c r="H216" s="75">
        <v>14</v>
      </c>
      <c r="I216" s="76">
        <v>45824</v>
      </c>
      <c r="J216" s="76">
        <v>45812</v>
      </c>
      <c r="K216" s="76">
        <v>45826</v>
      </c>
      <c r="L216" s="75" t="s">
        <v>1913</v>
      </c>
      <c r="M216" s="75" t="s">
        <v>1962</v>
      </c>
      <c r="N216" s="75">
        <v>0</v>
      </c>
    </row>
    <row r="217" spans="1:14" ht="21" customHeight="1">
      <c r="A217" s="75" t="s">
        <v>1664</v>
      </c>
      <c r="B217" s="75" t="s">
        <v>857</v>
      </c>
      <c r="C217" s="75">
        <v>1</v>
      </c>
      <c r="D217" s="75" t="s">
        <v>1592</v>
      </c>
      <c r="E217" s="75" t="s">
        <v>75</v>
      </c>
      <c r="F217" s="75" t="s">
        <v>214</v>
      </c>
      <c r="G217" s="75" t="s">
        <v>1597</v>
      </c>
      <c r="H217" s="75">
        <v>6</v>
      </c>
      <c r="I217" s="76">
        <v>45826</v>
      </c>
      <c r="J217" s="76">
        <v>45817</v>
      </c>
      <c r="K217" s="76">
        <v>45826</v>
      </c>
      <c r="L217" s="75" t="s">
        <v>1942</v>
      </c>
      <c r="M217" s="75" t="s">
        <v>2075</v>
      </c>
      <c r="N217" s="75">
        <v>0</v>
      </c>
    </row>
    <row r="218" spans="1:14" ht="21" customHeight="1">
      <c r="A218" s="75" t="s">
        <v>1665</v>
      </c>
      <c r="B218" s="75" t="s">
        <v>857</v>
      </c>
      <c r="C218" s="75">
        <v>2</v>
      </c>
      <c r="D218" s="75" t="s">
        <v>1592</v>
      </c>
      <c r="E218" s="75" t="s">
        <v>75</v>
      </c>
      <c r="F218" s="75" t="s">
        <v>214</v>
      </c>
      <c r="G218" s="75" t="s">
        <v>1597</v>
      </c>
      <c r="H218" s="75">
        <v>6</v>
      </c>
      <c r="I218" s="76">
        <v>45826</v>
      </c>
      <c r="J218" s="76">
        <v>45817</v>
      </c>
      <c r="K218" s="76">
        <v>45826</v>
      </c>
      <c r="L218" s="75" t="s">
        <v>1942</v>
      </c>
      <c r="M218" s="75" t="s">
        <v>2075</v>
      </c>
      <c r="N218" s="75">
        <v>0</v>
      </c>
    </row>
    <row r="219" spans="1:14" ht="21" customHeight="1">
      <c r="A219" s="75" t="s">
        <v>1666</v>
      </c>
      <c r="B219" s="75" t="s">
        <v>857</v>
      </c>
      <c r="C219" s="75">
        <v>3</v>
      </c>
      <c r="D219" s="75" t="s">
        <v>1592</v>
      </c>
      <c r="E219" s="75" t="s">
        <v>75</v>
      </c>
      <c r="F219" s="75" t="s">
        <v>214</v>
      </c>
      <c r="G219" s="75" t="s">
        <v>1597</v>
      </c>
      <c r="H219" s="75">
        <v>6</v>
      </c>
      <c r="I219" s="76">
        <v>45826</v>
      </c>
      <c r="J219" s="76">
        <v>45817</v>
      </c>
      <c r="K219" s="76">
        <v>45826</v>
      </c>
      <c r="L219" s="75" t="s">
        <v>1942</v>
      </c>
      <c r="M219" s="75" t="s">
        <v>2075</v>
      </c>
      <c r="N219" s="75">
        <v>0</v>
      </c>
    </row>
    <row r="220" spans="1:14" ht="21" customHeight="1">
      <c r="A220" s="75" t="s">
        <v>1667</v>
      </c>
      <c r="B220" s="75" t="s">
        <v>857</v>
      </c>
      <c r="C220" s="75">
        <v>4</v>
      </c>
      <c r="D220" s="75" t="s">
        <v>1592</v>
      </c>
      <c r="E220" s="75" t="s">
        <v>75</v>
      </c>
      <c r="F220" s="75" t="s">
        <v>214</v>
      </c>
      <c r="G220" s="75" t="s">
        <v>1597</v>
      </c>
      <c r="H220" s="75">
        <v>6</v>
      </c>
      <c r="I220" s="76">
        <v>45826</v>
      </c>
      <c r="J220" s="76">
        <v>45817</v>
      </c>
      <c r="K220" s="76">
        <v>45826</v>
      </c>
      <c r="L220" s="75" t="s">
        <v>1942</v>
      </c>
      <c r="M220" s="75" t="s">
        <v>2075</v>
      </c>
      <c r="N220" s="75">
        <v>0</v>
      </c>
    </row>
    <row r="221" spans="1:14" ht="21" customHeight="1">
      <c r="A221" s="75" t="s">
        <v>1668</v>
      </c>
      <c r="B221" s="75" t="s">
        <v>857</v>
      </c>
      <c r="C221" s="75">
        <v>5</v>
      </c>
      <c r="D221" s="75" t="s">
        <v>1592</v>
      </c>
      <c r="E221" s="75" t="s">
        <v>75</v>
      </c>
      <c r="F221" s="75" t="s">
        <v>214</v>
      </c>
      <c r="G221" s="75" t="s">
        <v>1597</v>
      </c>
      <c r="H221" s="75">
        <v>6</v>
      </c>
      <c r="I221" s="76">
        <v>45826</v>
      </c>
      <c r="J221" s="76">
        <v>45817</v>
      </c>
      <c r="K221" s="76">
        <v>45826</v>
      </c>
      <c r="L221" s="75" t="s">
        <v>1942</v>
      </c>
      <c r="M221" s="75" t="s">
        <v>2075</v>
      </c>
      <c r="N221" s="75">
        <v>0</v>
      </c>
    </row>
    <row r="222" spans="1:14" ht="21" customHeight="1">
      <c r="A222" s="75" t="s">
        <v>1669</v>
      </c>
      <c r="B222" s="75" t="s">
        <v>857</v>
      </c>
      <c r="C222" s="75">
        <v>6</v>
      </c>
      <c r="D222" s="75" t="s">
        <v>1592</v>
      </c>
      <c r="E222" s="75" t="s">
        <v>75</v>
      </c>
      <c r="F222" s="75" t="s">
        <v>214</v>
      </c>
      <c r="G222" s="75" t="s">
        <v>1597</v>
      </c>
      <c r="H222" s="75">
        <v>6</v>
      </c>
      <c r="I222" s="76">
        <v>45826</v>
      </c>
      <c r="J222" s="76">
        <v>45817</v>
      </c>
      <c r="K222" s="76">
        <v>45826</v>
      </c>
      <c r="L222" s="75" t="s">
        <v>1942</v>
      </c>
      <c r="M222" s="75" t="s">
        <v>2075</v>
      </c>
      <c r="N222" s="75">
        <v>0</v>
      </c>
    </row>
    <row r="223" spans="1:14" ht="21" customHeight="1">
      <c r="A223" s="75" t="s">
        <v>1670</v>
      </c>
      <c r="B223" s="75" t="s">
        <v>857</v>
      </c>
      <c r="C223" s="75">
        <v>7</v>
      </c>
      <c r="D223" s="75" t="s">
        <v>1592</v>
      </c>
      <c r="E223" s="75" t="s">
        <v>75</v>
      </c>
      <c r="F223" s="75" t="s">
        <v>214</v>
      </c>
      <c r="G223" s="75" t="s">
        <v>1597</v>
      </c>
      <c r="H223" s="75">
        <v>6</v>
      </c>
      <c r="I223" s="76">
        <v>45826</v>
      </c>
      <c r="J223" s="76">
        <v>45817</v>
      </c>
      <c r="K223" s="76">
        <v>45826</v>
      </c>
      <c r="L223" s="75" t="s">
        <v>1942</v>
      </c>
      <c r="M223" s="75" t="s">
        <v>2075</v>
      </c>
      <c r="N223" s="75">
        <v>0</v>
      </c>
    </row>
    <row r="224" spans="1:14" ht="21" customHeight="1">
      <c r="A224" s="75" t="s">
        <v>1828</v>
      </c>
      <c r="B224" s="75" t="s">
        <v>956</v>
      </c>
      <c r="C224" s="75">
        <v>1</v>
      </c>
      <c r="D224" s="75" t="s">
        <v>1592</v>
      </c>
      <c r="E224" s="75" t="s">
        <v>203</v>
      </c>
      <c r="F224" s="75" t="s">
        <v>25</v>
      </c>
      <c r="G224" s="75" t="s">
        <v>1593</v>
      </c>
      <c r="H224" s="75">
        <v>6</v>
      </c>
      <c r="I224" s="76">
        <v>45824</v>
      </c>
      <c r="J224" s="76">
        <v>45821</v>
      </c>
      <c r="K224" s="76">
        <v>45827</v>
      </c>
      <c r="L224" s="75" t="s">
        <v>1945</v>
      </c>
    </row>
    <row r="225" spans="1:12" ht="21" customHeight="1">
      <c r="A225" s="75" t="s">
        <v>1830</v>
      </c>
      <c r="B225" s="75" t="s">
        <v>956</v>
      </c>
      <c r="C225" s="75">
        <v>2</v>
      </c>
      <c r="D225" s="75" t="s">
        <v>1592</v>
      </c>
      <c r="E225" s="75" t="s">
        <v>203</v>
      </c>
      <c r="F225" s="75" t="s">
        <v>25</v>
      </c>
      <c r="G225" s="75" t="s">
        <v>1593</v>
      </c>
      <c r="H225" s="75">
        <v>6</v>
      </c>
      <c r="I225" s="76">
        <v>45824</v>
      </c>
      <c r="J225" s="76">
        <v>45821</v>
      </c>
      <c r="K225" s="76">
        <v>45827</v>
      </c>
      <c r="L225" s="75" t="s">
        <v>1945</v>
      </c>
    </row>
    <row r="226" spans="1:12" ht="21" customHeight="1">
      <c r="A226" s="75" t="s">
        <v>1831</v>
      </c>
      <c r="B226" s="75" t="s">
        <v>956</v>
      </c>
      <c r="C226" s="75">
        <v>3</v>
      </c>
      <c r="D226" s="75" t="s">
        <v>1592</v>
      </c>
      <c r="E226" s="75" t="s">
        <v>203</v>
      </c>
      <c r="F226" s="75" t="s">
        <v>25</v>
      </c>
      <c r="G226" s="75" t="s">
        <v>1593</v>
      </c>
      <c r="H226" s="75">
        <v>6</v>
      </c>
      <c r="I226" s="76">
        <v>45824</v>
      </c>
      <c r="J226" s="76">
        <v>45821</v>
      </c>
      <c r="K226" s="76">
        <v>45827</v>
      </c>
      <c r="L226" s="75" t="s">
        <v>1945</v>
      </c>
    </row>
    <row r="227" spans="1:12" ht="21" customHeight="1">
      <c r="A227" s="75" t="s">
        <v>1832</v>
      </c>
      <c r="B227" s="75" t="s">
        <v>956</v>
      </c>
      <c r="C227" s="75">
        <v>4</v>
      </c>
      <c r="D227" s="75" t="s">
        <v>1592</v>
      </c>
      <c r="E227" s="75" t="s">
        <v>203</v>
      </c>
      <c r="F227" s="75" t="s">
        <v>25</v>
      </c>
      <c r="G227" s="75" t="s">
        <v>1593</v>
      </c>
      <c r="H227" s="75">
        <v>6</v>
      </c>
      <c r="I227" s="76">
        <v>45824</v>
      </c>
      <c r="J227" s="76">
        <v>45821</v>
      </c>
      <c r="K227" s="76">
        <v>45827</v>
      </c>
      <c r="L227" s="75" t="s">
        <v>1945</v>
      </c>
    </row>
    <row r="228" spans="1:12" ht="21" customHeight="1">
      <c r="A228" s="75" t="s">
        <v>1833</v>
      </c>
      <c r="B228" s="75" t="s">
        <v>956</v>
      </c>
      <c r="C228" s="75">
        <v>5</v>
      </c>
      <c r="D228" s="75" t="s">
        <v>1592</v>
      </c>
      <c r="E228" s="75" t="s">
        <v>203</v>
      </c>
      <c r="F228" s="75" t="s">
        <v>25</v>
      </c>
      <c r="G228" s="75" t="s">
        <v>1593</v>
      </c>
      <c r="H228" s="75">
        <v>6</v>
      </c>
      <c r="I228" s="76">
        <v>45824</v>
      </c>
      <c r="J228" s="76">
        <v>45821</v>
      </c>
      <c r="K228" s="76">
        <v>45827</v>
      </c>
      <c r="L228" s="75" t="s">
        <v>1945</v>
      </c>
    </row>
    <row r="229" spans="1:12" ht="21" customHeight="1">
      <c r="A229" s="75" t="s">
        <v>1834</v>
      </c>
      <c r="B229" s="75" t="s">
        <v>956</v>
      </c>
      <c r="C229" s="75">
        <v>6</v>
      </c>
      <c r="D229" s="75" t="s">
        <v>1592</v>
      </c>
      <c r="E229" s="75" t="s">
        <v>203</v>
      </c>
      <c r="F229" s="75" t="s">
        <v>25</v>
      </c>
      <c r="G229" s="75" t="s">
        <v>1593</v>
      </c>
      <c r="H229" s="75">
        <v>6</v>
      </c>
      <c r="I229" s="76">
        <v>45824</v>
      </c>
      <c r="J229" s="76">
        <v>45821</v>
      </c>
      <c r="K229" s="76">
        <v>45827</v>
      </c>
      <c r="L229" s="75" t="s">
        <v>1945</v>
      </c>
    </row>
    <row r="230" spans="1:12" ht="21" customHeight="1">
      <c r="A230" s="75" t="s">
        <v>1835</v>
      </c>
      <c r="B230" s="75" t="s">
        <v>956</v>
      </c>
      <c r="C230" s="75">
        <v>7</v>
      </c>
      <c r="D230" s="75" t="s">
        <v>1592</v>
      </c>
      <c r="E230" s="75" t="s">
        <v>203</v>
      </c>
      <c r="F230" s="75" t="s">
        <v>25</v>
      </c>
      <c r="G230" s="75" t="s">
        <v>1593</v>
      </c>
      <c r="H230" s="75">
        <v>6</v>
      </c>
      <c r="I230" s="76">
        <v>45824</v>
      </c>
      <c r="J230" s="76">
        <v>45821</v>
      </c>
      <c r="K230" s="76">
        <v>45827</v>
      </c>
      <c r="L230" s="75" t="s">
        <v>1945</v>
      </c>
    </row>
    <row r="231" spans="1:12" ht="21" customHeight="1">
      <c r="A231" s="75" t="s">
        <v>1836</v>
      </c>
      <c r="B231" s="75" t="s">
        <v>956</v>
      </c>
      <c r="C231" s="75">
        <v>8</v>
      </c>
      <c r="D231" s="75" t="s">
        <v>1592</v>
      </c>
      <c r="E231" s="75" t="s">
        <v>203</v>
      </c>
      <c r="F231" s="75" t="s">
        <v>25</v>
      </c>
      <c r="G231" s="75" t="s">
        <v>1593</v>
      </c>
      <c r="H231" s="75">
        <v>6</v>
      </c>
      <c r="I231" s="76">
        <v>45824</v>
      </c>
      <c r="J231" s="76">
        <v>45821</v>
      </c>
      <c r="K231" s="76">
        <v>45827</v>
      </c>
      <c r="L231" s="75" t="s">
        <v>1945</v>
      </c>
    </row>
    <row r="232" spans="1:12" ht="21" customHeight="1">
      <c r="A232" s="75" t="s">
        <v>1837</v>
      </c>
      <c r="B232" s="75" t="s">
        <v>956</v>
      </c>
      <c r="C232" s="75">
        <v>9</v>
      </c>
      <c r="D232" s="75" t="s">
        <v>1592</v>
      </c>
      <c r="E232" s="75" t="s">
        <v>203</v>
      </c>
      <c r="F232" s="75" t="s">
        <v>25</v>
      </c>
      <c r="G232" s="75" t="s">
        <v>1593</v>
      </c>
      <c r="H232" s="75">
        <v>6</v>
      </c>
      <c r="I232" s="76">
        <v>45824</v>
      </c>
      <c r="J232" s="76">
        <v>45821</v>
      </c>
      <c r="K232" s="76">
        <v>45827</v>
      </c>
      <c r="L232" s="75" t="s">
        <v>1945</v>
      </c>
    </row>
    <row r="233" spans="1:12" ht="21" customHeight="1">
      <c r="A233" s="75" t="s">
        <v>1838</v>
      </c>
      <c r="B233" s="75" t="s">
        <v>956</v>
      </c>
      <c r="C233" s="75">
        <v>10</v>
      </c>
      <c r="D233" s="75" t="s">
        <v>1592</v>
      </c>
      <c r="E233" s="75" t="s">
        <v>203</v>
      </c>
      <c r="F233" s="75" t="s">
        <v>25</v>
      </c>
      <c r="G233" s="75" t="s">
        <v>1593</v>
      </c>
      <c r="H233" s="75">
        <v>6</v>
      </c>
      <c r="I233" s="76">
        <v>45824</v>
      </c>
      <c r="J233" s="76">
        <v>45821</v>
      </c>
      <c r="K233" s="76">
        <v>45827</v>
      </c>
      <c r="L233" s="75" t="s">
        <v>1945</v>
      </c>
    </row>
    <row r="234" spans="1:12" ht="21" customHeight="1">
      <c r="A234" s="75" t="s">
        <v>1839</v>
      </c>
      <c r="B234" s="75" t="s">
        <v>959</v>
      </c>
      <c r="C234" s="75">
        <v>1</v>
      </c>
      <c r="D234" s="75" t="s">
        <v>1592</v>
      </c>
      <c r="E234" s="75" t="s">
        <v>203</v>
      </c>
      <c r="F234" s="75" t="s">
        <v>25</v>
      </c>
      <c r="G234" s="75" t="s">
        <v>1593</v>
      </c>
      <c r="H234" s="75">
        <v>6</v>
      </c>
      <c r="I234" s="76">
        <v>45824</v>
      </c>
      <c r="J234" s="76">
        <v>45821</v>
      </c>
      <c r="K234" s="76">
        <v>45827</v>
      </c>
      <c r="L234" s="75" t="s">
        <v>1945</v>
      </c>
    </row>
    <row r="235" spans="1:12" ht="21" customHeight="1">
      <c r="A235" s="75" t="s">
        <v>1840</v>
      </c>
      <c r="B235" s="75" t="s">
        <v>959</v>
      </c>
      <c r="C235" s="75">
        <v>2</v>
      </c>
      <c r="D235" s="75" t="s">
        <v>1592</v>
      </c>
      <c r="E235" s="75" t="s">
        <v>203</v>
      </c>
      <c r="F235" s="75" t="s">
        <v>25</v>
      </c>
      <c r="G235" s="75" t="s">
        <v>1593</v>
      </c>
      <c r="H235" s="75">
        <v>6</v>
      </c>
      <c r="I235" s="76">
        <v>45824</v>
      </c>
      <c r="J235" s="76">
        <v>45821</v>
      </c>
      <c r="K235" s="76">
        <v>45827</v>
      </c>
      <c r="L235" s="75" t="s">
        <v>1945</v>
      </c>
    </row>
    <row r="236" spans="1:12" ht="21" customHeight="1">
      <c r="A236" s="75" t="s">
        <v>1841</v>
      </c>
      <c r="B236" s="75" t="s">
        <v>961</v>
      </c>
      <c r="C236" s="75">
        <v>1</v>
      </c>
      <c r="D236" s="75" t="s">
        <v>1592</v>
      </c>
      <c r="E236" s="75" t="s">
        <v>203</v>
      </c>
      <c r="F236" s="75" t="s">
        <v>25</v>
      </c>
      <c r="G236" s="75" t="s">
        <v>1593</v>
      </c>
      <c r="H236" s="75">
        <v>6</v>
      </c>
      <c r="I236" s="76">
        <v>45824</v>
      </c>
      <c r="J236" s="76">
        <v>45821</v>
      </c>
      <c r="K236" s="76">
        <v>45827</v>
      </c>
      <c r="L236" s="75" t="s">
        <v>1945</v>
      </c>
    </row>
    <row r="237" spans="1:12" ht="21" customHeight="1">
      <c r="A237" s="75" t="s">
        <v>1842</v>
      </c>
      <c r="B237" s="75" t="s">
        <v>961</v>
      </c>
      <c r="C237" s="75">
        <v>2</v>
      </c>
      <c r="D237" s="75" t="s">
        <v>1592</v>
      </c>
      <c r="E237" s="75" t="s">
        <v>203</v>
      </c>
      <c r="F237" s="75" t="s">
        <v>25</v>
      </c>
      <c r="G237" s="75" t="s">
        <v>1593</v>
      </c>
      <c r="H237" s="75">
        <v>6</v>
      </c>
      <c r="I237" s="76">
        <v>45824</v>
      </c>
      <c r="J237" s="76">
        <v>45821</v>
      </c>
      <c r="K237" s="76">
        <v>45827</v>
      </c>
      <c r="L237" s="75" t="s">
        <v>1945</v>
      </c>
    </row>
    <row r="238" spans="1:12" ht="21" customHeight="1">
      <c r="A238" s="75" t="s">
        <v>1674</v>
      </c>
      <c r="B238" s="75" t="s">
        <v>948</v>
      </c>
      <c r="C238" s="75">
        <v>1</v>
      </c>
      <c r="E238" s="75" t="s">
        <v>105</v>
      </c>
      <c r="F238" s="75" t="s">
        <v>25</v>
      </c>
      <c r="G238" s="75" t="s">
        <v>1593</v>
      </c>
      <c r="H238" s="75">
        <v>6</v>
      </c>
      <c r="I238" s="76">
        <v>45827</v>
      </c>
      <c r="J238" s="76">
        <v>45818</v>
      </c>
      <c r="K238" s="76">
        <v>45827</v>
      </c>
      <c r="L238" s="75" t="s">
        <v>2076</v>
      </c>
    </row>
    <row r="239" spans="1:12" ht="21" customHeight="1">
      <c r="A239" s="75" t="s">
        <v>1675</v>
      </c>
      <c r="B239" s="75" t="s">
        <v>948</v>
      </c>
      <c r="C239" s="75">
        <v>2</v>
      </c>
      <c r="E239" s="75" t="s">
        <v>105</v>
      </c>
      <c r="F239" s="75" t="s">
        <v>25</v>
      </c>
      <c r="G239" s="75" t="s">
        <v>1593</v>
      </c>
      <c r="H239" s="75">
        <v>6</v>
      </c>
      <c r="I239" s="76">
        <v>45827</v>
      </c>
      <c r="J239" s="76">
        <v>45818</v>
      </c>
      <c r="K239" s="76">
        <v>45827</v>
      </c>
      <c r="L239" s="75" t="s">
        <v>2076</v>
      </c>
    </row>
    <row r="240" spans="1:12" ht="21" customHeight="1">
      <c r="A240" s="75" t="s">
        <v>1676</v>
      </c>
      <c r="B240" s="75" t="s">
        <v>948</v>
      </c>
      <c r="C240" s="75">
        <v>3</v>
      </c>
      <c r="E240" s="75" t="s">
        <v>105</v>
      </c>
      <c r="F240" s="75" t="s">
        <v>25</v>
      </c>
      <c r="G240" s="75" t="s">
        <v>1593</v>
      </c>
      <c r="H240" s="75">
        <v>6</v>
      </c>
      <c r="I240" s="76">
        <v>45827</v>
      </c>
      <c r="J240" s="76">
        <v>45818</v>
      </c>
      <c r="K240" s="76">
        <v>45827</v>
      </c>
      <c r="L240" s="75" t="s">
        <v>2076</v>
      </c>
    </row>
    <row r="241" spans="1:12" ht="21" customHeight="1">
      <c r="A241" s="75" t="s">
        <v>1677</v>
      </c>
      <c r="B241" s="75" t="s">
        <v>948</v>
      </c>
      <c r="C241" s="75">
        <v>4</v>
      </c>
      <c r="E241" s="75" t="s">
        <v>105</v>
      </c>
      <c r="F241" s="75" t="s">
        <v>25</v>
      </c>
      <c r="G241" s="75" t="s">
        <v>1593</v>
      </c>
      <c r="H241" s="75">
        <v>6</v>
      </c>
      <c r="I241" s="76">
        <v>45827</v>
      </c>
      <c r="J241" s="76">
        <v>45818</v>
      </c>
      <c r="K241" s="76">
        <v>45827</v>
      </c>
      <c r="L241" s="75" t="s">
        <v>2076</v>
      </c>
    </row>
    <row r="242" spans="1:12" ht="21" customHeight="1">
      <c r="A242" s="75" t="s">
        <v>1678</v>
      </c>
      <c r="B242" s="75" t="s">
        <v>948</v>
      </c>
      <c r="C242" s="75">
        <v>5</v>
      </c>
      <c r="E242" s="75" t="s">
        <v>105</v>
      </c>
      <c r="F242" s="75" t="s">
        <v>25</v>
      </c>
      <c r="G242" s="75" t="s">
        <v>1593</v>
      </c>
      <c r="H242" s="75">
        <v>6</v>
      </c>
      <c r="I242" s="76">
        <v>45827</v>
      </c>
      <c r="J242" s="76">
        <v>45818</v>
      </c>
      <c r="K242" s="76">
        <v>45827</v>
      </c>
      <c r="L242" s="75" t="s">
        <v>2076</v>
      </c>
    </row>
    <row r="243" spans="1:12" ht="21" customHeight="1">
      <c r="A243" s="75" t="s">
        <v>1685</v>
      </c>
      <c r="B243" s="75" t="s">
        <v>948</v>
      </c>
      <c r="C243" s="75">
        <v>6</v>
      </c>
      <c r="E243" s="75" t="s">
        <v>105</v>
      </c>
      <c r="F243" s="75" t="s">
        <v>25</v>
      </c>
      <c r="G243" s="75" t="s">
        <v>1593</v>
      </c>
      <c r="H243" s="75">
        <v>6</v>
      </c>
      <c r="I243" s="76">
        <v>45827</v>
      </c>
      <c r="J243" s="76">
        <v>45819</v>
      </c>
      <c r="K243" s="76">
        <v>45827</v>
      </c>
      <c r="L243" s="75" t="s">
        <v>2076</v>
      </c>
    </row>
    <row r="244" spans="1:12" ht="21" customHeight="1">
      <c r="A244" s="75" t="s">
        <v>1689</v>
      </c>
      <c r="B244" s="75" t="s">
        <v>948</v>
      </c>
      <c r="C244" s="75">
        <v>7</v>
      </c>
      <c r="E244" s="75" t="s">
        <v>105</v>
      </c>
      <c r="F244" s="75" t="s">
        <v>25</v>
      </c>
      <c r="G244" s="75" t="s">
        <v>1593</v>
      </c>
      <c r="H244" s="75">
        <v>6</v>
      </c>
      <c r="I244" s="76">
        <v>45827</v>
      </c>
      <c r="J244" s="76">
        <v>45820</v>
      </c>
      <c r="K244" s="76">
        <v>45827</v>
      </c>
      <c r="L244" s="75" t="s">
        <v>2076</v>
      </c>
    </row>
    <row r="245" spans="1:12" ht="21" customHeight="1">
      <c r="A245" s="75" t="s">
        <v>1844</v>
      </c>
      <c r="B245" s="75" t="s">
        <v>996</v>
      </c>
      <c r="C245" s="75">
        <v>2</v>
      </c>
      <c r="E245" s="75" t="s">
        <v>997</v>
      </c>
      <c r="F245" s="75" t="s">
        <v>25</v>
      </c>
      <c r="G245" s="75" t="s">
        <v>1845</v>
      </c>
      <c r="H245" s="75">
        <v>7</v>
      </c>
      <c r="I245" s="76">
        <v>45827</v>
      </c>
      <c r="J245" s="76">
        <v>45818</v>
      </c>
      <c r="K245" s="76">
        <v>45828</v>
      </c>
      <c r="L245" s="75" t="s">
        <v>2076</v>
      </c>
    </row>
    <row r="246" spans="1:12" ht="21" customHeight="1">
      <c r="A246" s="75" t="s">
        <v>1846</v>
      </c>
      <c r="B246" s="75" t="s">
        <v>996</v>
      </c>
      <c r="C246" s="75">
        <v>3</v>
      </c>
      <c r="E246" s="75" t="s">
        <v>997</v>
      </c>
      <c r="F246" s="75" t="s">
        <v>25</v>
      </c>
      <c r="G246" s="75" t="s">
        <v>1597</v>
      </c>
      <c r="H246" s="75">
        <v>7</v>
      </c>
      <c r="I246" s="76">
        <v>45827</v>
      </c>
      <c r="J246" s="76">
        <v>45818</v>
      </c>
      <c r="K246" s="76">
        <v>45828</v>
      </c>
      <c r="L246" s="75" t="s">
        <v>2076</v>
      </c>
    </row>
    <row r="247" spans="1:12" ht="21" customHeight="1">
      <c r="A247" s="75" t="s">
        <v>1847</v>
      </c>
      <c r="B247" s="75" t="s">
        <v>996</v>
      </c>
      <c r="C247" s="75">
        <v>4</v>
      </c>
      <c r="E247" s="75" t="s">
        <v>997</v>
      </c>
      <c r="F247" s="75" t="s">
        <v>25</v>
      </c>
      <c r="G247" s="75" t="s">
        <v>1597</v>
      </c>
      <c r="H247" s="75">
        <v>7</v>
      </c>
      <c r="I247" s="76">
        <v>45827</v>
      </c>
      <c r="J247" s="76">
        <v>45818</v>
      </c>
      <c r="K247" s="76">
        <v>45828</v>
      </c>
      <c r="L247" s="75" t="s">
        <v>2076</v>
      </c>
    </row>
    <row r="248" spans="1:12" ht="21" customHeight="1">
      <c r="A248" s="75" t="s">
        <v>1848</v>
      </c>
      <c r="B248" s="75" t="s">
        <v>996</v>
      </c>
      <c r="C248" s="75">
        <v>5</v>
      </c>
      <c r="E248" s="75" t="s">
        <v>997</v>
      </c>
      <c r="F248" s="75" t="s">
        <v>25</v>
      </c>
      <c r="G248" s="75" t="s">
        <v>1597</v>
      </c>
      <c r="H248" s="75">
        <v>7</v>
      </c>
      <c r="I248" s="76">
        <v>45827</v>
      </c>
      <c r="J248" s="76">
        <v>45819</v>
      </c>
      <c r="K248" s="76">
        <v>45828</v>
      </c>
      <c r="L248" s="75" t="s">
        <v>2076</v>
      </c>
    </row>
    <row r="249" spans="1:12" ht="21" customHeight="1">
      <c r="A249" s="75" t="s">
        <v>1849</v>
      </c>
      <c r="B249" s="75" t="s">
        <v>996</v>
      </c>
      <c r="C249" s="75">
        <v>6</v>
      </c>
      <c r="E249" s="75" t="s">
        <v>997</v>
      </c>
      <c r="F249" s="75" t="s">
        <v>25</v>
      </c>
      <c r="G249" s="75" t="s">
        <v>1597</v>
      </c>
      <c r="H249" s="75">
        <v>7</v>
      </c>
      <c r="I249" s="76">
        <v>45827</v>
      </c>
      <c r="J249" s="76">
        <v>45819</v>
      </c>
      <c r="K249" s="76">
        <v>45828</v>
      </c>
      <c r="L249" s="75" t="s">
        <v>2076</v>
      </c>
    </row>
    <row r="250" spans="1:12" ht="21" customHeight="1">
      <c r="A250" s="75" t="s">
        <v>1850</v>
      </c>
      <c r="B250" s="75" t="s">
        <v>996</v>
      </c>
      <c r="C250" s="75">
        <v>7</v>
      </c>
      <c r="E250" s="75" t="s">
        <v>997</v>
      </c>
      <c r="F250" s="75" t="s">
        <v>25</v>
      </c>
      <c r="G250" s="75" t="s">
        <v>1597</v>
      </c>
      <c r="H250" s="75">
        <v>7</v>
      </c>
      <c r="I250" s="76">
        <v>45827</v>
      </c>
      <c r="J250" s="76">
        <v>45819</v>
      </c>
      <c r="K250" s="76">
        <v>45828</v>
      </c>
      <c r="L250" s="75" t="s">
        <v>2076</v>
      </c>
    </row>
    <row r="251" spans="1:12" ht="21" customHeight="1">
      <c r="A251" s="75" t="s">
        <v>1851</v>
      </c>
      <c r="B251" s="75" t="s">
        <v>996</v>
      </c>
      <c r="C251" s="75">
        <v>8</v>
      </c>
      <c r="E251" s="75" t="s">
        <v>997</v>
      </c>
      <c r="F251" s="75" t="s">
        <v>25</v>
      </c>
      <c r="G251" s="75" t="s">
        <v>1597</v>
      </c>
      <c r="H251" s="75">
        <v>7</v>
      </c>
      <c r="I251" s="76">
        <v>45827</v>
      </c>
      <c r="J251" s="76">
        <v>45819</v>
      </c>
      <c r="K251" s="76">
        <v>45828</v>
      </c>
      <c r="L251" s="75" t="s">
        <v>2076</v>
      </c>
    </row>
    <row r="252" spans="1:12" ht="21" customHeight="1">
      <c r="A252" s="75" t="s">
        <v>1852</v>
      </c>
      <c r="B252" s="75" t="s">
        <v>996</v>
      </c>
      <c r="C252" s="75">
        <v>9</v>
      </c>
      <c r="E252" s="75" t="s">
        <v>997</v>
      </c>
      <c r="F252" s="75" t="s">
        <v>25</v>
      </c>
      <c r="G252" s="75" t="s">
        <v>1597</v>
      </c>
      <c r="H252" s="75">
        <v>7</v>
      </c>
      <c r="I252" s="76">
        <v>45827</v>
      </c>
      <c r="J252" s="76">
        <v>45820</v>
      </c>
      <c r="K252" s="76">
        <v>45828</v>
      </c>
      <c r="L252" s="75" t="s">
        <v>2076</v>
      </c>
    </row>
    <row r="253" spans="1:12" ht="21" customHeight="1">
      <c r="A253" s="75" t="s">
        <v>1853</v>
      </c>
      <c r="B253" s="75" t="s">
        <v>996</v>
      </c>
      <c r="C253" s="75">
        <v>10</v>
      </c>
      <c r="E253" s="75" t="s">
        <v>997</v>
      </c>
      <c r="F253" s="75" t="s">
        <v>25</v>
      </c>
      <c r="G253" s="75" t="s">
        <v>1597</v>
      </c>
      <c r="H253" s="75">
        <v>7</v>
      </c>
      <c r="I253" s="76">
        <v>45827</v>
      </c>
      <c r="J253" s="76">
        <v>45820</v>
      </c>
      <c r="K253" s="76">
        <v>45828</v>
      </c>
      <c r="L253" s="75" t="s">
        <v>2076</v>
      </c>
    </row>
    <row r="254" spans="1:12" ht="21" customHeight="1">
      <c r="A254" s="75" t="s">
        <v>1854</v>
      </c>
      <c r="B254" s="75" t="s">
        <v>996</v>
      </c>
      <c r="C254" s="75">
        <v>11</v>
      </c>
      <c r="E254" s="75" t="s">
        <v>997</v>
      </c>
      <c r="F254" s="75" t="s">
        <v>25</v>
      </c>
      <c r="G254" s="75" t="s">
        <v>1597</v>
      </c>
      <c r="H254" s="75">
        <v>7</v>
      </c>
      <c r="I254" s="76">
        <v>45827</v>
      </c>
      <c r="J254" s="76">
        <v>45820</v>
      </c>
      <c r="K254" s="76">
        <v>45828</v>
      </c>
      <c r="L254" s="75" t="s">
        <v>2076</v>
      </c>
    </row>
    <row r="255" spans="1:12" ht="21" customHeight="1">
      <c r="A255" s="75" t="s">
        <v>1855</v>
      </c>
      <c r="B255" s="75" t="s">
        <v>996</v>
      </c>
      <c r="C255" s="75">
        <v>12</v>
      </c>
      <c r="E255" s="75" t="s">
        <v>997</v>
      </c>
      <c r="F255" s="75" t="s">
        <v>25</v>
      </c>
      <c r="G255" s="75" t="s">
        <v>1597</v>
      </c>
      <c r="H255" s="75">
        <v>7</v>
      </c>
      <c r="I255" s="76">
        <v>45827</v>
      </c>
      <c r="J255" s="76">
        <v>45820</v>
      </c>
      <c r="K255" s="76">
        <v>45828</v>
      </c>
      <c r="L255" s="75" t="s">
        <v>2076</v>
      </c>
    </row>
    <row r="256" spans="1:12" ht="21" customHeight="1">
      <c r="A256" s="75" t="s">
        <v>1856</v>
      </c>
      <c r="B256" s="75" t="s">
        <v>996</v>
      </c>
      <c r="C256" s="75">
        <v>13</v>
      </c>
      <c r="E256" s="75" t="s">
        <v>997</v>
      </c>
      <c r="F256" s="75" t="s">
        <v>25</v>
      </c>
      <c r="G256" s="75" t="s">
        <v>1597</v>
      </c>
      <c r="H256" s="75">
        <v>7</v>
      </c>
      <c r="I256" s="76">
        <v>45827</v>
      </c>
      <c r="J256" s="76">
        <v>45820</v>
      </c>
      <c r="K256" s="76">
        <v>45828</v>
      </c>
      <c r="L256" s="75" t="s">
        <v>2076</v>
      </c>
    </row>
    <row r="257" spans="1:14" ht="21" customHeight="1">
      <c r="A257" s="75" t="s">
        <v>1857</v>
      </c>
      <c r="B257" s="75" t="s">
        <v>996</v>
      </c>
      <c r="C257" s="75">
        <v>14</v>
      </c>
      <c r="E257" s="75" t="s">
        <v>997</v>
      </c>
      <c r="F257" s="75" t="s">
        <v>25</v>
      </c>
      <c r="G257" s="75" t="s">
        <v>1597</v>
      </c>
      <c r="H257" s="75">
        <v>7</v>
      </c>
      <c r="I257" s="76">
        <v>45827</v>
      </c>
      <c r="J257" s="76">
        <v>45820</v>
      </c>
      <c r="K257" s="76">
        <v>45828</v>
      </c>
      <c r="L257" s="75" t="s">
        <v>2076</v>
      </c>
    </row>
    <row r="258" spans="1:14" ht="21" customHeight="1">
      <c r="A258" s="75" t="s">
        <v>1858</v>
      </c>
      <c r="B258" s="75" t="s">
        <v>996</v>
      </c>
      <c r="C258" s="75">
        <v>15</v>
      </c>
      <c r="E258" s="75" t="s">
        <v>997</v>
      </c>
      <c r="F258" s="75" t="s">
        <v>25</v>
      </c>
      <c r="G258" s="75" t="s">
        <v>1597</v>
      </c>
      <c r="H258" s="75">
        <v>7</v>
      </c>
      <c r="I258" s="76">
        <v>45827</v>
      </c>
      <c r="J258" s="76">
        <v>45821</v>
      </c>
      <c r="K258" s="76">
        <v>45828</v>
      </c>
      <c r="L258" s="75" t="s">
        <v>2076</v>
      </c>
    </row>
    <row r="259" spans="1:14" ht="21" customHeight="1">
      <c r="A259" s="75" t="s">
        <v>1859</v>
      </c>
      <c r="B259" s="75" t="s">
        <v>996</v>
      </c>
      <c r="C259" s="75">
        <v>16</v>
      </c>
      <c r="E259" s="75" t="s">
        <v>997</v>
      </c>
      <c r="F259" s="75" t="s">
        <v>25</v>
      </c>
      <c r="G259" s="75" t="s">
        <v>1597</v>
      </c>
      <c r="H259" s="75">
        <v>7</v>
      </c>
      <c r="I259" s="76">
        <v>45827</v>
      </c>
      <c r="J259" s="76">
        <v>45821</v>
      </c>
      <c r="K259" s="76">
        <v>45828</v>
      </c>
      <c r="L259" s="75" t="s">
        <v>2076</v>
      </c>
    </row>
    <row r="260" spans="1:14" ht="21" customHeight="1">
      <c r="A260" s="75" t="s">
        <v>1860</v>
      </c>
      <c r="B260" s="75" t="s">
        <v>996</v>
      </c>
      <c r="C260" s="75">
        <v>17</v>
      </c>
      <c r="E260" s="75" t="s">
        <v>997</v>
      </c>
      <c r="F260" s="75" t="s">
        <v>25</v>
      </c>
      <c r="G260" s="75" t="s">
        <v>1597</v>
      </c>
      <c r="H260" s="75">
        <v>7</v>
      </c>
      <c r="I260" s="76">
        <v>45827</v>
      </c>
      <c r="J260" s="76">
        <v>45821</v>
      </c>
      <c r="K260" s="76">
        <v>45828</v>
      </c>
      <c r="L260" s="75" t="s">
        <v>2076</v>
      </c>
    </row>
    <row r="261" spans="1:14" ht="21" customHeight="1">
      <c r="A261" s="75" t="s">
        <v>1902</v>
      </c>
      <c r="B261" s="75" t="s">
        <v>1076</v>
      </c>
      <c r="C261" s="75">
        <v>1</v>
      </c>
      <c r="E261" s="75" t="s">
        <v>180</v>
      </c>
      <c r="F261" s="75" t="s">
        <v>25</v>
      </c>
      <c r="G261" s="75" t="s">
        <v>1695</v>
      </c>
      <c r="H261" s="75">
        <v>14</v>
      </c>
      <c r="I261" s="76">
        <v>45832</v>
      </c>
      <c r="J261" s="76">
        <v>45818</v>
      </c>
      <c r="K261" s="76">
        <v>45834</v>
      </c>
      <c r="L261" s="75" t="s">
        <v>2077</v>
      </c>
      <c r="N261" s="75">
        <v>0</v>
      </c>
    </row>
    <row r="262" spans="1:14" ht="21" customHeight="1">
      <c r="A262" s="75" t="s">
        <v>1900</v>
      </c>
      <c r="B262" s="75" t="s">
        <v>1076</v>
      </c>
      <c r="C262" s="75">
        <v>6</v>
      </c>
      <c r="E262" s="75" t="s">
        <v>180</v>
      </c>
      <c r="F262" s="75" t="s">
        <v>25</v>
      </c>
      <c r="G262" s="75" t="s">
        <v>1695</v>
      </c>
      <c r="H262" s="75">
        <v>14</v>
      </c>
      <c r="I262" s="76">
        <v>45832</v>
      </c>
      <c r="J262" s="76">
        <v>45818</v>
      </c>
      <c r="K262" s="76">
        <v>45834</v>
      </c>
      <c r="L262" s="75" t="s">
        <v>2078</v>
      </c>
      <c r="N262" s="75">
        <v>0</v>
      </c>
    </row>
    <row r="263" spans="1:14" ht="21" customHeight="1">
      <c r="A263" s="75" t="s">
        <v>1906</v>
      </c>
      <c r="B263" s="75" t="s">
        <v>1076</v>
      </c>
      <c r="C263" s="75">
        <v>8</v>
      </c>
      <c r="E263" s="75" t="s">
        <v>180</v>
      </c>
      <c r="F263" s="75" t="s">
        <v>25</v>
      </c>
      <c r="G263" s="75" t="s">
        <v>1907</v>
      </c>
      <c r="H263" s="75">
        <v>14</v>
      </c>
      <c r="I263" s="76">
        <v>45832</v>
      </c>
      <c r="J263" s="76">
        <v>45818</v>
      </c>
      <c r="K263" s="76">
        <v>45834</v>
      </c>
      <c r="L263" s="75" t="s">
        <v>2077</v>
      </c>
      <c r="N263" s="75">
        <v>0</v>
      </c>
    </row>
  </sheetData>
  <autoFilter ref="A1:N263" xr:uid="{1CA8E580-D787-4D3A-8ED7-9114B3101D3B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3ae20e-4bba-4a8b-9827-f622636ff5a7" xsi:nil="true"/>
    <lcf76f155ced4ddcb4097134ff3c332f xmlns="718562ca-b041-45a1-bf25-54ca73dc1dc7">
      <Terms xmlns="http://schemas.microsoft.com/office/infopath/2007/PartnerControls"/>
    </lcf76f155ced4ddcb4097134ff3c332f>
    <SharedWithUsers xmlns="f93ae20e-4bba-4a8b-9827-f622636ff5a7">
      <UserInfo>
        <DisplayName>Savoie, Jason (Dayton)</DisplayName>
        <AccountId>68</AccountId>
        <AccountType/>
      </UserInfo>
      <UserInfo>
        <DisplayName>Guerriero, Dominic (Dayton)</DisplayName>
        <AccountId>1677</AccountId>
        <AccountType/>
      </UserInfo>
      <UserInfo>
        <DisplayName>Chastain, David (Dayton)</DisplayName>
        <AccountId>1616</AccountId>
        <AccountType/>
      </UserInfo>
      <UserInfo>
        <DisplayName>Salazar, JoanPatricia (Alabang)</DisplayName>
        <AccountId>149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55A52C2E7AC4798AA3AED2DD895D2" ma:contentTypeVersion="18" ma:contentTypeDescription="Create a new document." ma:contentTypeScope="" ma:versionID="cc27532cb7d6857705b570a56bfe0ac6">
  <xsd:schema xmlns:xsd="http://www.w3.org/2001/XMLSchema" xmlns:xs="http://www.w3.org/2001/XMLSchema" xmlns:p="http://schemas.microsoft.com/office/2006/metadata/properties" xmlns:ns2="718562ca-b041-45a1-bf25-54ca73dc1dc7" xmlns:ns3="f93ae20e-4bba-4a8b-9827-f622636ff5a7" targetNamespace="http://schemas.microsoft.com/office/2006/metadata/properties" ma:root="true" ma:fieldsID="c70729ca73505471602aeeed836e42a3" ns2:_="" ns3:_="">
    <xsd:import namespace="718562ca-b041-45a1-bf25-54ca73dc1dc7"/>
    <xsd:import namespace="f93ae20e-4bba-4a8b-9827-f622636ff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562ca-b041-45a1-bf25-54ca73dc1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219a01-8d24-4c9e-a527-0b9dc35522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e20e-4bba-4a8b-9827-f622636ff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5705ad5-4cbf-475a-b158-6270efb7f7fc}" ma:internalName="TaxCatchAll" ma:showField="CatchAllData" ma:web="f93ae20e-4bba-4a8b-9827-f622636ff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A17234-91A4-4ACD-9ABE-A22374D6DA36}"/>
</file>

<file path=customXml/itemProps2.xml><?xml version="1.0" encoding="utf-8"?>
<ds:datastoreItem xmlns:ds="http://schemas.openxmlformats.org/officeDocument/2006/customXml" ds:itemID="{03B05454-59B0-4288-9066-2DB2D06B3E26}"/>
</file>

<file path=customXml/itemProps3.xml><?xml version="1.0" encoding="utf-8"?>
<ds:datastoreItem xmlns:ds="http://schemas.openxmlformats.org/officeDocument/2006/customXml" ds:itemID="{B8FA6544-1586-4800-828B-27E5999213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Sorianosos, Sharmaine (Muntinlupa)</dc:creator>
  <cp:keywords/>
  <dc:description/>
  <cp:lastModifiedBy/>
  <cp:revision/>
  <dcterms:created xsi:type="dcterms:W3CDTF">2022-06-21T17:24:30Z</dcterms:created>
  <dcterms:modified xsi:type="dcterms:W3CDTF">2025-06-18T01:46:31Z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0x01010084E55A52C2E7AC4798AA3AED2DD895D2</vt:lpwstr>
  </property>
  <property fmtid="{D5CDD505-2E9C-101B-9397-08002B2CF9AE}" pid="3" name="MediaServiceImageTags">
    <vt:lpwstr/>
  </property>
</Properties>
</file>